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ml.chartshapes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xls-hashimoto\radiation_monitoring\kinayan\20190525\"/>
    </mc:Choice>
  </mc:AlternateContent>
  <bookViews>
    <workbookView xWindow="-15" yWindow="-15" windowWidth="19170" windowHeight="6345"/>
  </bookViews>
  <sheets>
    <sheet name="モニタリング結果" sheetId="5" r:id="rId1"/>
    <sheet name="測定結果" sheetId="2" r:id="rId2"/>
    <sheet name="Graph" sheetId="1" r:id="rId3"/>
    <sheet name="Graph_Data" sheetId="3" r:id="rId4"/>
    <sheet name="Graph_PointNo" sheetId="4" r:id="rId5"/>
    <sheet name="Ave_Calc" sheetId="6" r:id="rId6"/>
  </sheets>
  <definedNames>
    <definedName name="_xlnm.Print_Area" localSheetId="2">Graph!$B$9:$Q$40</definedName>
    <definedName name="_xlnm.Print_Area" localSheetId="0">モニタリング結果!$A$1:$T$69</definedName>
  </definedNames>
  <calcPr calcId="152511"/>
</workbook>
</file>

<file path=xl/calcChain.xml><?xml version="1.0" encoding="utf-8"?>
<calcChain xmlns="http://schemas.openxmlformats.org/spreadsheetml/2006/main">
  <c r="JD125" i="3" l="1"/>
  <c r="JC125" i="3"/>
  <c r="JB125" i="3"/>
  <c r="JA125" i="3"/>
  <c r="IZ125" i="3"/>
  <c r="IY125" i="3"/>
  <c r="IX125" i="3"/>
  <c r="IW125" i="3"/>
  <c r="JD124" i="3"/>
  <c r="JC124" i="3"/>
  <c r="JB124" i="3"/>
  <c r="JA124" i="3"/>
  <c r="IZ124" i="3"/>
  <c r="IY124" i="3"/>
  <c r="IX124" i="3"/>
  <c r="IW124" i="3"/>
  <c r="JD123" i="3"/>
  <c r="JC123" i="3"/>
  <c r="JB123" i="3"/>
  <c r="JA123" i="3"/>
  <c r="IZ123" i="3"/>
  <c r="IY123" i="3"/>
  <c r="IX123" i="3"/>
  <c r="IW123" i="3"/>
  <c r="JD122" i="3"/>
  <c r="JC122" i="3"/>
  <c r="JB122" i="3"/>
  <c r="JA122" i="3"/>
  <c r="IZ122" i="3"/>
  <c r="IY122" i="3"/>
  <c r="IX122" i="3"/>
  <c r="IW122" i="3"/>
  <c r="JD121" i="3"/>
  <c r="JC121" i="3"/>
  <c r="JB121" i="3"/>
  <c r="JA121" i="3"/>
  <c r="IZ121" i="3"/>
  <c r="IY121" i="3"/>
  <c r="IX121" i="3"/>
  <c r="IW121" i="3"/>
  <c r="JD120" i="3"/>
  <c r="JC120" i="3"/>
  <c r="JB120" i="3"/>
  <c r="JA120" i="3"/>
  <c r="IZ120" i="3"/>
  <c r="IY120" i="3"/>
  <c r="IX120" i="3"/>
  <c r="IW120" i="3"/>
  <c r="JD119" i="3"/>
  <c r="JC119" i="3"/>
  <c r="JB119" i="3"/>
  <c r="JA119" i="3"/>
  <c r="IZ119" i="3"/>
  <c r="IY119" i="3"/>
  <c r="IX119" i="3"/>
  <c r="IW119" i="3"/>
  <c r="JD118" i="3"/>
  <c r="JC118" i="3"/>
  <c r="JB118" i="3"/>
  <c r="JA118" i="3"/>
  <c r="IZ118" i="3"/>
  <c r="IY118" i="3"/>
  <c r="IX118" i="3"/>
  <c r="IW118" i="3"/>
  <c r="JD117" i="3"/>
  <c r="JC117" i="3"/>
  <c r="JB117" i="3"/>
  <c r="JA117" i="3"/>
  <c r="IZ117" i="3"/>
  <c r="IY117" i="3"/>
  <c r="IX117" i="3"/>
  <c r="IW117" i="3"/>
  <c r="JD116" i="3"/>
  <c r="JC116" i="3"/>
  <c r="JB116" i="3"/>
  <c r="JA116" i="3"/>
  <c r="IZ116" i="3"/>
  <c r="IY116" i="3"/>
  <c r="IX116" i="3"/>
  <c r="IW116" i="3"/>
  <c r="JD115" i="3"/>
  <c r="JC115" i="3"/>
  <c r="JB115" i="3"/>
  <c r="JA115" i="3"/>
  <c r="IZ115" i="3"/>
  <c r="IY115" i="3"/>
  <c r="IX115" i="3"/>
  <c r="IW115" i="3"/>
  <c r="JD114" i="3"/>
  <c r="JC114" i="3"/>
  <c r="JB114" i="3"/>
  <c r="JA114" i="3"/>
  <c r="IZ114" i="3"/>
  <c r="IY114" i="3"/>
  <c r="IX114" i="3"/>
  <c r="IW114" i="3"/>
  <c r="JD113" i="3"/>
  <c r="JC113" i="3"/>
  <c r="JB113" i="3"/>
  <c r="JA113" i="3"/>
  <c r="IZ113" i="3"/>
  <c r="IY113" i="3"/>
  <c r="IX113" i="3"/>
  <c r="IW113" i="3"/>
  <c r="JD112" i="3"/>
  <c r="JC112" i="3"/>
  <c r="JB112" i="3"/>
  <c r="JA112" i="3"/>
  <c r="IZ112" i="3"/>
  <c r="IY112" i="3"/>
  <c r="IX112" i="3"/>
  <c r="IW112" i="3"/>
  <c r="JD111" i="3"/>
  <c r="JC111" i="3"/>
  <c r="JB111" i="3"/>
  <c r="JA111" i="3"/>
  <c r="IZ111" i="3"/>
  <c r="IY111" i="3"/>
  <c r="IX111" i="3"/>
  <c r="IW111" i="3"/>
  <c r="JD110" i="3"/>
  <c r="JC110" i="3"/>
  <c r="JB110" i="3"/>
  <c r="JA110" i="3"/>
  <c r="IZ110" i="3"/>
  <c r="IY110" i="3"/>
  <c r="IX110" i="3"/>
  <c r="IW110" i="3"/>
  <c r="JD109" i="3"/>
  <c r="JC109" i="3"/>
  <c r="JB109" i="3"/>
  <c r="JA109" i="3"/>
  <c r="IZ109" i="3"/>
  <c r="IY109" i="3"/>
  <c r="IX109" i="3"/>
  <c r="IW109" i="3"/>
  <c r="JD108" i="3"/>
  <c r="JC108" i="3"/>
  <c r="JB108" i="3"/>
  <c r="JA108" i="3"/>
  <c r="IZ108" i="3"/>
  <c r="IY108" i="3"/>
  <c r="IX108" i="3"/>
  <c r="IW108" i="3"/>
  <c r="JD107" i="3"/>
  <c r="JC107" i="3"/>
  <c r="JB107" i="3"/>
  <c r="JA107" i="3"/>
  <c r="IZ107" i="3"/>
  <c r="IY107" i="3"/>
  <c r="IX107" i="3"/>
  <c r="IW107" i="3"/>
  <c r="JD106" i="3"/>
  <c r="JC106" i="3"/>
  <c r="JB106" i="3"/>
  <c r="JA106" i="3"/>
  <c r="IZ106" i="3"/>
  <c r="IY106" i="3"/>
  <c r="IX106" i="3"/>
  <c r="IW106" i="3"/>
  <c r="JD105" i="3"/>
  <c r="JC105" i="3"/>
  <c r="JB105" i="3"/>
  <c r="JA105" i="3"/>
  <c r="IZ105" i="3"/>
  <c r="IY105" i="3"/>
  <c r="IX105" i="3"/>
  <c r="IW105" i="3"/>
  <c r="JD104" i="3"/>
  <c r="JC104" i="3"/>
  <c r="JB104" i="3"/>
  <c r="JA104" i="3"/>
  <c r="IZ104" i="3"/>
  <c r="IY104" i="3"/>
  <c r="IX104" i="3"/>
  <c r="IW104" i="3"/>
  <c r="JD103" i="3"/>
  <c r="JC103" i="3"/>
  <c r="JB103" i="3"/>
  <c r="JA103" i="3"/>
  <c r="IZ103" i="3"/>
  <c r="IY103" i="3"/>
  <c r="IX103" i="3"/>
  <c r="IW103" i="3"/>
  <c r="JD102" i="3"/>
  <c r="JC102" i="3"/>
  <c r="JB102" i="3"/>
  <c r="JA102" i="3"/>
  <c r="IZ102" i="3"/>
  <c r="IY102" i="3"/>
  <c r="IX102" i="3"/>
  <c r="IW102" i="3"/>
  <c r="JD101" i="3"/>
  <c r="JC101" i="3"/>
  <c r="JB101" i="3"/>
  <c r="JA101" i="3"/>
  <c r="IZ101" i="3"/>
  <c r="IY101" i="3"/>
  <c r="IX101" i="3"/>
  <c r="IW101" i="3"/>
  <c r="JD100" i="3"/>
  <c r="JC100" i="3"/>
  <c r="JB100" i="3"/>
  <c r="JA100" i="3"/>
  <c r="IZ100" i="3"/>
  <c r="IY100" i="3"/>
  <c r="IX100" i="3"/>
  <c r="IW100" i="3"/>
  <c r="JD99" i="3"/>
  <c r="JC99" i="3"/>
  <c r="JB99" i="3"/>
  <c r="JA99" i="3"/>
  <c r="IZ99" i="3"/>
  <c r="IY99" i="3"/>
  <c r="IX99" i="3"/>
  <c r="IW99" i="3"/>
  <c r="JD98" i="3"/>
  <c r="JC98" i="3"/>
  <c r="JB98" i="3"/>
  <c r="JA98" i="3"/>
  <c r="IZ98" i="3"/>
  <c r="IY98" i="3"/>
  <c r="IX98" i="3"/>
  <c r="IW98" i="3"/>
  <c r="JD97" i="3"/>
  <c r="JC97" i="3"/>
  <c r="JB97" i="3"/>
  <c r="JA97" i="3"/>
  <c r="IZ97" i="3"/>
  <c r="IY97" i="3"/>
  <c r="IX97" i="3"/>
  <c r="IW97" i="3"/>
  <c r="JD96" i="3"/>
  <c r="JC96" i="3"/>
  <c r="JB96" i="3"/>
  <c r="JA96" i="3"/>
  <c r="IZ96" i="3"/>
  <c r="IY96" i="3"/>
  <c r="IX96" i="3"/>
  <c r="IW96" i="3"/>
  <c r="JD95" i="3"/>
  <c r="JC95" i="3"/>
  <c r="JB95" i="3"/>
  <c r="JA95" i="3"/>
  <c r="IZ95" i="3"/>
  <c r="IY95" i="3"/>
  <c r="IX95" i="3"/>
  <c r="IW95" i="3"/>
  <c r="JD94" i="3"/>
  <c r="JC94" i="3"/>
  <c r="JB94" i="3"/>
  <c r="JA94" i="3"/>
  <c r="IZ94" i="3"/>
  <c r="IY94" i="3"/>
  <c r="IX94" i="3"/>
  <c r="IW94" i="3"/>
  <c r="JD93" i="3"/>
  <c r="JC93" i="3"/>
  <c r="JB93" i="3"/>
  <c r="JA93" i="3"/>
  <c r="IZ93" i="3"/>
  <c r="IY93" i="3"/>
  <c r="IX93" i="3"/>
  <c r="IW93" i="3"/>
  <c r="JD92" i="3"/>
  <c r="JC92" i="3"/>
  <c r="JB92" i="3"/>
  <c r="JA92" i="3"/>
  <c r="IZ92" i="3"/>
  <c r="IY92" i="3"/>
  <c r="IX92" i="3"/>
  <c r="IW92" i="3"/>
  <c r="JD91" i="3"/>
  <c r="JC91" i="3"/>
  <c r="JB91" i="3"/>
  <c r="JA91" i="3"/>
  <c r="IZ91" i="3"/>
  <c r="IY91" i="3"/>
  <c r="IX91" i="3"/>
  <c r="IW91" i="3"/>
  <c r="JD90" i="3"/>
  <c r="JC90" i="3"/>
  <c r="JB90" i="3"/>
  <c r="JA90" i="3"/>
  <c r="IZ90" i="3"/>
  <c r="IY90" i="3"/>
  <c r="IX90" i="3"/>
  <c r="IW90" i="3"/>
  <c r="JD89" i="3"/>
  <c r="JC89" i="3"/>
  <c r="JB89" i="3"/>
  <c r="JA89" i="3"/>
  <c r="IZ89" i="3"/>
  <c r="IY89" i="3"/>
  <c r="IX89" i="3"/>
  <c r="IW89" i="3"/>
  <c r="JD88" i="3"/>
  <c r="JC88" i="3"/>
  <c r="JB88" i="3"/>
  <c r="JA88" i="3"/>
  <c r="IZ88" i="3"/>
  <c r="IY88" i="3"/>
  <c r="IX88" i="3"/>
  <c r="IW88" i="3"/>
  <c r="JD87" i="3"/>
  <c r="JC87" i="3"/>
  <c r="JB87" i="3"/>
  <c r="JA87" i="3"/>
  <c r="IZ87" i="3"/>
  <c r="IY87" i="3"/>
  <c r="IX87" i="3"/>
  <c r="IW87" i="3"/>
  <c r="JD86" i="3"/>
  <c r="JC86" i="3"/>
  <c r="JB86" i="3"/>
  <c r="JA86" i="3"/>
  <c r="IZ86" i="3"/>
  <c r="IY86" i="3"/>
  <c r="IX86" i="3"/>
  <c r="IW86" i="3"/>
  <c r="JD85" i="3"/>
  <c r="JC85" i="3"/>
  <c r="JB85" i="3"/>
  <c r="JA85" i="3"/>
  <c r="IZ85" i="3"/>
  <c r="IY85" i="3"/>
  <c r="IX85" i="3"/>
  <c r="IW85" i="3"/>
  <c r="JD84" i="3"/>
  <c r="JC84" i="3"/>
  <c r="JB84" i="3"/>
  <c r="JA84" i="3"/>
  <c r="IZ84" i="3"/>
  <c r="IY84" i="3"/>
  <c r="IX84" i="3"/>
  <c r="IW84" i="3"/>
  <c r="JD83" i="3"/>
  <c r="JC83" i="3"/>
  <c r="JB83" i="3"/>
  <c r="JA83" i="3"/>
  <c r="IZ83" i="3"/>
  <c r="IY83" i="3"/>
  <c r="IX83" i="3"/>
  <c r="IW83" i="3"/>
  <c r="JD82" i="3"/>
  <c r="JC82" i="3"/>
  <c r="JB82" i="3"/>
  <c r="JA82" i="3"/>
  <c r="IZ82" i="3"/>
  <c r="IY82" i="3"/>
  <c r="IX82" i="3"/>
  <c r="IW82" i="3"/>
  <c r="JD81" i="3"/>
  <c r="JC81" i="3"/>
  <c r="JB81" i="3"/>
  <c r="JA81" i="3"/>
  <c r="IZ81" i="3"/>
  <c r="IY81" i="3"/>
  <c r="IX81" i="3"/>
  <c r="IW81" i="3"/>
  <c r="JD80" i="3"/>
  <c r="JC80" i="3"/>
  <c r="JB80" i="3"/>
  <c r="JA80" i="3"/>
  <c r="IZ80" i="3"/>
  <c r="IY80" i="3"/>
  <c r="IX80" i="3"/>
  <c r="IW80" i="3"/>
  <c r="JD79" i="3"/>
  <c r="JC79" i="3"/>
  <c r="JB79" i="3"/>
  <c r="JA79" i="3"/>
  <c r="IZ79" i="3"/>
  <c r="IY79" i="3"/>
  <c r="IX79" i="3"/>
  <c r="IW79" i="3"/>
  <c r="JD78" i="3"/>
  <c r="JC78" i="3"/>
  <c r="JB78" i="3"/>
  <c r="JA78" i="3"/>
  <c r="IZ78" i="3"/>
  <c r="IY78" i="3"/>
  <c r="IX78" i="3"/>
  <c r="IW78" i="3"/>
  <c r="JD77" i="3"/>
  <c r="JC77" i="3"/>
  <c r="JB77" i="3"/>
  <c r="JA77" i="3"/>
  <c r="IZ77" i="3"/>
  <c r="IY77" i="3"/>
  <c r="IX77" i="3"/>
  <c r="IW77" i="3"/>
  <c r="JD76" i="3"/>
  <c r="JC76" i="3"/>
  <c r="JB76" i="3"/>
  <c r="JA76" i="3"/>
  <c r="IZ76" i="3"/>
  <c r="IY76" i="3"/>
  <c r="IX76" i="3"/>
  <c r="IW76" i="3"/>
  <c r="JD75" i="3"/>
  <c r="JC75" i="3"/>
  <c r="JB75" i="3"/>
  <c r="JA75" i="3"/>
  <c r="IZ75" i="3"/>
  <c r="IY75" i="3"/>
  <c r="IX75" i="3"/>
  <c r="IW75" i="3"/>
  <c r="JD74" i="3"/>
  <c r="JC74" i="3"/>
  <c r="JB74" i="3"/>
  <c r="JA74" i="3"/>
  <c r="IZ74" i="3"/>
  <c r="IY74" i="3"/>
  <c r="IX74" i="3"/>
  <c r="IW74" i="3"/>
  <c r="JD73" i="3"/>
  <c r="JC73" i="3"/>
  <c r="JB73" i="3"/>
  <c r="JA73" i="3"/>
  <c r="IZ73" i="3"/>
  <c r="IY73" i="3"/>
  <c r="IX73" i="3"/>
  <c r="IW73" i="3"/>
  <c r="JD72" i="3"/>
  <c r="JC72" i="3"/>
  <c r="JB72" i="3"/>
  <c r="JA72" i="3"/>
  <c r="IZ72" i="3"/>
  <c r="IY72" i="3"/>
  <c r="IX72" i="3"/>
  <c r="IW72" i="3"/>
  <c r="JD71" i="3"/>
  <c r="JC71" i="3"/>
  <c r="JB71" i="3"/>
  <c r="JA71" i="3"/>
  <c r="IZ71" i="3"/>
  <c r="IY71" i="3"/>
  <c r="IX71" i="3"/>
  <c r="IW71" i="3"/>
  <c r="JD70" i="3"/>
  <c r="JC70" i="3"/>
  <c r="JB70" i="3"/>
  <c r="JA70" i="3"/>
  <c r="IZ70" i="3"/>
  <c r="IY70" i="3"/>
  <c r="IX70" i="3"/>
  <c r="IW70" i="3"/>
  <c r="JD69" i="3"/>
  <c r="JC69" i="3"/>
  <c r="JB69" i="3"/>
  <c r="JA69" i="3"/>
  <c r="IZ69" i="3"/>
  <c r="IY69" i="3"/>
  <c r="IX69" i="3"/>
  <c r="IW69" i="3"/>
  <c r="JD68" i="3"/>
  <c r="JC68" i="3"/>
  <c r="JB68" i="3"/>
  <c r="JA68" i="3"/>
  <c r="IZ68" i="3"/>
  <c r="IY68" i="3"/>
  <c r="IX68" i="3"/>
  <c r="IW68" i="3"/>
  <c r="JD67" i="3"/>
  <c r="JC67" i="3"/>
  <c r="JB67" i="3"/>
  <c r="JA67" i="3"/>
  <c r="IZ67" i="3"/>
  <c r="IY67" i="3"/>
  <c r="IX67" i="3"/>
  <c r="IW67" i="3"/>
  <c r="JD66" i="3"/>
  <c r="JC66" i="3"/>
  <c r="JB66" i="3"/>
  <c r="JA66" i="3"/>
  <c r="IZ66" i="3"/>
  <c r="IY66" i="3"/>
  <c r="IX66" i="3"/>
  <c r="IW66" i="3"/>
  <c r="JD65" i="3"/>
  <c r="JC65" i="3"/>
  <c r="JB65" i="3"/>
  <c r="JA65" i="3"/>
  <c r="IZ65" i="3"/>
  <c r="IY65" i="3"/>
  <c r="IX65" i="3"/>
  <c r="IW65" i="3"/>
  <c r="JD64" i="3"/>
  <c r="JC64" i="3"/>
  <c r="JB64" i="3"/>
  <c r="JA64" i="3"/>
  <c r="IZ64" i="3"/>
  <c r="IY64" i="3"/>
  <c r="IX64" i="3"/>
  <c r="IW64" i="3"/>
  <c r="JD63" i="3"/>
  <c r="JC63" i="3"/>
  <c r="JB63" i="3"/>
  <c r="JA63" i="3"/>
  <c r="IZ63" i="3"/>
  <c r="IY63" i="3"/>
  <c r="IX63" i="3"/>
  <c r="IW63" i="3"/>
  <c r="IU125" i="3" l="1"/>
  <c r="IT125" i="3"/>
  <c r="IS125" i="3"/>
  <c r="IR125" i="3"/>
  <c r="IQ125" i="3"/>
  <c r="IP125" i="3"/>
  <c r="IO125" i="3"/>
  <c r="IN125" i="3"/>
  <c r="IU124" i="3"/>
  <c r="IT124" i="3"/>
  <c r="IS124" i="3"/>
  <c r="IR124" i="3"/>
  <c r="IQ124" i="3"/>
  <c r="IP124" i="3"/>
  <c r="IO124" i="3"/>
  <c r="IN124" i="3"/>
  <c r="IU123" i="3"/>
  <c r="IT123" i="3"/>
  <c r="IS123" i="3"/>
  <c r="IR123" i="3"/>
  <c r="IQ123" i="3"/>
  <c r="IP123" i="3"/>
  <c r="IO123" i="3"/>
  <c r="IN123" i="3"/>
  <c r="IU122" i="3"/>
  <c r="IT122" i="3"/>
  <c r="IS122" i="3"/>
  <c r="IR122" i="3"/>
  <c r="IQ122" i="3"/>
  <c r="IP122" i="3"/>
  <c r="IO122" i="3"/>
  <c r="IN122" i="3"/>
  <c r="IU121" i="3"/>
  <c r="IT121" i="3"/>
  <c r="IS121" i="3"/>
  <c r="IR121" i="3"/>
  <c r="IQ121" i="3"/>
  <c r="IP121" i="3"/>
  <c r="IO121" i="3"/>
  <c r="IN121" i="3"/>
  <c r="IU120" i="3"/>
  <c r="IT120" i="3"/>
  <c r="IS120" i="3"/>
  <c r="IR120" i="3"/>
  <c r="IQ120" i="3"/>
  <c r="IP120" i="3"/>
  <c r="IO120" i="3"/>
  <c r="IN120" i="3"/>
  <c r="IU119" i="3"/>
  <c r="IT119" i="3"/>
  <c r="IS119" i="3"/>
  <c r="IR119" i="3"/>
  <c r="IQ119" i="3"/>
  <c r="IP119" i="3"/>
  <c r="IO119" i="3"/>
  <c r="IN119" i="3"/>
  <c r="IU118" i="3"/>
  <c r="IT118" i="3"/>
  <c r="IS118" i="3"/>
  <c r="IR118" i="3"/>
  <c r="IQ118" i="3"/>
  <c r="IP118" i="3"/>
  <c r="IO118" i="3"/>
  <c r="IN118" i="3"/>
  <c r="IU117" i="3"/>
  <c r="IT117" i="3"/>
  <c r="IS117" i="3"/>
  <c r="IR117" i="3"/>
  <c r="IQ117" i="3"/>
  <c r="IP117" i="3"/>
  <c r="IO117" i="3"/>
  <c r="IN117" i="3"/>
  <c r="IU116" i="3"/>
  <c r="IT116" i="3"/>
  <c r="IS116" i="3"/>
  <c r="IR116" i="3"/>
  <c r="IQ116" i="3"/>
  <c r="IP116" i="3"/>
  <c r="IO116" i="3"/>
  <c r="IN116" i="3"/>
  <c r="IU115" i="3"/>
  <c r="IT115" i="3"/>
  <c r="IS115" i="3"/>
  <c r="IR115" i="3"/>
  <c r="IQ115" i="3"/>
  <c r="IP115" i="3"/>
  <c r="IO115" i="3"/>
  <c r="IN115" i="3"/>
  <c r="IU114" i="3"/>
  <c r="IT114" i="3"/>
  <c r="IS114" i="3"/>
  <c r="IR114" i="3"/>
  <c r="IQ114" i="3"/>
  <c r="IP114" i="3"/>
  <c r="IO114" i="3"/>
  <c r="IN114" i="3"/>
  <c r="IU113" i="3"/>
  <c r="IT113" i="3"/>
  <c r="IS113" i="3"/>
  <c r="IR113" i="3"/>
  <c r="IQ113" i="3"/>
  <c r="IP113" i="3"/>
  <c r="IO113" i="3"/>
  <c r="IN113" i="3"/>
  <c r="IU112" i="3"/>
  <c r="IT112" i="3"/>
  <c r="IS112" i="3"/>
  <c r="IR112" i="3"/>
  <c r="IQ112" i="3"/>
  <c r="IP112" i="3"/>
  <c r="IO112" i="3"/>
  <c r="IN112" i="3"/>
  <c r="IU111" i="3"/>
  <c r="IT111" i="3"/>
  <c r="IS111" i="3"/>
  <c r="IR111" i="3"/>
  <c r="IQ111" i="3"/>
  <c r="IP111" i="3"/>
  <c r="IO111" i="3"/>
  <c r="IN111" i="3"/>
  <c r="IU110" i="3"/>
  <c r="IT110" i="3"/>
  <c r="IS110" i="3"/>
  <c r="IR110" i="3"/>
  <c r="IQ110" i="3"/>
  <c r="IP110" i="3"/>
  <c r="IO110" i="3"/>
  <c r="IN110" i="3"/>
  <c r="IU109" i="3"/>
  <c r="IT109" i="3"/>
  <c r="IS109" i="3"/>
  <c r="IR109" i="3"/>
  <c r="IQ109" i="3"/>
  <c r="IP109" i="3"/>
  <c r="IO109" i="3"/>
  <c r="IN109" i="3"/>
  <c r="IU108" i="3"/>
  <c r="IT108" i="3"/>
  <c r="IS108" i="3"/>
  <c r="IR108" i="3"/>
  <c r="IQ108" i="3"/>
  <c r="IP108" i="3"/>
  <c r="IO108" i="3"/>
  <c r="IN108" i="3"/>
  <c r="IU107" i="3"/>
  <c r="IT107" i="3"/>
  <c r="IS107" i="3"/>
  <c r="IR107" i="3"/>
  <c r="IQ107" i="3"/>
  <c r="IP107" i="3"/>
  <c r="IO107" i="3"/>
  <c r="IN107" i="3"/>
  <c r="IU106" i="3"/>
  <c r="IT106" i="3"/>
  <c r="IS106" i="3"/>
  <c r="IR106" i="3"/>
  <c r="IQ106" i="3"/>
  <c r="IP106" i="3"/>
  <c r="IO106" i="3"/>
  <c r="IN106" i="3"/>
  <c r="IU105" i="3"/>
  <c r="IT105" i="3"/>
  <c r="IS105" i="3"/>
  <c r="IR105" i="3"/>
  <c r="IQ105" i="3"/>
  <c r="IP105" i="3"/>
  <c r="IO105" i="3"/>
  <c r="IN105" i="3"/>
  <c r="IU104" i="3"/>
  <c r="IT104" i="3"/>
  <c r="IS104" i="3"/>
  <c r="IR104" i="3"/>
  <c r="IQ104" i="3"/>
  <c r="IP104" i="3"/>
  <c r="IO104" i="3"/>
  <c r="IN104" i="3"/>
  <c r="IU103" i="3"/>
  <c r="IT103" i="3"/>
  <c r="IS103" i="3"/>
  <c r="IR103" i="3"/>
  <c r="IQ103" i="3"/>
  <c r="IP103" i="3"/>
  <c r="IO103" i="3"/>
  <c r="IN103" i="3"/>
  <c r="IU102" i="3"/>
  <c r="IT102" i="3"/>
  <c r="IS102" i="3"/>
  <c r="IR102" i="3"/>
  <c r="IQ102" i="3"/>
  <c r="IP102" i="3"/>
  <c r="IO102" i="3"/>
  <c r="IN102" i="3"/>
  <c r="IU101" i="3"/>
  <c r="IT101" i="3"/>
  <c r="IS101" i="3"/>
  <c r="IR101" i="3"/>
  <c r="IQ101" i="3"/>
  <c r="IP101" i="3"/>
  <c r="IO101" i="3"/>
  <c r="IN101" i="3"/>
  <c r="IU100" i="3"/>
  <c r="IT100" i="3"/>
  <c r="IS100" i="3"/>
  <c r="IR100" i="3"/>
  <c r="IQ100" i="3"/>
  <c r="IP100" i="3"/>
  <c r="IO100" i="3"/>
  <c r="IN100" i="3"/>
  <c r="IU99" i="3"/>
  <c r="IT99" i="3"/>
  <c r="IS99" i="3"/>
  <c r="IR99" i="3"/>
  <c r="IQ99" i="3"/>
  <c r="IP99" i="3"/>
  <c r="IO99" i="3"/>
  <c r="IN99" i="3"/>
  <c r="IU98" i="3"/>
  <c r="IT98" i="3"/>
  <c r="IS98" i="3"/>
  <c r="IR98" i="3"/>
  <c r="IQ98" i="3"/>
  <c r="IP98" i="3"/>
  <c r="IO98" i="3"/>
  <c r="IN98" i="3"/>
  <c r="IU97" i="3"/>
  <c r="IT97" i="3"/>
  <c r="IS97" i="3"/>
  <c r="IR97" i="3"/>
  <c r="IQ97" i="3"/>
  <c r="IP97" i="3"/>
  <c r="IO97" i="3"/>
  <c r="IN97" i="3"/>
  <c r="IU96" i="3"/>
  <c r="IT96" i="3"/>
  <c r="IS96" i="3"/>
  <c r="IR96" i="3"/>
  <c r="IQ96" i="3"/>
  <c r="IP96" i="3"/>
  <c r="IO96" i="3"/>
  <c r="IN96" i="3"/>
  <c r="IU95" i="3"/>
  <c r="IT95" i="3"/>
  <c r="IS95" i="3"/>
  <c r="IR95" i="3"/>
  <c r="IQ95" i="3"/>
  <c r="IP95" i="3"/>
  <c r="IO95" i="3"/>
  <c r="IN95" i="3"/>
  <c r="IU94" i="3"/>
  <c r="IT94" i="3"/>
  <c r="IS94" i="3"/>
  <c r="IR94" i="3"/>
  <c r="IQ94" i="3"/>
  <c r="IP94" i="3"/>
  <c r="IO94" i="3"/>
  <c r="IN94" i="3"/>
  <c r="IU93" i="3"/>
  <c r="IT93" i="3"/>
  <c r="IS93" i="3"/>
  <c r="IR93" i="3"/>
  <c r="IQ93" i="3"/>
  <c r="IP93" i="3"/>
  <c r="IO93" i="3"/>
  <c r="IN93" i="3"/>
  <c r="IU92" i="3"/>
  <c r="IT92" i="3"/>
  <c r="IS92" i="3"/>
  <c r="IR92" i="3"/>
  <c r="IQ92" i="3"/>
  <c r="IP92" i="3"/>
  <c r="IO92" i="3"/>
  <c r="IN92" i="3"/>
  <c r="IU91" i="3"/>
  <c r="IT91" i="3"/>
  <c r="IS91" i="3"/>
  <c r="IR91" i="3"/>
  <c r="IQ91" i="3"/>
  <c r="IP91" i="3"/>
  <c r="IO91" i="3"/>
  <c r="IN91" i="3"/>
  <c r="IU90" i="3"/>
  <c r="IT90" i="3"/>
  <c r="IS90" i="3"/>
  <c r="IR90" i="3"/>
  <c r="IQ90" i="3"/>
  <c r="IP90" i="3"/>
  <c r="IO90" i="3"/>
  <c r="IN90" i="3"/>
  <c r="IU89" i="3"/>
  <c r="IT89" i="3"/>
  <c r="IS89" i="3"/>
  <c r="IR89" i="3"/>
  <c r="IQ89" i="3"/>
  <c r="IP89" i="3"/>
  <c r="IO89" i="3"/>
  <c r="IN89" i="3"/>
  <c r="IU88" i="3"/>
  <c r="IT88" i="3"/>
  <c r="IS88" i="3"/>
  <c r="IR88" i="3"/>
  <c r="IQ88" i="3"/>
  <c r="IP88" i="3"/>
  <c r="IO88" i="3"/>
  <c r="IN88" i="3"/>
  <c r="IU87" i="3"/>
  <c r="IT87" i="3"/>
  <c r="IS87" i="3"/>
  <c r="IR87" i="3"/>
  <c r="IQ87" i="3"/>
  <c r="IP87" i="3"/>
  <c r="IO87" i="3"/>
  <c r="IN87" i="3"/>
  <c r="IU86" i="3"/>
  <c r="IT86" i="3"/>
  <c r="IS86" i="3"/>
  <c r="IR86" i="3"/>
  <c r="IQ86" i="3"/>
  <c r="IP86" i="3"/>
  <c r="IO86" i="3"/>
  <c r="IN86" i="3"/>
  <c r="IU85" i="3"/>
  <c r="IT85" i="3"/>
  <c r="IS85" i="3"/>
  <c r="IR85" i="3"/>
  <c r="IQ85" i="3"/>
  <c r="IP85" i="3"/>
  <c r="IO85" i="3"/>
  <c r="IN85" i="3"/>
  <c r="IU84" i="3"/>
  <c r="IT84" i="3"/>
  <c r="IS84" i="3"/>
  <c r="IR84" i="3"/>
  <c r="IQ84" i="3"/>
  <c r="IP84" i="3"/>
  <c r="IO84" i="3"/>
  <c r="IN84" i="3"/>
  <c r="IU83" i="3"/>
  <c r="IT83" i="3"/>
  <c r="IS83" i="3"/>
  <c r="IR83" i="3"/>
  <c r="IQ83" i="3"/>
  <c r="IP83" i="3"/>
  <c r="IO83" i="3"/>
  <c r="IN83" i="3"/>
  <c r="IU82" i="3"/>
  <c r="IT82" i="3"/>
  <c r="IS82" i="3"/>
  <c r="IR82" i="3"/>
  <c r="IQ82" i="3"/>
  <c r="IP82" i="3"/>
  <c r="IO82" i="3"/>
  <c r="IN82" i="3"/>
  <c r="IU81" i="3"/>
  <c r="IT81" i="3"/>
  <c r="IS81" i="3"/>
  <c r="IR81" i="3"/>
  <c r="IQ81" i="3"/>
  <c r="IP81" i="3"/>
  <c r="IO81" i="3"/>
  <c r="IN81" i="3"/>
  <c r="IU80" i="3"/>
  <c r="IT80" i="3"/>
  <c r="IS80" i="3"/>
  <c r="IR80" i="3"/>
  <c r="IQ80" i="3"/>
  <c r="IP80" i="3"/>
  <c r="IO80" i="3"/>
  <c r="IN80" i="3"/>
  <c r="IU79" i="3"/>
  <c r="IT79" i="3"/>
  <c r="IS79" i="3"/>
  <c r="IR79" i="3"/>
  <c r="IQ79" i="3"/>
  <c r="IP79" i="3"/>
  <c r="IO79" i="3"/>
  <c r="IN79" i="3"/>
  <c r="IU78" i="3"/>
  <c r="IT78" i="3"/>
  <c r="IS78" i="3"/>
  <c r="IR78" i="3"/>
  <c r="IQ78" i="3"/>
  <c r="IP78" i="3"/>
  <c r="IO78" i="3"/>
  <c r="IN78" i="3"/>
  <c r="IU77" i="3"/>
  <c r="IT77" i="3"/>
  <c r="IS77" i="3"/>
  <c r="IR77" i="3"/>
  <c r="IQ77" i="3"/>
  <c r="IP77" i="3"/>
  <c r="IO77" i="3"/>
  <c r="IN77" i="3"/>
  <c r="IU76" i="3"/>
  <c r="IT76" i="3"/>
  <c r="IS76" i="3"/>
  <c r="IR76" i="3"/>
  <c r="IQ76" i="3"/>
  <c r="IP76" i="3"/>
  <c r="IO76" i="3"/>
  <c r="IN76" i="3"/>
  <c r="IU75" i="3"/>
  <c r="IT75" i="3"/>
  <c r="IS75" i="3"/>
  <c r="IR75" i="3"/>
  <c r="IQ75" i="3"/>
  <c r="IP75" i="3"/>
  <c r="IO75" i="3"/>
  <c r="IN75" i="3"/>
  <c r="IU74" i="3"/>
  <c r="IT74" i="3"/>
  <c r="IS74" i="3"/>
  <c r="IR74" i="3"/>
  <c r="IQ74" i="3"/>
  <c r="IP74" i="3"/>
  <c r="IO74" i="3"/>
  <c r="IN74" i="3"/>
  <c r="IU73" i="3"/>
  <c r="IT73" i="3"/>
  <c r="IS73" i="3"/>
  <c r="IR73" i="3"/>
  <c r="IQ73" i="3"/>
  <c r="IP73" i="3"/>
  <c r="IO73" i="3"/>
  <c r="IN73" i="3"/>
  <c r="IU72" i="3"/>
  <c r="IT72" i="3"/>
  <c r="IS72" i="3"/>
  <c r="IR72" i="3"/>
  <c r="IQ72" i="3"/>
  <c r="IP72" i="3"/>
  <c r="IO72" i="3"/>
  <c r="IN72" i="3"/>
  <c r="IU71" i="3"/>
  <c r="IT71" i="3"/>
  <c r="IS71" i="3"/>
  <c r="IR71" i="3"/>
  <c r="IQ71" i="3"/>
  <c r="IP71" i="3"/>
  <c r="IO71" i="3"/>
  <c r="IN71" i="3"/>
  <c r="IU70" i="3"/>
  <c r="IT70" i="3"/>
  <c r="IS70" i="3"/>
  <c r="IR70" i="3"/>
  <c r="IQ70" i="3"/>
  <c r="IP70" i="3"/>
  <c r="IO70" i="3"/>
  <c r="IN70" i="3"/>
  <c r="IU69" i="3"/>
  <c r="IT69" i="3"/>
  <c r="IS69" i="3"/>
  <c r="IR69" i="3"/>
  <c r="IQ69" i="3"/>
  <c r="IP69" i="3"/>
  <c r="IO69" i="3"/>
  <c r="IN69" i="3"/>
  <c r="IU68" i="3"/>
  <c r="IT68" i="3"/>
  <c r="IS68" i="3"/>
  <c r="IR68" i="3"/>
  <c r="IQ68" i="3"/>
  <c r="IP68" i="3"/>
  <c r="IO68" i="3"/>
  <c r="IN68" i="3"/>
  <c r="IU67" i="3"/>
  <c r="IT67" i="3"/>
  <c r="IS67" i="3"/>
  <c r="IR67" i="3"/>
  <c r="IQ67" i="3"/>
  <c r="IP67" i="3"/>
  <c r="IO67" i="3"/>
  <c r="IN67" i="3"/>
  <c r="IU66" i="3"/>
  <c r="IT66" i="3"/>
  <c r="IS66" i="3"/>
  <c r="IR66" i="3"/>
  <c r="IQ66" i="3"/>
  <c r="IP66" i="3"/>
  <c r="IO66" i="3"/>
  <c r="IN66" i="3"/>
  <c r="IU65" i="3"/>
  <c r="IT65" i="3"/>
  <c r="IS65" i="3"/>
  <c r="IR65" i="3"/>
  <c r="IQ65" i="3"/>
  <c r="IP65" i="3"/>
  <c r="IO65" i="3"/>
  <c r="IN65" i="3"/>
  <c r="IU64" i="3"/>
  <c r="IT64" i="3"/>
  <c r="IS64" i="3"/>
  <c r="IR64" i="3"/>
  <c r="IQ64" i="3"/>
  <c r="IP64" i="3"/>
  <c r="IO64" i="3"/>
  <c r="IN64" i="3"/>
  <c r="IU63" i="3"/>
  <c r="IT63" i="3"/>
  <c r="IS63" i="3"/>
  <c r="IR63" i="3"/>
  <c r="IQ63" i="3"/>
  <c r="IP63" i="3"/>
  <c r="IO63" i="3"/>
  <c r="IN63" i="3"/>
  <c r="C1" i="6" l="1"/>
  <c r="D1" i="6" s="1"/>
  <c r="E1" i="6" s="1"/>
  <c r="F1" i="6" s="1"/>
  <c r="G1" i="6" s="1"/>
  <c r="H1" i="6" s="1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B210" i="6"/>
  <c r="AB210" i="6" s="1"/>
  <c r="B209" i="6"/>
  <c r="AB209" i="6" s="1"/>
  <c r="B208" i="6"/>
  <c r="AB208" i="6" s="1"/>
  <c r="B207" i="6"/>
  <c r="AB207" i="6" s="1"/>
  <c r="B206" i="6"/>
  <c r="AB206" i="6" s="1"/>
  <c r="B205" i="6"/>
  <c r="AB205" i="6" s="1"/>
  <c r="B204" i="6"/>
  <c r="AB204" i="6" s="1"/>
  <c r="B203" i="6"/>
  <c r="AB203" i="6" s="1"/>
  <c r="B202" i="6"/>
  <c r="AB202" i="6" s="1"/>
  <c r="B201" i="6"/>
  <c r="AB201" i="6" s="1"/>
  <c r="B200" i="6"/>
  <c r="AB200" i="6" s="1"/>
  <c r="B199" i="6"/>
  <c r="AB199" i="6" s="1"/>
  <c r="B198" i="6"/>
  <c r="AB198" i="6" s="1"/>
  <c r="B197" i="6"/>
  <c r="AB197" i="6" s="1"/>
  <c r="B196" i="6"/>
  <c r="AB196" i="6" s="1"/>
  <c r="B195" i="6"/>
  <c r="AB195" i="6" s="1"/>
  <c r="B194" i="6"/>
  <c r="AB194" i="6" s="1"/>
  <c r="B193" i="6"/>
  <c r="AB193" i="6" s="1"/>
  <c r="B192" i="6"/>
  <c r="AB192" i="6" s="1"/>
  <c r="B191" i="6"/>
  <c r="AB191" i="6" s="1"/>
  <c r="B190" i="6"/>
  <c r="AB190" i="6" s="1"/>
  <c r="B189" i="6"/>
  <c r="AB189" i="6" s="1"/>
  <c r="B188" i="6"/>
  <c r="AB188" i="6" s="1"/>
  <c r="B187" i="6"/>
  <c r="AB187" i="6" s="1"/>
  <c r="B186" i="6"/>
  <c r="AB186" i="6" s="1"/>
  <c r="B185" i="6"/>
  <c r="AB185" i="6" s="1"/>
  <c r="B184" i="6"/>
  <c r="AB184" i="6" s="1"/>
  <c r="B183" i="6"/>
  <c r="AB183" i="6" s="1"/>
  <c r="B182" i="6"/>
  <c r="AB182" i="6" s="1"/>
  <c r="B181" i="6"/>
  <c r="AB181" i="6" s="1"/>
  <c r="B180" i="6"/>
  <c r="AB180" i="6" s="1"/>
  <c r="B179" i="6"/>
  <c r="AB179" i="6" s="1"/>
  <c r="B178" i="6"/>
  <c r="AB178" i="6" s="1"/>
  <c r="B177" i="6"/>
  <c r="AB177" i="6" s="1"/>
  <c r="B176" i="6"/>
  <c r="AB176" i="6" s="1"/>
  <c r="B175" i="6"/>
  <c r="AB175" i="6" s="1"/>
  <c r="B174" i="6"/>
  <c r="AB174" i="6" s="1"/>
  <c r="B173" i="6"/>
  <c r="AB173" i="6" s="1"/>
  <c r="B172" i="6"/>
  <c r="AB172" i="6" s="1"/>
  <c r="B171" i="6"/>
  <c r="AB171" i="6" s="1"/>
  <c r="B170" i="6"/>
  <c r="AB170" i="6" s="1"/>
  <c r="B169" i="6"/>
  <c r="AB169" i="6" s="1"/>
  <c r="B168" i="6"/>
  <c r="AB168" i="6" s="1"/>
  <c r="B167" i="6"/>
  <c r="AB167" i="6" s="1"/>
  <c r="B166" i="6"/>
  <c r="AB166" i="6" s="1"/>
  <c r="B165" i="6"/>
  <c r="AB165" i="6" s="1"/>
  <c r="B164" i="6"/>
  <c r="AB164" i="6" s="1"/>
  <c r="B163" i="6"/>
  <c r="AB163" i="6" s="1"/>
  <c r="B162" i="6"/>
  <c r="AB162" i="6" s="1"/>
  <c r="B161" i="6"/>
  <c r="AB161" i="6" s="1"/>
  <c r="B160" i="6"/>
  <c r="AB160" i="6" s="1"/>
  <c r="B159" i="6"/>
  <c r="AB159" i="6" s="1"/>
  <c r="B158" i="6"/>
  <c r="AB158" i="6" s="1"/>
  <c r="B157" i="6"/>
  <c r="AB157" i="6" s="1"/>
  <c r="B156" i="6"/>
  <c r="AB156" i="6" s="1"/>
  <c r="B155" i="6"/>
  <c r="AB155" i="6" s="1"/>
  <c r="B154" i="6"/>
  <c r="AB154" i="6" s="1"/>
  <c r="B153" i="6"/>
  <c r="AB153" i="6" s="1"/>
  <c r="B152" i="6"/>
  <c r="AB152" i="6" s="1"/>
  <c r="B151" i="6"/>
  <c r="AB151" i="6" s="1"/>
  <c r="B150" i="6"/>
  <c r="AB150" i="6" s="1"/>
  <c r="B149" i="6"/>
  <c r="AB149" i="6" s="1"/>
  <c r="B148" i="6"/>
  <c r="AB148" i="6" s="1"/>
  <c r="B147" i="6"/>
  <c r="AB147" i="6" s="1"/>
  <c r="B146" i="6"/>
  <c r="AB146" i="6" s="1"/>
  <c r="B145" i="6"/>
  <c r="AB145" i="6" s="1"/>
  <c r="B144" i="6"/>
  <c r="AB144" i="6" s="1"/>
  <c r="B143" i="6"/>
  <c r="AB143" i="6" s="1"/>
  <c r="B142" i="6"/>
  <c r="AB142" i="6" s="1"/>
  <c r="B141" i="6"/>
  <c r="AB141" i="6" s="1"/>
  <c r="B140" i="6"/>
  <c r="AB140" i="6" s="1"/>
  <c r="B139" i="6"/>
  <c r="AB139" i="6" s="1"/>
  <c r="B138" i="6"/>
  <c r="AB138" i="6" s="1"/>
  <c r="B137" i="6"/>
  <c r="AB137" i="6" s="1"/>
  <c r="B136" i="6"/>
  <c r="AB136" i="6" s="1"/>
  <c r="B135" i="6"/>
  <c r="AB135" i="6" s="1"/>
  <c r="B134" i="6"/>
  <c r="AB134" i="6" s="1"/>
  <c r="B133" i="6"/>
  <c r="AB133" i="6" s="1"/>
  <c r="B132" i="6"/>
  <c r="AB132" i="6" s="1"/>
  <c r="B131" i="6"/>
  <c r="AB131" i="6" s="1"/>
  <c r="B130" i="6"/>
  <c r="AB130" i="6" s="1"/>
  <c r="B129" i="6"/>
  <c r="AB129" i="6" s="1"/>
  <c r="B128" i="6"/>
  <c r="AB128" i="6" s="1"/>
  <c r="B127" i="6"/>
  <c r="AB127" i="6" s="1"/>
  <c r="B126" i="6"/>
  <c r="AB126" i="6" s="1"/>
  <c r="B125" i="6"/>
  <c r="AB125" i="6" s="1"/>
  <c r="B124" i="6"/>
  <c r="AB124" i="6" s="1"/>
  <c r="B123" i="6"/>
  <c r="AB123" i="6" s="1"/>
  <c r="B122" i="6"/>
  <c r="AB122" i="6" s="1"/>
  <c r="B121" i="6"/>
  <c r="AB121" i="6" s="1"/>
  <c r="B120" i="6"/>
  <c r="AB120" i="6" s="1"/>
  <c r="B119" i="6"/>
  <c r="AB119" i="6" s="1"/>
  <c r="B118" i="6"/>
  <c r="AB118" i="6" s="1"/>
  <c r="B117" i="6"/>
  <c r="AB117" i="6" s="1"/>
  <c r="B116" i="6"/>
  <c r="AB116" i="6" s="1"/>
  <c r="B115" i="6"/>
  <c r="AB115" i="6" s="1"/>
  <c r="B114" i="6"/>
  <c r="AB114" i="6" s="1"/>
  <c r="B113" i="6"/>
  <c r="AB113" i="6" s="1"/>
  <c r="B112" i="6"/>
  <c r="AB112" i="6" s="1"/>
  <c r="B111" i="6"/>
  <c r="AB111" i="6" s="1"/>
  <c r="B110" i="6"/>
  <c r="AB110" i="6" s="1"/>
  <c r="B109" i="6"/>
  <c r="AB109" i="6" s="1"/>
  <c r="B108" i="6"/>
  <c r="AB108" i="6" s="1"/>
  <c r="B107" i="6"/>
  <c r="AB107" i="6" s="1"/>
  <c r="B106" i="6"/>
  <c r="AB106" i="6" s="1"/>
  <c r="B105" i="6"/>
  <c r="AB105" i="6" s="1"/>
  <c r="B104" i="6"/>
  <c r="AB104" i="6" s="1"/>
  <c r="B103" i="6"/>
  <c r="AB103" i="6" s="1"/>
  <c r="B102" i="6"/>
  <c r="AB102" i="6" s="1"/>
  <c r="B101" i="6"/>
  <c r="AB101" i="6" s="1"/>
  <c r="B100" i="6"/>
  <c r="AB100" i="6" s="1"/>
  <c r="B99" i="6"/>
  <c r="AB99" i="6" s="1"/>
  <c r="B98" i="6"/>
  <c r="AB98" i="6" s="1"/>
  <c r="B97" i="6"/>
  <c r="AB97" i="6" s="1"/>
  <c r="B96" i="6"/>
  <c r="AB96" i="6" s="1"/>
  <c r="B95" i="6"/>
  <c r="AB95" i="6" s="1"/>
  <c r="B94" i="6"/>
  <c r="AB94" i="6" s="1"/>
  <c r="B93" i="6"/>
  <c r="AB93" i="6" s="1"/>
  <c r="B92" i="6"/>
  <c r="AB92" i="6" s="1"/>
  <c r="B91" i="6"/>
  <c r="AB91" i="6" s="1"/>
  <c r="B90" i="6"/>
  <c r="AB90" i="6" s="1"/>
  <c r="B89" i="6"/>
  <c r="AB89" i="6" s="1"/>
  <c r="B88" i="6"/>
  <c r="AB88" i="6" s="1"/>
  <c r="B87" i="6"/>
  <c r="AB87" i="6" s="1"/>
  <c r="B86" i="6"/>
  <c r="AB86" i="6" s="1"/>
  <c r="B85" i="6"/>
  <c r="AB85" i="6" s="1"/>
  <c r="B84" i="6"/>
  <c r="AB84" i="6" s="1"/>
  <c r="B83" i="6"/>
  <c r="AB83" i="6" s="1"/>
  <c r="B82" i="6"/>
  <c r="AB82" i="6" s="1"/>
  <c r="B81" i="6"/>
  <c r="AB81" i="6" s="1"/>
  <c r="B80" i="6"/>
  <c r="AB80" i="6" s="1"/>
  <c r="B79" i="6"/>
  <c r="AB79" i="6" s="1"/>
  <c r="B78" i="6"/>
  <c r="AB78" i="6" s="1"/>
  <c r="B77" i="6"/>
  <c r="AB77" i="6" s="1"/>
  <c r="B76" i="6"/>
  <c r="AB76" i="6" s="1"/>
  <c r="B75" i="6"/>
  <c r="AB75" i="6" s="1"/>
  <c r="B74" i="6"/>
  <c r="AB74" i="6" s="1"/>
  <c r="B73" i="6"/>
  <c r="AB73" i="6" s="1"/>
  <c r="B72" i="6"/>
  <c r="AB72" i="6" s="1"/>
  <c r="B71" i="6"/>
  <c r="AB71" i="6" s="1"/>
  <c r="B70" i="6"/>
  <c r="AB70" i="6" s="1"/>
  <c r="B69" i="6"/>
  <c r="AB69" i="6" s="1"/>
  <c r="B68" i="6"/>
  <c r="AB68" i="6" s="1"/>
  <c r="B67" i="6"/>
  <c r="AB67" i="6" s="1"/>
  <c r="B66" i="6"/>
  <c r="AB66" i="6" s="1"/>
  <c r="B65" i="6"/>
  <c r="AB65" i="6" s="1"/>
  <c r="B64" i="6"/>
  <c r="AB64" i="6" s="1"/>
  <c r="B63" i="6"/>
  <c r="AB63" i="6" s="1"/>
  <c r="B62" i="6"/>
  <c r="AB62" i="6" s="1"/>
  <c r="B61" i="6"/>
  <c r="AB61" i="6" s="1"/>
  <c r="B60" i="6"/>
  <c r="AB60" i="6" s="1"/>
  <c r="B59" i="6"/>
  <c r="AB59" i="6" s="1"/>
  <c r="B58" i="6"/>
  <c r="AB58" i="6" s="1"/>
  <c r="B57" i="6"/>
  <c r="AB57" i="6" s="1"/>
  <c r="B56" i="6"/>
  <c r="AB56" i="6" s="1"/>
  <c r="B55" i="6"/>
  <c r="AB55" i="6" s="1"/>
  <c r="B54" i="6"/>
  <c r="AB54" i="6" s="1"/>
  <c r="B53" i="6"/>
  <c r="AB53" i="6" s="1"/>
  <c r="E52" i="3"/>
  <c r="B52" i="6" s="1"/>
  <c r="AB52" i="6" s="1"/>
  <c r="E51" i="3"/>
  <c r="B51" i="6" s="1"/>
  <c r="AB51" i="6" s="1"/>
  <c r="E50" i="3"/>
  <c r="B50" i="6" s="1"/>
  <c r="AB50" i="6" s="1"/>
  <c r="E49" i="3"/>
  <c r="B49" i="6" s="1"/>
  <c r="AB49" i="6" s="1"/>
  <c r="E48" i="3"/>
  <c r="B48" i="6" s="1"/>
  <c r="AB48" i="6" s="1"/>
  <c r="E47" i="3"/>
  <c r="B47" i="6" s="1"/>
  <c r="AB47" i="6" s="1"/>
  <c r="E46" i="3"/>
  <c r="B46" i="6" s="1"/>
  <c r="AB46" i="6" s="1"/>
  <c r="E45" i="3"/>
  <c r="B45" i="6" s="1"/>
  <c r="AB45" i="6" s="1"/>
  <c r="E44" i="3"/>
  <c r="B44" i="6" s="1"/>
  <c r="AB44" i="6" s="1"/>
  <c r="E43" i="3"/>
  <c r="B43" i="6" s="1"/>
  <c r="AB43" i="6" s="1"/>
  <c r="E42" i="3"/>
  <c r="B42" i="6" s="1"/>
  <c r="AB42" i="6" s="1"/>
  <c r="E41" i="3"/>
  <c r="B41" i="6" s="1"/>
  <c r="AB41" i="6" s="1"/>
  <c r="E40" i="3"/>
  <c r="B40" i="6" s="1"/>
  <c r="AB40" i="6" s="1"/>
  <c r="E39" i="3"/>
  <c r="B39" i="6" s="1"/>
  <c r="AB39" i="6" s="1"/>
  <c r="E38" i="3"/>
  <c r="B38" i="6" s="1"/>
  <c r="AB38" i="6" s="1"/>
  <c r="E37" i="3"/>
  <c r="B37" i="6" s="1"/>
  <c r="AB37" i="6" s="1"/>
  <c r="E36" i="3"/>
  <c r="B36" i="6" s="1"/>
  <c r="AB36" i="6" s="1"/>
  <c r="E35" i="3"/>
  <c r="B35" i="6" s="1"/>
  <c r="AB35" i="6" s="1"/>
  <c r="E34" i="3"/>
  <c r="B34" i="6" s="1"/>
  <c r="AB34" i="6" s="1"/>
  <c r="E33" i="3"/>
  <c r="B33" i="6" s="1"/>
  <c r="AB33" i="6" s="1"/>
  <c r="E32" i="3"/>
  <c r="B32" i="6" s="1"/>
  <c r="AB32" i="6" s="1"/>
  <c r="E31" i="3"/>
  <c r="B31" i="6" s="1"/>
  <c r="AB31" i="6" s="1"/>
  <c r="E30" i="3"/>
  <c r="B30" i="6" s="1"/>
  <c r="AB30" i="6" s="1"/>
  <c r="E29" i="3"/>
  <c r="B29" i="6" s="1"/>
  <c r="AB29" i="6" s="1"/>
  <c r="E28" i="3"/>
  <c r="B28" i="6" s="1"/>
  <c r="AB28" i="6" s="1"/>
  <c r="E27" i="3"/>
  <c r="B27" i="6" s="1"/>
  <c r="AB27" i="6" s="1"/>
  <c r="E26" i="3"/>
  <c r="B26" i="6" s="1"/>
  <c r="AB26" i="6" s="1"/>
  <c r="E25" i="3"/>
  <c r="B25" i="6" s="1"/>
  <c r="AB25" i="6" s="1"/>
  <c r="E24" i="3"/>
  <c r="B24" i="6" s="1"/>
  <c r="AB24" i="6" s="1"/>
  <c r="E23" i="3"/>
  <c r="B23" i="6" s="1"/>
  <c r="AB23" i="6" s="1"/>
  <c r="E22" i="3"/>
  <c r="B22" i="6" s="1"/>
  <c r="AB22" i="6" s="1"/>
  <c r="E21" i="3"/>
  <c r="B21" i="6" s="1"/>
  <c r="AB21" i="6" s="1"/>
  <c r="E20" i="3"/>
  <c r="B20" i="6" s="1"/>
  <c r="AB20" i="6" s="1"/>
  <c r="E19" i="3"/>
  <c r="B19" i="6" s="1"/>
  <c r="AB19" i="6" s="1"/>
  <c r="E18" i="3"/>
  <c r="B18" i="6" s="1"/>
  <c r="AB18" i="6" s="1"/>
  <c r="E17" i="3"/>
  <c r="B17" i="6" s="1"/>
  <c r="AB17" i="6" s="1"/>
  <c r="E16" i="3"/>
  <c r="B16" i="6" s="1"/>
  <c r="AB16" i="6" s="1"/>
  <c r="E15" i="3"/>
  <c r="B15" i="6" s="1"/>
  <c r="AB15" i="6" s="1"/>
  <c r="E14" i="3"/>
  <c r="B14" i="6" s="1"/>
  <c r="AB14" i="6" s="1"/>
  <c r="E13" i="3"/>
  <c r="B13" i="6" s="1"/>
  <c r="AB13" i="6" s="1"/>
  <c r="E12" i="3"/>
  <c r="B12" i="6" s="1"/>
  <c r="AB12" i="6" s="1"/>
  <c r="E11" i="3"/>
  <c r="B11" i="6" s="1"/>
  <c r="AB11" i="6" s="1"/>
  <c r="E9" i="3"/>
  <c r="B10" i="6" s="1"/>
  <c r="AB10" i="6" s="1"/>
  <c r="IL125" i="3"/>
  <c r="IK125" i="3"/>
  <c r="IJ125" i="3"/>
  <c r="II125" i="3"/>
  <c r="IH125" i="3"/>
  <c r="IG125" i="3"/>
  <c r="IF125" i="3"/>
  <c r="IE125" i="3"/>
  <c r="IL124" i="3"/>
  <c r="IK124" i="3"/>
  <c r="IJ124" i="3"/>
  <c r="II124" i="3"/>
  <c r="IH124" i="3"/>
  <c r="IG124" i="3"/>
  <c r="IF124" i="3"/>
  <c r="IE124" i="3"/>
  <c r="IL123" i="3"/>
  <c r="IK123" i="3"/>
  <c r="IJ123" i="3"/>
  <c r="II123" i="3"/>
  <c r="IH123" i="3"/>
  <c r="IG123" i="3"/>
  <c r="IF123" i="3"/>
  <c r="IE123" i="3"/>
  <c r="IL122" i="3"/>
  <c r="IK122" i="3"/>
  <c r="IJ122" i="3"/>
  <c r="II122" i="3"/>
  <c r="IH122" i="3"/>
  <c r="IG122" i="3"/>
  <c r="IF122" i="3"/>
  <c r="IE122" i="3"/>
  <c r="IL121" i="3"/>
  <c r="IK121" i="3"/>
  <c r="IJ121" i="3"/>
  <c r="II121" i="3"/>
  <c r="IH121" i="3"/>
  <c r="IG121" i="3"/>
  <c r="IF121" i="3"/>
  <c r="IE121" i="3"/>
  <c r="IL120" i="3"/>
  <c r="IK120" i="3"/>
  <c r="IJ120" i="3"/>
  <c r="II120" i="3"/>
  <c r="IH120" i="3"/>
  <c r="IG120" i="3"/>
  <c r="IF120" i="3"/>
  <c r="IE120" i="3"/>
  <c r="IL119" i="3"/>
  <c r="IK119" i="3"/>
  <c r="IJ119" i="3"/>
  <c r="II119" i="3"/>
  <c r="IH119" i="3"/>
  <c r="IG119" i="3"/>
  <c r="IF119" i="3"/>
  <c r="IE119" i="3"/>
  <c r="IL118" i="3"/>
  <c r="IK118" i="3"/>
  <c r="IJ118" i="3"/>
  <c r="II118" i="3"/>
  <c r="IH118" i="3"/>
  <c r="IG118" i="3"/>
  <c r="IF118" i="3"/>
  <c r="IE118" i="3"/>
  <c r="IL117" i="3"/>
  <c r="IK117" i="3"/>
  <c r="IJ117" i="3"/>
  <c r="II117" i="3"/>
  <c r="IH117" i="3"/>
  <c r="IG117" i="3"/>
  <c r="IF117" i="3"/>
  <c r="IE117" i="3"/>
  <c r="IL116" i="3"/>
  <c r="IK116" i="3"/>
  <c r="IJ116" i="3"/>
  <c r="II116" i="3"/>
  <c r="IH116" i="3"/>
  <c r="IG116" i="3"/>
  <c r="IF116" i="3"/>
  <c r="IE116" i="3"/>
  <c r="IL115" i="3"/>
  <c r="IK115" i="3"/>
  <c r="IJ115" i="3"/>
  <c r="II115" i="3"/>
  <c r="IH115" i="3"/>
  <c r="IG115" i="3"/>
  <c r="IF115" i="3"/>
  <c r="IE115" i="3"/>
  <c r="IL114" i="3"/>
  <c r="IK114" i="3"/>
  <c r="IJ114" i="3"/>
  <c r="II114" i="3"/>
  <c r="IH114" i="3"/>
  <c r="IG114" i="3"/>
  <c r="IF114" i="3"/>
  <c r="IE114" i="3"/>
  <c r="IL113" i="3"/>
  <c r="IK113" i="3"/>
  <c r="IJ113" i="3"/>
  <c r="II113" i="3"/>
  <c r="IH113" i="3"/>
  <c r="IG113" i="3"/>
  <c r="IF113" i="3"/>
  <c r="IE113" i="3"/>
  <c r="IL112" i="3"/>
  <c r="IK112" i="3"/>
  <c r="IJ112" i="3"/>
  <c r="II112" i="3"/>
  <c r="IH112" i="3"/>
  <c r="IG112" i="3"/>
  <c r="IF112" i="3"/>
  <c r="IE112" i="3"/>
  <c r="IL111" i="3"/>
  <c r="IK111" i="3"/>
  <c r="IJ111" i="3"/>
  <c r="II111" i="3"/>
  <c r="IH111" i="3"/>
  <c r="IG111" i="3"/>
  <c r="IF111" i="3"/>
  <c r="IE111" i="3"/>
  <c r="IL110" i="3"/>
  <c r="IK110" i="3"/>
  <c r="IJ110" i="3"/>
  <c r="II110" i="3"/>
  <c r="IH110" i="3"/>
  <c r="IG110" i="3"/>
  <c r="IF110" i="3"/>
  <c r="IE110" i="3"/>
  <c r="IL109" i="3"/>
  <c r="IK109" i="3"/>
  <c r="IJ109" i="3"/>
  <c r="II109" i="3"/>
  <c r="IH109" i="3"/>
  <c r="IG109" i="3"/>
  <c r="IF109" i="3"/>
  <c r="IE109" i="3"/>
  <c r="IL108" i="3"/>
  <c r="IK108" i="3"/>
  <c r="IJ108" i="3"/>
  <c r="II108" i="3"/>
  <c r="IH108" i="3"/>
  <c r="IG108" i="3"/>
  <c r="IF108" i="3"/>
  <c r="IE108" i="3"/>
  <c r="IL107" i="3"/>
  <c r="IK107" i="3"/>
  <c r="IJ107" i="3"/>
  <c r="II107" i="3"/>
  <c r="IH107" i="3"/>
  <c r="IG107" i="3"/>
  <c r="IF107" i="3"/>
  <c r="IE107" i="3"/>
  <c r="IL106" i="3"/>
  <c r="IK106" i="3"/>
  <c r="IJ106" i="3"/>
  <c r="II106" i="3"/>
  <c r="IH106" i="3"/>
  <c r="IG106" i="3"/>
  <c r="IF106" i="3"/>
  <c r="IE106" i="3"/>
  <c r="IL105" i="3"/>
  <c r="IK105" i="3"/>
  <c r="IJ105" i="3"/>
  <c r="II105" i="3"/>
  <c r="IH105" i="3"/>
  <c r="IG105" i="3"/>
  <c r="IF105" i="3"/>
  <c r="IE105" i="3"/>
  <c r="IL104" i="3"/>
  <c r="IK104" i="3"/>
  <c r="IJ104" i="3"/>
  <c r="II104" i="3"/>
  <c r="IH104" i="3"/>
  <c r="IG104" i="3"/>
  <c r="IF104" i="3"/>
  <c r="IE104" i="3"/>
  <c r="IL103" i="3"/>
  <c r="IK103" i="3"/>
  <c r="IJ103" i="3"/>
  <c r="II103" i="3"/>
  <c r="IH103" i="3"/>
  <c r="IG103" i="3"/>
  <c r="IF103" i="3"/>
  <c r="IE103" i="3"/>
  <c r="IL102" i="3"/>
  <c r="IK102" i="3"/>
  <c r="IJ102" i="3"/>
  <c r="II102" i="3"/>
  <c r="IH102" i="3"/>
  <c r="IG102" i="3"/>
  <c r="IF102" i="3"/>
  <c r="IE102" i="3"/>
  <c r="IL101" i="3"/>
  <c r="IK101" i="3"/>
  <c r="IJ101" i="3"/>
  <c r="II101" i="3"/>
  <c r="IH101" i="3"/>
  <c r="IG101" i="3"/>
  <c r="IF101" i="3"/>
  <c r="IE101" i="3"/>
  <c r="IL100" i="3"/>
  <c r="IK100" i="3"/>
  <c r="IJ100" i="3"/>
  <c r="II100" i="3"/>
  <c r="IH100" i="3"/>
  <c r="IG100" i="3"/>
  <c r="IF100" i="3"/>
  <c r="IE100" i="3"/>
  <c r="IL99" i="3"/>
  <c r="IK99" i="3"/>
  <c r="IJ99" i="3"/>
  <c r="II99" i="3"/>
  <c r="IH99" i="3"/>
  <c r="IG99" i="3"/>
  <c r="IF99" i="3"/>
  <c r="IE99" i="3"/>
  <c r="IL98" i="3"/>
  <c r="IK98" i="3"/>
  <c r="IJ98" i="3"/>
  <c r="II98" i="3"/>
  <c r="IH98" i="3"/>
  <c r="IG98" i="3"/>
  <c r="IF98" i="3"/>
  <c r="IE98" i="3"/>
  <c r="IL97" i="3"/>
  <c r="IK97" i="3"/>
  <c r="IJ97" i="3"/>
  <c r="II97" i="3"/>
  <c r="IH97" i="3"/>
  <c r="IG97" i="3"/>
  <c r="IF97" i="3"/>
  <c r="IE97" i="3"/>
  <c r="IL96" i="3"/>
  <c r="IK96" i="3"/>
  <c r="IJ96" i="3"/>
  <c r="II96" i="3"/>
  <c r="IH96" i="3"/>
  <c r="IG96" i="3"/>
  <c r="IF96" i="3"/>
  <c r="IE96" i="3"/>
  <c r="IL95" i="3"/>
  <c r="IK95" i="3"/>
  <c r="IJ95" i="3"/>
  <c r="II95" i="3"/>
  <c r="IH95" i="3"/>
  <c r="IG95" i="3"/>
  <c r="IF95" i="3"/>
  <c r="IE95" i="3"/>
  <c r="IL94" i="3"/>
  <c r="IK94" i="3"/>
  <c r="IJ94" i="3"/>
  <c r="II94" i="3"/>
  <c r="IH94" i="3"/>
  <c r="IG94" i="3"/>
  <c r="IF94" i="3"/>
  <c r="IE94" i="3"/>
  <c r="IL93" i="3"/>
  <c r="IK93" i="3"/>
  <c r="IJ93" i="3"/>
  <c r="II93" i="3"/>
  <c r="IH93" i="3"/>
  <c r="IG93" i="3"/>
  <c r="IF93" i="3"/>
  <c r="IE93" i="3"/>
  <c r="IL92" i="3"/>
  <c r="IK92" i="3"/>
  <c r="IJ92" i="3"/>
  <c r="II92" i="3"/>
  <c r="IH92" i="3"/>
  <c r="IG92" i="3"/>
  <c r="IF92" i="3"/>
  <c r="IE92" i="3"/>
  <c r="IL91" i="3"/>
  <c r="IK91" i="3"/>
  <c r="IJ91" i="3"/>
  <c r="II91" i="3"/>
  <c r="IH91" i="3"/>
  <c r="IG91" i="3"/>
  <c r="IF91" i="3"/>
  <c r="IE91" i="3"/>
  <c r="IL90" i="3"/>
  <c r="IK90" i="3"/>
  <c r="IJ90" i="3"/>
  <c r="II90" i="3"/>
  <c r="IH90" i="3"/>
  <c r="IG90" i="3"/>
  <c r="IF90" i="3"/>
  <c r="IE90" i="3"/>
  <c r="IL89" i="3"/>
  <c r="IK89" i="3"/>
  <c r="IJ89" i="3"/>
  <c r="II89" i="3"/>
  <c r="IH89" i="3"/>
  <c r="IG89" i="3"/>
  <c r="IF89" i="3"/>
  <c r="IE89" i="3"/>
  <c r="IL88" i="3"/>
  <c r="IK88" i="3"/>
  <c r="IJ88" i="3"/>
  <c r="II88" i="3"/>
  <c r="IH88" i="3"/>
  <c r="IG88" i="3"/>
  <c r="IF88" i="3"/>
  <c r="IE88" i="3"/>
  <c r="IL87" i="3"/>
  <c r="IK87" i="3"/>
  <c r="IJ87" i="3"/>
  <c r="II87" i="3"/>
  <c r="IH87" i="3"/>
  <c r="IG87" i="3"/>
  <c r="IF87" i="3"/>
  <c r="IE87" i="3"/>
  <c r="IL86" i="3"/>
  <c r="IK86" i="3"/>
  <c r="IJ86" i="3"/>
  <c r="II86" i="3"/>
  <c r="IH86" i="3"/>
  <c r="IG86" i="3"/>
  <c r="IF86" i="3"/>
  <c r="IE86" i="3"/>
  <c r="IL85" i="3"/>
  <c r="IK85" i="3"/>
  <c r="IJ85" i="3"/>
  <c r="II85" i="3"/>
  <c r="IH85" i="3"/>
  <c r="IG85" i="3"/>
  <c r="IF85" i="3"/>
  <c r="IE85" i="3"/>
  <c r="IL84" i="3"/>
  <c r="IK84" i="3"/>
  <c r="IJ84" i="3"/>
  <c r="II84" i="3"/>
  <c r="IH84" i="3"/>
  <c r="IG84" i="3"/>
  <c r="IF84" i="3"/>
  <c r="IE84" i="3"/>
  <c r="IL83" i="3"/>
  <c r="IK83" i="3"/>
  <c r="IJ83" i="3"/>
  <c r="II83" i="3"/>
  <c r="IH83" i="3"/>
  <c r="IG83" i="3"/>
  <c r="IF83" i="3"/>
  <c r="IE83" i="3"/>
  <c r="IL82" i="3"/>
  <c r="IK82" i="3"/>
  <c r="IJ82" i="3"/>
  <c r="II82" i="3"/>
  <c r="IH82" i="3"/>
  <c r="IG82" i="3"/>
  <c r="IF82" i="3"/>
  <c r="IE82" i="3"/>
  <c r="IL81" i="3"/>
  <c r="IK81" i="3"/>
  <c r="IJ81" i="3"/>
  <c r="II81" i="3"/>
  <c r="IH81" i="3"/>
  <c r="IG81" i="3"/>
  <c r="IF81" i="3"/>
  <c r="IE81" i="3"/>
  <c r="IL80" i="3"/>
  <c r="IK80" i="3"/>
  <c r="IJ80" i="3"/>
  <c r="II80" i="3"/>
  <c r="IH80" i="3"/>
  <c r="IG80" i="3"/>
  <c r="IF80" i="3"/>
  <c r="IE80" i="3"/>
  <c r="IL79" i="3"/>
  <c r="IK79" i="3"/>
  <c r="IJ79" i="3"/>
  <c r="II79" i="3"/>
  <c r="IH79" i="3"/>
  <c r="IG79" i="3"/>
  <c r="IF79" i="3"/>
  <c r="IE79" i="3"/>
  <c r="IL78" i="3"/>
  <c r="IK78" i="3"/>
  <c r="IJ78" i="3"/>
  <c r="II78" i="3"/>
  <c r="IH78" i="3"/>
  <c r="IG78" i="3"/>
  <c r="IF78" i="3"/>
  <c r="IE78" i="3"/>
  <c r="IL77" i="3"/>
  <c r="IK77" i="3"/>
  <c r="IJ77" i="3"/>
  <c r="II77" i="3"/>
  <c r="IH77" i="3"/>
  <c r="IG77" i="3"/>
  <c r="IF77" i="3"/>
  <c r="IE77" i="3"/>
  <c r="IL76" i="3"/>
  <c r="IK76" i="3"/>
  <c r="IJ76" i="3"/>
  <c r="II76" i="3"/>
  <c r="IH76" i="3"/>
  <c r="IG76" i="3"/>
  <c r="IF76" i="3"/>
  <c r="IE76" i="3"/>
  <c r="IL75" i="3"/>
  <c r="IK75" i="3"/>
  <c r="IJ75" i="3"/>
  <c r="II75" i="3"/>
  <c r="IH75" i="3"/>
  <c r="IG75" i="3"/>
  <c r="IF75" i="3"/>
  <c r="IE75" i="3"/>
  <c r="IL74" i="3"/>
  <c r="IK74" i="3"/>
  <c r="IJ74" i="3"/>
  <c r="II74" i="3"/>
  <c r="IH74" i="3"/>
  <c r="IG74" i="3"/>
  <c r="IF74" i="3"/>
  <c r="IE74" i="3"/>
  <c r="IL73" i="3"/>
  <c r="IK73" i="3"/>
  <c r="IJ73" i="3"/>
  <c r="II73" i="3"/>
  <c r="IH73" i="3"/>
  <c r="IG73" i="3"/>
  <c r="IF73" i="3"/>
  <c r="IE73" i="3"/>
  <c r="IL72" i="3"/>
  <c r="IK72" i="3"/>
  <c r="IJ72" i="3"/>
  <c r="II72" i="3"/>
  <c r="IH72" i="3"/>
  <c r="IG72" i="3"/>
  <c r="IF72" i="3"/>
  <c r="IE72" i="3"/>
  <c r="IL71" i="3"/>
  <c r="IK71" i="3"/>
  <c r="IJ71" i="3"/>
  <c r="II71" i="3"/>
  <c r="IH71" i="3"/>
  <c r="IG71" i="3"/>
  <c r="IF71" i="3"/>
  <c r="IE71" i="3"/>
  <c r="IL70" i="3"/>
  <c r="IK70" i="3"/>
  <c r="IJ70" i="3"/>
  <c r="II70" i="3"/>
  <c r="IH70" i="3"/>
  <c r="IG70" i="3"/>
  <c r="IF70" i="3"/>
  <c r="IE70" i="3"/>
  <c r="IL69" i="3"/>
  <c r="IK69" i="3"/>
  <c r="IJ69" i="3"/>
  <c r="II69" i="3"/>
  <c r="IH69" i="3"/>
  <c r="IG69" i="3"/>
  <c r="IF69" i="3"/>
  <c r="IE69" i="3"/>
  <c r="IL68" i="3"/>
  <c r="IK68" i="3"/>
  <c r="IJ68" i="3"/>
  <c r="II68" i="3"/>
  <c r="IH68" i="3"/>
  <c r="IG68" i="3"/>
  <c r="IF68" i="3"/>
  <c r="IE68" i="3"/>
  <c r="IL67" i="3"/>
  <c r="IK67" i="3"/>
  <c r="IJ67" i="3"/>
  <c r="II67" i="3"/>
  <c r="IH67" i="3"/>
  <c r="IG67" i="3"/>
  <c r="IF67" i="3"/>
  <c r="IE67" i="3"/>
  <c r="IL66" i="3"/>
  <c r="IK66" i="3"/>
  <c r="IJ66" i="3"/>
  <c r="II66" i="3"/>
  <c r="IH66" i="3"/>
  <c r="IG66" i="3"/>
  <c r="IF66" i="3"/>
  <c r="IE66" i="3"/>
  <c r="IL65" i="3"/>
  <c r="IK65" i="3"/>
  <c r="IJ65" i="3"/>
  <c r="II65" i="3"/>
  <c r="IH65" i="3"/>
  <c r="IG65" i="3"/>
  <c r="IF65" i="3"/>
  <c r="IE65" i="3"/>
  <c r="IL64" i="3"/>
  <c r="IK64" i="3"/>
  <c r="IJ64" i="3"/>
  <c r="II64" i="3"/>
  <c r="IH64" i="3"/>
  <c r="IG64" i="3"/>
  <c r="IF64" i="3"/>
  <c r="IE64" i="3"/>
  <c r="IL63" i="3"/>
  <c r="IK63" i="3"/>
  <c r="IJ63" i="3"/>
  <c r="II63" i="3"/>
  <c r="IH63" i="3"/>
  <c r="IG63" i="3"/>
  <c r="IF63" i="3"/>
  <c r="IE63" i="3"/>
  <c r="AN2" i="3"/>
  <c r="AW2" i="3" s="1"/>
  <c r="BF2" i="3" s="1"/>
  <c r="BO2" i="3" s="1"/>
  <c r="BX2" i="3" s="1"/>
  <c r="CG2" i="3" s="1"/>
  <c r="CP2" i="3" s="1"/>
  <c r="CY2" i="3" s="1"/>
  <c r="DH2" i="3" s="1"/>
  <c r="DQ2" i="3" s="1"/>
  <c r="DZ2" i="3" s="1"/>
  <c r="EI2" i="3" s="1"/>
  <c r="ER2" i="3" s="1"/>
  <c r="FA2" i="3" s="1"/>
  <c r="FJ2" i="3" s="1"/>
  <c r="FS2" i="3" s="1"/>
  <c r="GB2" i="3" s="1"/>
  <c r="GK2" i="3" s="1"/>
  <c r="GT2" i="3" s="1"/>
  <c r="HC2" i="3" s="1"/>
  <c r="HL2" i="3" s="1"/>
  <c r="HU2" i="3" s="1"/>
  <c r="ID2" i="3" s="1"/>
  <c r="IM2" i="3" s="1"/>
  <c r="IV2" i="3" s="1"/>
  <c r="F1" i="3"/>
  <c r="G1" i="3" s="1"/>
  <c r="H1" i="3" s="1"/>
  <c r="I1" i="3" s="1"/>
  <c r="K1" i="3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Y182" i="6"/>
  <c r="AY182" i="6" s="1"/>
  <c r="Y181" i="6"/>
  <c r="AY181" i="6" s="1"/>
  <c r="Y180" i="6"/>
  <c r="AY180" i="6" s="1"/>
  <c r="Y179" i="6"/>
  <c r="AY179" i="6" s="1"/>
  <c r="Y178" i="6"/>
  <c r="AY178" i="6" s="1"/>
  <c r="Y177" i="6"/>
  <c r="AY177" i="6" s="1"/>
  <c r="Y176" i="6"/>
  <c r="AY176" i="6" s="1"/>
  <c r="Y175" i="6"/>
  <c r="AY175" i="6" s="1"/>
  <c r="Y174" i="6"/>
  <c r="AY174" i="6" s="1"/>
  <c r="Y173" i="6"/>
  <c r="AY173" i="6" s="1"/>
  <c r="Y172" i="6"/>
  <c r="AY172" i="6" s="1"/>
  <c r="Y171" i="6"/>
  <c r="AY171" i="6" s="1"/>
  <c r="Y170" i="6"/>
  <c r="AY170" i="6" s="1"/>
  <c r="Y169" i="6"/>
  <c r="AY169" i="6" s="1"/>
  <c r="Y168" i="6"/>
  <c r="AY168" i="6" s="1"/>
  <c r="Y167" i="6"/>
  <c r="AY167" i="6" s="1"/>
  <c r="Y166" i="6"/>
  <c r="AY166" i="6" s="1"/>
  <c r="Y165" i="6"/>
  <c r="AY165" i="6" s="1"/>
  <c r="Y164" i="6"/>
  <c r="AY164" i="6" s="1"/>
  <c r="Y163" i="6"/>
  <c r="AY163" i="6" s="1"/>
  <c r="Y162" i="6"/>
  <c r="AY162" i="6" s="1"/>
  <c r="Y161" i="6"/>
  <c r="AY161" i="6" s="1"/>
  <c r="Y160" i="6"/>
  <c r="AY160" i="6" s="1"/>
  <c r="Y159" i="6"/>
  <c r="AY159" i="6" s="1"/>
  <c r="Y158" i="6"/>
  <c r="AY158" i="6" s="1"/>
  <c r="Y157" i="6"/>
  <c r="AY157" i="6" s="1"/>
  <c r="Y156" i="6"/>
  <c r="AY156" i="6" s="1"/>
  <c r="Y155" i="6"/>
  <c r="AY155" i="6" s="1"/>
  <c r="Y154" i="6"/>
  <c r="AY154" i="6" s="1"/>
  <c r="Y153" i="6"/>
  <c r="AY153" i="6" s="1"/>
  <c r="Y152" i="6"/>
  <c r="AY152" i="6" s="1"/>
  <c r="Y151" i="6"/>
  <c r="AY151" i="6" s="1"/>
  <c r="Y150" i="6"/>
  <c r="AY150" i="6" s="1"/>
  <c r="Y149" i="6"/>
  <c r="AY149" i="6" s="1"/>
  <c r="Y148" i="6"/>
  <c r="AY148" i="6" s="1"/>
  <c r="Y147" i="6"/>
  <c r="AY147" i="6" s="1"/>
  <c r="Y146" i="6"/>
  <c r="AY146" i="6" s="1"/>
  <c r="Y145" i="6"/>
  <c r="AY145" i="6" s="1"/>
  <c r="Y144" i="6"/>
  <c r="AY144" i="6" s="1"/>
  <c r="Y143" i="6"/>
  <c r="AY143" i="6" s="1"/>
  <c r="Y142" i="6"/>
  <c r="AY142" i="6" s="1"/>
  <c r="Y141" i="6"/>
  <c r="AY141" i="6" s="1"/>
  <c r="Y140" i="6"/>
  <c r="AY140" i="6" s="1"/>
  <c r="Y139" i="6"/>
  <c r="AY139" i="6" s="1"/>
  <c r="Y138" i="6"/>
  <c r="AY138" i="6" s="1"/>
  <c r="Y137" i="6"/>
  <c r="AY137" i="6" s="1"/>
  <c r="Y136" i="6"/>
  <c r="AY136" i="6" s="1"/>
  <c r="Y135" i="6"/>
  <c r="AY135" i="6" s="1"/>
  <c r="Y134" i="6"/>
  <c r="AY134" i="6" s="1"/>
  <c r="Y133" i="6"/>
  <c r="AY133" i="6" s="1"/>
  <c r="Y132" i="6"/>
  <c r="AY132" i="6" s="1"/>
  <c r="Y131" i="6"/>
  <c r="AY131" i="6" s="1"/>
  <c r="Y130" i="6"/>
  <c r="AY130" i="6" s="1"/>
  <c r="Y129" i="6"/>
  <c r="AY129" i="6" s="1"/>
  <c r="Y128" i="6"/>
  <c r="AY128" i="6" s="1"/>
  <c r="Y127" i="6"/>
  <c r="AY127" i="6" s="1"/>
  <c r="Y126" i="6"/>
  <c r="AY126" i="6" s="1"/>
  <c r="Y125" i="6"/>
  <c r="AY125" i="6" s="1"/>
  <c r="Y124" i="6"/>
  <c r="AY124" i="6" s="1"/>
  <c r="Y123" i="6"/>
  <c r="AY123" i="6" s="1"/>
  <c r="Y122" i="6"/>
  <c r="AY122" i="6" s="1"/>
  <c r="Y121" i="6"/>
  <c r="AY121" i="6" s="1"/>
  <c r="Y120" i="6"/>
  <c r="AY120" i="6" s="1"/>
  <c r="Y119" i="6"/>
  <c r="AY119" i="6" s="1"/>
  <c r="Y118" i="6"/>
  <c r="AY118" i="6" s="1"/>
  <c r="Y117" i="6"/>
  <c r="AY117" i="6" s="1"/>
  <c r="Y116" i="6"/>
  <c r="AY116" i="6" s="1"/>
  <c r="Y115" i="6"/>
  <c r="AY115" i="6" s="1"/>
  <c r="Y114" i="6"/>
  <c r="AY114" i="6" s="1"/>
  <c r="Y113" i="6"/>
  <c r="AY113" i="6" s="1"/>
  <c r="Y112" i="6"/>
  <c r="AY112" i="6" s="1"/>
  <c r="Y111" i="6"/>
  <c r="AY111" i="6" s="1"/>
  <c r="Y110" i="6"/>
  <c r="AY110" i="6" s="1"/>
  <c r="Y109" i="6"/>
  <c r="AY109" i="6" s="1"/>
  <c r="Y108" i="6"/>
  <c r="AY108" i="6" s="1"/>
  <c r="Y107" i="6"/>
  <c r="AY107" i="6" s="1"/>
  <c r="Y106" i="6"/>
  <c r="AY106" i="6" s="1"/>
  <c r="Y105" i="6"/>
  <c r="AY105" i="6" s="1"/>
  <c r="Y104" i="6"/>
  <c r="AY104" i="6" s="1"/>
  <c r="Y103" i="6"/>
  <c r="AY103" i="6" s="1"/>
  <c r="Y102" i="6"/>
  <c r="AY102" i="6" s="1"/>
  <c r="Y101" i="6"/>
  <c r="AY101" i="6" s="1"/>
  <c r="Y100" i="6"/>
  <c r="AY100" i="6" s="1"/>
  <c r="Y99" i="6"/>
  <c r="AY99" i="6" s="1"/>
  <c r="Y98" i="6"/>
  <c r="AY98" i="6" s="1"/>
  <c r="Y97" i="6"/>
  <c r="AY97" i="6" s="1"/>
  <c r="Y96" i="6"/>
  <c r="AY96" i="6" s="1"/>
  <c r="Y95" i="6"/>
  <c r="AY95" i="6" s="1"/>
  <c r="Y94" i="6"/>
  <c r="AY94" i="6" s="1"/>
  <c r="Y93" i="6"/>
  <c r="AY93" i="6" s="1"/>
  <c r="Y92" i="6"/>
  <c r="AY92" i="6" s="1"/>
  <c r="Y91" i="6"/>
  <c r="AY91" i="6" s="1"/>
  <c r="Y90" i="6"/>
  <c r="AY90" i="6" s="1"/>
  <c r="Y89" i="6"/>
  <c r="AY89" i="6" s="1"/>
  <c r="Y88" i="6"/>
  <c r="AY88" i="6" s="1"/>
  <c r="Y87" i="6"/>
  <c r="AY87" i="6" s="1"/>
  <c r="Y86" i="6"/>
  <c r="AY86" i="6" s="1"/>
  <c r="Y85" i="6"/>
  <c r="AY85" i="6" s="1"/>
  <c r="Y84" i="6"/>
  <c r="AY84" i="6" s="1"/>
  <c r="Y83" i="6"/>
  <c r="AY83" i="6" s="1"/>
  <c r="Y82" i="6"/>
  <c r="AY82" i="6" s="1"/>
  <c r="Y81" i="6"/>
  <c r="AY81" i="6" s="1"/>
  <c r="Y80" i="6"/>
  <c r="AY80" i="6" s="1"/>
  <c r="Y79" i="6"/>
  <c r="AY79" i="6" s="1"/>
  <c r="Y78" i="6"/>
  <c r="AY78" i="6" s="1"/>
  <c r="Y77" i="6"/>
  <c r="AY77" i="6" s="1"/>
  <c r="Y76" i="6"/>
  <c r="AY76" i="6" s="1"/>
  <c r="Y75" i="6"/>
  <c r="AY75" i="6" s="1"/>
  <c r="Y74" i="6"/>
  <c r="AY74" i="6" s="1"/>
  <c r="Y73" i="6"/>
  <c r="AY73" i="6" s="1"/>
  <c r="Y72" i="6"/>
  <c r="AY72" i="6" s="1"/>
  <c r="Y71" i="6"/>
  <c r="AY71" i="6" s="1"/>
  <c r="Y70" i="6"/>
  <c r="AY70" i="6" s="1"/>
  <c r="Y69" i="6"/>
  <c r="AY69" i="6" s="1"/>
  <c r="Y68" i="6"/>
  <c r="AY68" i="6" s="1"/>
  <c r="Y67" i="6"/>
  <c r="AY67" i="6" s="1"/>
  <c r="Y66" i="6"/>
  <c r="AY66" i="6" s="1"/>
  <c r="Y65" i="6"/>
  <c r="AY65" i="6" s="1"/>
  <c r="Y64" i="6"/>
  <c r="AY64" i="6" s="1"/>
  <c r="Y63" i="6"/>
  <c r="AY63" i="6" s="1"/>
  <c r="Y62" i="6"/>
  <c r="AY62" i="6" s="1"/>
  <c r="Y61" i="6"/>
  <c r="AY61" i="6" s="1"/>
  <c r="Y60" i="6"/>
  <c r="AY60" i="6" s="1"/>
  <c r="Y59" i="6"/>
  <c r="AY59" i="6" s="1"/>
  <c r="Y58" i="6"/>
  <c r="AY58" i="6" s="1"/>
  <c r="Y57" i="6"/>
  <c r="AY57" i="6" s="1"/>
  <c r="Y56" i="6"/>
  <c r="AY56" i="6" s="1"/>
  <c r="Y55" i="6"/>
  <c r="AY55" i="6" s="1"/>
  <c r="Y54" i="6"/>
  <c r="AY54" i="6" s="1"/>
  <c r="Y53" i="6"/>
  <c r="AY53" i="6" s="1"/>
  <c r="X210" i="6"/>
  <c r="AX210" i="6" s="1"/>
  <c r="W210" i="6"/>
  <c r="AW210" i="6" s="1"/>
  <c r="X209" i="6"/>
  <c r="AX209" i="6" s="1"/>
  <c r="W209" i="6"/>
  <c r="AW209" i="6" s="1"/>
  <c r="X208" i="6"/>
  <c r="AX208" i="6" s="1"/>
  <c r="W208" i="6"/>
  <c r="AW208" i="6" s="1"/>
  <c r="X207" i="6"/>
  <c r="AX207" i="6" s="1"/>
  <c r="W207" i="6"/>
  <c r="AW207" i="6" s="1"/>
  <c r="X206" i="6"/>
  <c r="AX206" i="6" s="1"/>
  <c r="W206" i="6"/>
  <c r="AW206" i="6" s="1"/>
  <c r="X205" i="6"/>
  <c r="AX205" i="6" s="1"/>
  <c r="W205" i="6"/>
  <c r="AW205" i="6" s="1"/>
  <c r="X204" i="6"/>
  <c r="AX204" i="6" s="1"/>
  <c r="W204" i="6"/>
  <c r="AW204" i="6" s="1"/>
  <c r="X203" i="6"/>
  <c r="AX203" i="6" s="1"/>
  <c r="W203" i="6"/>
  <c r="AW203" i="6" s="1"/>
  <c r="X202" i="6"/>
  <c r="AX202" i="6" s="1"/>
  <c r="W202" i="6"/>
  <c r="AW202" i="6" s="1"/>
  <c r="X201" i="6"/>
  <c r="AX201" i="6" s="1"/>
  <c r="W201" i="6"/>
  <c r="AW201" i="6" s="1"/>
  <c r="X200" i="6"/>
  <c r="AX200" i="6" s="1"/>
  <c r="W200" i="6"/>
  <c r="AW200" i="6" s="1"/>
  <c r="X199" i="6"/>
  <c r="AX199" i="6" s="1"/>
  <c r="W199" i="6"/>
  <c r="AW199" i="6" s="1"/>
  <c r="X198" i="6"/>
  <c r="AX198" i="6" s="1"/>
  <c r="W198" i="6"/>
  <c r="AW198" i="6" s="1"/>
  <c r="X197" i="6"/>
  <c r="AX197" i="6" s="1"/>
  <c r="W197" i="6"/>
  <c r="AW197" i="6" s="1"/>
  <c r="X196" i="6"/>
  <c r="AX196" i="6" s="1"/>
  <c r="W196" i="6"/>
  <c r="AW196" i="6" s="1"/>
  <c r="X195" i="6"/>
  <c r="AX195" i="6" s="1"/>
  <c r="W195" i="6"/>
  <c r="AW195" i="6" s="1"/>
  <c r="X194" i="6"/>
  <c r="AX194" i="6" s="1"/>
  <c r="W194" i="6"/>
  <c r="AW194" i="6" s="1"/>
  <c r="X193" i="6"/>
  <c r="AX193" i="6" s="1"/>
  <c r="W193" i="6"/>
  <c r="AW193" i="6" s="1"/>
  <c r="X192" i="6"/>
  <c r="AX192" i="6" s="1"/>
  <c r="W192" i="6"/>
  <c r="AW192" i="6" s="1"/>
  <c r="X191" i="6"/>
  <c r="AX191" i="6" s="1"/>
  <c r="W191" i="6"/>
  <c r="AW191" i="6" s="1"/>
  <c r="X190" i="6"/>
  <c r="AX190" i="6" s="1"/>
  <c r="W190" i="6"/>
  <c r="AW190" i="6" s="1"/>
  <c r="X189" i="6"/>
  <c r="AX189" i="6" s="1"/>
  <c r="W189" i="6"/>
  <c r="AW189" i="6" s="1"/>
  <c r="X188" i="6"/>
  <c r="AX188" i="6" s="1"/>
  <c r="W188" i="6"/>
  <c r="AW188" i="6" s="1"/>
  <c r="X187" i="6"/>
  <c r="AX187" i="6" s="1"/>
  <c r="W187" i="6"/>
  <c r="AW187" i="6" s="1"/>
  <c r="X186" i="6"/>
  <c r="AX186" i="6" s="1"/>
  <c r="W186" i="6"/>
  <c r="AW186" i="6" s="1"/>
  <c r="X185" i="6"/>
  <c r="AX185" i="6" s="1"/>
  <c r="W185" i="6"/>
  <c r="AW185" i="6" s="1"/>
  <c r="X184" i="6"/>
  <c r="AX184" i="6" s="1"/>
  <c r="W184" i="6"/>
  <c r="AW184" i="6" s="1"/>
  <c r="X183" i="6"/>
  <c r="AX183" i="6" s="1"/>
  <c r="W183" i="6"/>
  <c r="AW183" i="6" s="1"/>
  <c r="X182" i="6"/>
  <c r="AX182" i="6" s="1"/>
  <c r="W182" i="6"/>
  <c r="AW182" i="6" s="1"/>
  <c r="X181" i="6"/>
  <c r="AX181" i="6" s="1"/>
  <c r="W181" i="6"/>
  <c r="AW181" i="6" s="1"/>
  <c r="X180" i="6"/>
  <c r="AX180" i="6" s="1"/>
  <c r="W180" i="6"/>
  <c r="AW180" i="6" s="1"/>
  <c r="X179" i="6"/>
  <c r="AX179" i="6" s="1"/>
  <c r="W179" i="6"/>
  <c r="AW179" i="6" s="1"/>
  <c r="X178" i="6"/>
  <c r="AX178" i="6" s="1"/>
  <c r="W178" i="6"/>
  <c r="AW178" i="6" s="1"/>
  <c r="X177" i="6"/>
  <c r="AX177" i="6" s="1"/>
  <c r="W177" i="6"/>
  <c r="AW177" i="6" s="1"/>
  <c r="X176" i="6"/>
  <c r="AX176" i="6" s="1"/>
  <c r="W176" i="6"/>
  <c r="AW176" i="6" s="1"/>
  <c r="X175" i="6"/>
  <c r="AX175" i="6" s="1"/>
  <c r="W175" i="6"/>
  <c r="AW175" i="6" s="1"/>
  <c r="X174" i="6"/>
  <c r="AX174" i="6" s="1"/>
  <c r="W174" i="6"/>
  <c r="AW174" i="6" s="1"/>
  <c r="X173" i="6"/>
  <c r="AX173" i="6" s="1"/>
  <c r="W173" i="6"/>
  <c r="AW173" i="6" s="1"/>
  <c r="X172" i="6"/>
  <c r="AX172" i="6" s="1"/>
  <c r="W172" i="6"/>
  <c r="AW172" i="6" s="1"/>
  <c r="X171" i="6"/>
  <c r="AX171" i="6" s="1"/>
  <c r="W171" i="6"/>
  <c r="AW171" i="6" s="1"/>
  <c r="X170" i="6"/>
  <c r="AX170" i="6" s="1"/>
  <c r="W170" i="6"/>
  <c r="AW170" i="6" s="1"/>
  <c r="X169" i="6"/>
  <c r="AX169" i="6" s="1"/>
  <c r="W169" i="6"/>
  <c r="AW169" i="6" s="1"/>
  <c r="X168" i="6"/>
  <c r="AX168" i="6" s="1"/>
  <c r="W168" i="6"/>
  <c r="AW168" i="6" s="1"/>
  <c r="X167" i="6"/>
  <c r="AX167" i="6" s="1"/>
  <c r="W167" i="6"/>
  <c r="AW167" i="6" s="1"/>
  <c r="X166" i="6"/>
  <c r="AX166" i="6" s="1"/>
  <c r="W166" i="6"/>
  <c r="AW166" i="6" s="1"/>
  <c r="X165" i="6"/>
  <c r="AX165" i="6" s="1"/>
  <c r="W165" i="6"/>
  <c r="AW165" i="6" s="1"/>
  <c r="X164" i="6"/>
  <c r="AX164" i="6" s="1"/>
  <c r="W164" i="6"/>
  <c r="AW164" i="6" s="1"/>
  <c r="X163" i="6"/>
  <c r="AX163" i="6" s="1"/>
  <c r="W163" i="6"/>
  <c r="AW163" i="6" s="1"/>
  <c r="X162" i="6"/>
  <c r="AX162" i="6" s="1"/>
  <c r="W162" i="6"/>
  <c r="AW162" i="6" s="1"/>
  <c r="X161" i="6"/>
  <c r="AX161" i="6" s="1"/>
  <c r="W161" i="6"/>
  <c r="AW161" i="6" s="1"/>
  <c r="X160" i="6"/>
  <c r="AX160" i="6" s="1"/>
  <c r="W160" i="6"/>
  <c r="AW160" i="6" s="1"/>
  <c r="X159" i="6"/>
  <c r="AX159" i="6" s="1"/>
  <c r="W159" i="6"/>
  <c r="AW159" i="6" s="1"/>
  <c r="X158" i="6"/>
  <c r="AX158" i="6" s="1"/>
  <c r="W158" i="6"/>
  <c r="AW158" i="6" s="1"/>
  <c r="X157" i="6"/>
  <c r="AX157" i="6" s="1"/>
  <c r="W157" i="6"/>
  <c r="AW157" i="6" s="1"/>
  <c r="X156" i="6"/>
  <c r="AX156" i="6" s="1"/>
  <c r="W156" i="6"/>
  <c r="AW156" i="6" s="1"/>
  <c r="X155" i="6"/>
  <c r="AX155" i="6" s="1"/>
  <c r="W155" i="6"/>
  <c r="AW155" i="6" s="1"/>
  <c r="X154" i="6"/>
  <c r="AX154" i="6" s="1"/>
  <c r="W154" i="6"/>
  <c r="AW154" i="6" s="1"/>
  <c r="X153" i="6"/>
  <c r="AX153" i="6" s="1"/>
  <c r="W153" i="6"/>
  <c r="AW153" i="6" s="1"/>
  <c r="X152" i="6"/>
  <c r="AX152" i="6" s="1"/>
  <c r="W152" i="6"/>
  <c r="AW152" i="6" s="1"/>
  <c r="X151" i="6"/>
  <c r="AX151" i="6" s="1"/>
  <c r="W151" i="6"/>
  <c r="AW151" i="6" s="1"/>
  <c r="X150" i="6"/>
  <c r="AX150" i="6" s="1"/>
  <c r="W150" i="6"/>
  <c r="AW150" i="6" s="1"/>
  <c r="X149" i="6"/>
  <c r="AX149" i="6" s="1"/>
  <c r="W149" i="6"/>
  <c r="AW149" i="6" s="1"/>
  <c r="X148" i="6"/>
  <c r="AX148" i="6" s="1"/>
  <c r="W148" i="6"/>
  <c r="AW148" i="6" s="1"/>
  <c r="X147" i="6"/>
  <c r="AX147" i="6" s="1"/>
  <c r="W147" i="6"/>
  <c r="AW147" i="6" s="1"/>
  <c r="X146" i="6"/>
  <c r="AX146" i="6" s="1"/>
  <c r="W146" i="6"/>
  <c r="AW146" i="6" s="1"/>
  <c r="X145" i="6"/>
  <c r="AX145" i="6" s="1"/>
  <c r="W145" i="6"/>
  <c r="AW145" i="6" s="1"/>
  <c r="X144" i="6"/>
  <c r="AX144" i="6" s="1"/>
  <c r="W144" i="6"/>
  <c r="AW144" i="6" s="1"/>
  <c r="X143" i="6"/>
  <c r="AX143" i="6" s="1"/>
  <c r="W143" i="6"/>
  <c r="AW143" i="6" s="1"/>
  <c r="X142" i="6"/>
  <c r="AX142" i="6" s="1"/>
  <c r="W142" i="6"/>
  <c r="AW142" i="6" s="1"/>
  <c r="X141" i="6"/>
  <c r="AX141" i="6" s="1"/>
  <c r="W141" i="6"/>
  <c r="AW141" i="6" s="1"/>
  <c r="X140" i="6"/>
  <c r="AX140" i="6" s="1"/>
  <c r="W140" i="6"/>
  <c r="AW140" i="6" s="1"/>
  <c r="X139" i="6"/>
  <c r="AX139" i="6" s="1"/>
  <c r="W139" i="6"/>
  <c r="AW139" i="6" s="1"/>
  <c r="X138" i="6"/>
  <c r="AX138" i="6" s="1"/>
  <c r="W138" i="6"/>
  <c r="AW138" i="6" s="1"/>
  <c r="X137" i="6"/>
  <c r="AX137" i="6" s="1"/>
  <c r="W137" i="6"/>
  <c r="AW137" i="6" s="1"/>
  <c r="X136" i="6"/>
  <c r="AX136" i="6" s="1"/>
  <c r="W136" i="6"/>
  <c r="AW136" i="6" s="1"/>
  <c r="X135" i="6"/>
  <c r="AX135" i="6" s="1"/>
  <c r="W135" i="6"/>
  <c r="AW135" i="6" s="1"/>
  <c r="X134" i="6"/>
  <c r="AX134" i="6" s="1"/>
  <c r="W134" i="6"/>
  <c r="AW134" i="6" s="1"/>
  <c r="X133" i="6"/>
  <c r="AX133" i="6" s="1"/>
  <c r="W133" i="6"/>
  <c r="AW133" i="6" s="1"/>
  <c r="X132" i="6"/>
  <c r="AX132" i="6" s="1"/>
  <c r="W132" i="6"/>
  <c r="AW132" i="6" s="1"/>
  <c r="X131" i="6"/>
  <c r="AX131" i="6" s="1"/>
  <c r="W131" i="6"/>
  <c r="AW131" i="6" s="1"/>
  <c r="X130" i="6"/>
  <c r="AX130" i="6" s="1"/>
  <c r="W130" i="6"/>
  <c r="AW130" i="6" s="1"/>
  <c r="X129" i="6"/>
  <c r="AX129" i="6" s="1"/>
  <c r="W129" i="6"/>
  <c r="AW129" i="6" s="1"/>
  <c r="X128" i="6"/>
  <c r="AX128" i="6" s="1"/>
  <c r="W128" i="6"/>
  <c r="AW128" i="6" s="1"/>
  <c r="X127" i="6"/>
  <c r="AX127" i="6" s="1"/>
  <c r="W127" i="6"/>
  <c r="AW127" i="6" s="1"/>
  <c r="X126" i="6"/>
  <c r="AX126" i="6" s="1"/>
  <c r="W126" i="6"/>
  <c r="AW126" i="6" s="1"/>
  <c r="X125" i="6"/>
  <c r="AX125" i="6" s="1"/>
  <c r="W125" i="6"/>
  <c r="AW125" i="6" s="1"/>
  <c r="X124" i="6"/>
  <c r="AX124" i="6" s="1"/>
  <c r="W124" i="6"/>
  <c r="AW124" i="6" s="1"/>
  <c r="X123" i="6"/>
  <c r="AX123" i="6" s="1"/>
  <c r="W123" i="6"/>
  <c r="AW123" i="6" s="1"/>
  <c r="X122" i="6"/>
  <c r="AX122" i="6" s="1"/>
  <c r="W122" i="6"/>
  <c r="AW122" i="6" s="1"/>
  <c r="X121" i="6"/>
  <c r="AX121" i="6" s="1"/>
  <c r="W121" i="6"/>
  <c r="AW121" i="6" s="1"/>
  <c r="X120" i="6"/>
  <c r="AX120" i="6" s="1"/>
  <c r="W120" i="6"/>
  <c r="AW120" i="6" s="1"/>
  <c r="X119" i="6"/>
  <c r="AX119" i="6" s="1"/>
  <c r="W119" i="6"/>
  <c r="AW119" i="6" s="1"/>
  <c r="X118" i="6"/>
  <c r="AX118" i="6" s="1"/>
  <c r="W118" i="6"/>
  <c r="AW118" i="6" s="1"/>
  <c r="X117" i="6"/>
  <c r="AX117" i="6" s="1"/>
  <c r="W117" i="6"/>
  <c r="AW117" i="6" s="1"/>
  <c r="X116" i="6"/>
  <c r="AX116" i="6" s="1"/>
  <c r="W116" i="6"/>
  <c r="AW116" i="6" s="1"/>
  <c r="X115" i="6"/>
  <c r="AX115" i="6" s="1"/>
  <c r="W115" i="6"/>
  <c r="AW115" i="6" s="1"/>
  <c r="X114" i="6"/>
  <c r="AX114" i="6" s="1"/>
  <c r="W114" i="6"/>
  <c r="AW114" i="6" s="1"/>
  <c r="X113" i="6"/>
  <c r="AX113" i="6" s="1"/>
  <c r="W113" i="6"/>
  <c r="AW113" i="6" s="1"/>
  <c r="X112" i="6"/>
  <c r="AX112" i="6" s="1"/>
  <c r="W112" i="6"/>
  <c r="AW112" i="6" s="1"/>
  <c r="X111" i="6"/>
  <c r="AX111" i="6" s="1"/>
  <c r="W111" i="6"/>
  <c r="AW111" i="6" s="1"/>
  <c r="X110" i="6"/>
  <c r="AX110" i="6" s="1"/>
  <c r="W110" i="6"/>
  <c r="AW110" i="6" s="1"/>
  <c r="X109" i="6"/>
  <c r="AX109" i="6" s="1"/>
  <c r="W109" i="6"/>
  <c r="AW109" i="6" s="1"/>
  <c r="X108" i="6"/>
  <c r="AX108" i="6" s="1"/>
  <c r="W108" i="6"/>
  <c r="AW108" i="6" s="1"/>
  <c r="X107" i="6"/>
  <c r="AX107" i="6" s="1"/>
  <c r="W107" i="6"/>
  <c r="AW107" i="6" s="1"/>
  <c r="X106" i="6"/>
  <c r="AX106" i="6" s="1"/>
  <c r="W106" i="6"/>
  <c r="AW106" i="6" s="1"/>
  <c r="X105" i="6"/>
  <c r="AX105" i="6" s="1"/>
  <c r="W105" i="6"/>
  <c r="AW105" i="6" s="1"/>
  <c r="X104" i="6"/>
  <c r="AX104" i="6" s="1"/>
  <c r="W104" i="6"/>
  <c r="AW104" i="6" s="1"/>
  <c r="X103" i="6"/>
  <c r="AX103" i="6" s="1"/>
  <c r="W103" i="6"/>
  <c r="AW103" i="6" s="1"/>
  <c r="X102" i="6"/>
  <c r="AX102" i="6" s="1"/>
  <c r="W102" i="6"/>
  <c r="AW102" i="6" s="1"/>
  <c r="X101" i="6"/>
  <c r="AX101" i="6" s="1"/>
  <c r="W101" i="6"/>
  <c r="AW101" i="6" s="1"/>
  <c r="X100" i="6"/>
  <c r="AX100" i="6" s="1"/>
  <c r="W100" i="6"/>
  <c r="AW100" i="6" s="1"/>
  <c r="X99" i="6"/>
  <c r="AX99" i="6" s="1"/>
  <c r="W99" i="6"/>
  <c r="AW99" i="6" s="1"/>
  <c r="X98" i="6"/>
  <c r="AX98" i="6" s="1"/>
  <c r="W98" i="6"/>
  <c r="AW98" i="6" s="1"/>
  <c r="X97" i="6"/>
  <c r="AX97" i="6" s="1"/>
  <c r="W97" i="6"/>
  <c r="AW97" i="6" s="1"/>
  <c r="X96" i="6"/>
  <c r="AX96" i="6" s="1"/>
  <c r="W96" i="6"/>
  <c r="AW96" i="6" s="1"/>
  <c r="X95" i="6"/>
  <c r="AX95" i="6" s="1"/>
  <c r="W95" i="6"/>
  <c r="AW95" i="6" s="1"/>
  <c r="X94" i="6"/>
  <c r="AX94" i="6" s="1"/>
  <c r="W94" i="6"/>
  <c r="AW94" i="6" s="1"/>
  <c r="X93" i="6"/>
  <c r="AX93" i="6" s="1"/>
  <c r="W93" i="6"/>
  <c r="AW93" i="6" s="1"/>
  <c r="X92" i="6"/>
  <c r="AX92" i="6" s="1"/>
  <c r="W92" i="6"/>
  <c r="AW92" i="6" s="1"/>
  <c r="X91" i="6"/>
  <c r="AX91" i="6" s="1"/>
  <c r="W91" i="6"/>
  <c r="AW91" i="6" s="1"/>
  <c r="X90" i="6"/>
  <c r="AX90" i="6" s="1"/>
  <c r="W90" i="6"/>
  <c r="AW90" i="6" s="1"/>
  <c r="X89" i="6"/>
  <c r="AX89" i="6" s="1"/>
  <c r="W89" i="6"/>
  <c r="AW89" i="6" s="1"/>
  <c r="X88" i="6"/>
  <c r="AX88" i="6" s="1"/>
  <c r="W88" i="6"/>
  <c r="AW88" i="6" s="1"/>
  <c r="X87" i="6"/>
  <c r="AX87" i="6" s="1"/>
  <c r="W87" i="6"/>
  <c r="AW87" i="6" s="1"/>
  <c r="X86" i="6"/>
  <c r="AX86" i="6" s="1"/>
  <c r="W86" i="6"/>
  <c r="AW86" i="6" s="1"/>
  <c r="X85" i="6"/>
  <c r="AX85" i="6" s="1"/>
  <c r="W85" i="6"/>
  <c r="AW85" i="6" s="1"/>
  <c r="X84" i="6"/>
  <c r="AX84" i="6" s="1"/>
  <c r="W84" i="6"/>
  <c r="AW84" i="6" s="1"/>
  <c r="X83" i="6"/>
  <c r="AX83" i="6" s="1"/>
  <c r="W83" i="6"/>
  <c r="AW83" i="6" s="1"/>
  <c r="X82" i="6"/>
  <c r="AX82" i="6" s="1"/>
  <c r="W82" i="6"/>
  <c r="AW82" i="6" s="1"/>
  <c r="X81" i="6"/>
  <c r="AX81" i="6" s="1"/>
  <c r="W81" i="6"/>
  <c r="AW81" i="6" s="1"/>
  <c r="X80" i="6"/>
  <c r="AX80" i="6" s="1"/>
  <c r="W80" i="6"/>
  <c r="AW80" i="6" s="1"/>
  <c r="X79" i="6"/>
  <c r="AX79" i="6" s="1"/>
  <c r="W79" i="6"/>
  <c r="AW79" i="6" s="1"/>
  <c r="X78" i="6"/>
  <c r="AX78" i="6" s="1"/>
  <c r="W78" i="6"/>
  <c r="AW78" i="6" s="1"/>
  <c r="X77" i="6"/>
  <c r="AX77" i="6" s="1"/>
  <c r="W77" i="6"/>
  <c r="AW77" i="6" s="1"/>
  <c r="X76" i="6"/>
  <c r="AX76" i="6" s="1"/>
  <c r="W76" i="6"/>
  <c r="AW76" i="6" s="1"/>
  <c r="X75" i="6"/>
  <c r="AX75" i="6" s="1"/>
  <c r="W75" i="6"/>
  <c r="AW75" i="6" s="1"/>
  <c r="X74" i="6"/>
  <c r="AX74" i="6" s="1"/>
  <c r="W74" i="6"/>
  <c r="AW74" i="6" s="1"/>
  <c r="X73" i="6"/>
  <c r="AX73" i="6" s="1"/>
  <c r="W73" i="6"/>
  <c r="AW73" i="6" s="1"/>
  <c r="X72" i="6"/>
  <c r="AX72" i="6" s="1"/>
  <c r="W72" i="6"/>
  <c r="AW72" i="6" s="1"/>
  <c r="X71" i="6"/>
  <c r="AX71" i="6" s="1"/>
  <c r="W71" i="6"/>
  <c r="AW71" i="6" s="1"/>
  <c r="X70" i="6"/>
  <c r="AX70" i="6" s="1"/>
  <c r="W70" i="6"/>
  <c r="AW70" i="6" s="1"/>
  <c r="X69" i="6"/>
  <c r="AX69" i="6" s="1"/>
  <c r="W69" i="6"/>
  <c r="AW69" i="6" s="1"/>
  <c r="X68" i="6"/>
  <c r="AX68" i="6" s="1"/>
  <c r="W68" i="6"/>
  <c r="AW68" i="6" s="1"/>
  <c r="X67" i="6"/>
  <c r="AX67" i="6" s="1"/>
  <c r="W67" i="6"/>
  <c r="AW67" i="6" s="1"/>
  <c r="X66" i="6"/>
  <c r="AX66" i="6" s="1"/>
  <c r="W66" i="6"/>
  <c r="AW66" i="6" s="1"/>
  <c r="X65" i="6"/>
  <c r="AX65" i="6" s="1"/>
  <c r="W65" i="6"/>
  <c r="AW65" i="6" s="1"/>
  <c r="X64" i="6"/>
  <c r="AX64" i="6" s="1"/>
  <c r="W64" i="6"/>
  <c r="AW64" i="6" s="1"/>
  <c r="X63" i="6"/>
  <c r="AX63" i="6" s="1"/>
  <c r="W63" i="6"/>
  <c r="AW63" i="6" s="1"/>
  <c r="X62" i="6"/>
  <c r="AX62" i="6" s="1"/>
  <c r="W62" i="6"/>
  <c r="AW62" i="6" s="1"/>
  <c r="X61" i="6"/>
  <c r="AX61" i="6" s="1"/>
  <c r="W61" i="6"/>
  <c r="AW61" i="6" s="1"/>
  <c r="X60" i="6"/>
  <c r="AX60" i="6" s="1"/>
  <c r="W60" i="6"/>
  <c r="AW60" i="6" s="1"/>
  <c r="X59" i="6"/>
  <c r="AX59" i="6" s="1"/>
  <c r="W59" i="6"/>
  <c r="AW59" i="6" s="1"/>
  <c r="X58" i="6"/>
  <c r="AX58" i="6" s="1"/>
  <c r="W58" i="6"/>
  <c r="AW58" i="6" s="1"/>
  <c r="X57" i="6"/>
  <c r="AX57" i="6" s="1"/>
  <c r="W57" i="6"/>
  <c r="AW57" i="6" s="1"/>
  <c r="X56" i="6"/>
  <c r="AX56" i="6" s="1"/>
  <c r="W56" i="6"/>
  <c r="AW56" i="6" s="1"/>
  <c r="X55" i="6"/>
  <c r="AX55" i="6" s="1"/>
  <c r="W55" i="6"/>
  <c r="AW55" i="6" s="1"/>
  <c r="X54" i="6"/>
  <c r="AX54" i="6" s="1"/>
  <c r="W54" i="6"/>
  <c r="AW54" i="6" s="1"/>
  <c r="X53" i="6"/>
  <c r="AX53" i="6" s="1"/>
  <c r="W53" i="6"/>
  <c r="AW53" i="6" s="1"/>
  <c r="Z51" i="3"/>
  <c r="W51" i="6" s="1"/>
  <c r="AW51" i="6" s="1"/>
  <c r="Z50" i="3"/>
  <c r="W50" i="6" s="1"/>
  <c r="AW50" i="6" s="1"/>
  <c r="Z48" i="3"/>
  <c r="W48" i="6" s="1"/>
  <c r="AW48" i="6" s="1"/>
  <c r="Z47" i="3"/>
  <c r="W47" i="6" s="1"/>
  <c r="AW47" i="6" s="1"/>
  <c r="Z46" i="3"/>
  <c r="W46" i="6" s="1"/>
  <c r="AW46" i="6" s="1"/>
  <c r="Z45" i="3"/>
  <c r="W45" i="6" s="1"/>
  <c r="AW45" i="6" s="1"/>
  <c r="Z44" i="3"/>
  <c r="W44" i="6" s="1"/>
  <c r="AW44" i="6" s="1"/>
  <c r="Z43" i="3"/>
  <c r="W43" i="6" s="1"/>
  <c r="AW43" i="6" s="1"/>
  <c r="Z42" i="3"/>
  <c r="W42" i="6" s="1"/>
  <c r="AW42" i="6" s="1"/>
  <c r="Z41" i="3"/>
  <c r="W41" i="6" s="1"/>
  <c r="AW41" i="6" s="1"/>
  <c r="Z40" i="3"/>
  <c r="W40" i="6" s="1"/>
  <c r="AW40" i="6" s="1"/>
  <c r="Z39" i="3"/>
  <c r="W39" i="6" s="1"/>
  <c r="AW39" i="6" s="1"/>
  <c r="Z38" i="3"/>
  <c r="W38" i="6" s="1"/>
  <c r="AW38" i="6" s="1"/>
  <c r="Z37" i="3"/>
  <c r="W37" i="6" s="1"/>
  <c r="AW37" i="6" s="1"/>
  <c r="Z36" i="3"/>
  <c r="W36" i="6" s="1"/>
  <c r="AW36" i="6" s="1"/>
  <c r="Z35" i="3"/>
  <c r="W35" i="6" s="1"/>
  <c r="AW35" i="6" s="1"/>
  <c r="Z34" i="3"/>
  <c r="W34" i="6" s="1"/>
  <c r="AW34" i="6" s="1"/>
  <c r="Z33" i="3"/>
  <c r="W33" i="6" s="1"/>
  <c r="AW33" i="6" s="1"/>
  <c r="Z32" i="3"/>
  <c r="W32" i="6" s="1"/>
  <c r="AW32" i="6" s="1"/>
  <c r="Z31" i="3"/>
  <c r="W31" i="6" s="1"/>
  <c r="AW31" i="6" s="1"/>
  <c r="Z30" i="3"/>
  <c r="W30" i="6" s="1"/>
  <c r="AW30" i="6" s="1"/>
  <c r="Z29" i="3"/>
  <c r="W29" i="6" s="1"/>
  <c r="AW29" i="6" s="1"/>
  <c r="Z28" i="3"/>
  <c r="W28" i="6" s="1"/>
  <c r="AW28" i="6" s="1"/>
  <c r="Z27" i="3"/>
  <c r="W27" i="6" s="1"/>
  <c r="AW27" i="6" s="1"/>
  <c r="Z26" i="3"/>
  <c r="W26" i="6" s="1"/>
  <c r="AW26" i="6" s="1"/>
  <c r="Z25" i="3"/>
  <c r="W25" i="6" s="1"/>
  <c r="AW25" i="6" s="1"/>
  <c r="Z24" i="3"/>
  <c r="W24" i="6" s="1"/>
  <c r="AW24" i="6" s="1"/>
  <c r="Z23" i="3"/>
  <c r="W23" i="6" s="1"/>
  <c r="AW23" i="6" s="1"/>
  <c r="Z22" i="3"/>
  <c r="W22" i="6" s="1"/>
  <c r="AW22" i="6" s="1"/>
  <c r="Z21" i="3"/>
  <c r="W21" i="6" s="1"/>
  <c r="AW21" i="6" s="1"/>
  <c r="Z20" i="3"/>
  <c r="W20" i="6" s="1"/>
  <c r="AW20" i="6" s="1"/>
  <c r="Z19" i="3"/>
  <c r="W19" i="6" s="1"/>
  <c r="AW19" i="6" s="1"/>
  <c r="Z18" i="3"/>
  <c r="W18" i="6" s="1"/>
  <c r="AW18" i="6" s="1"/>
  <c r="Z17" i="3"/>
  <c r="W17" i="6" s="1"/>
  <c r="AW17" i="6" s="1"/>
  <c r="Z16" i="3"/>
  <c r="W16" i="6" s="1"/>
  <c r="AW16" i="6" s="1"/>
  <c r="Z15" i="3"/>
  <c r="W15" i="6" s="1"/>
  <c r="AW15" i="6" s="1"/>
  <c r="Z14" i="3"/>
  <c r="W14" i="6" s="1"/>
  <c r="AW14" i="6" s="1"/>
  <c r="Z13" i="3"/>
  <c r="W13" i="6" s="1"/>
  <c r="AW13" i="6" s="1"/>
  <c r="Z12" i="3"/>
  <c r="W12" i="6" s="1"/>
  <c r="AW12" i="6" s="1"/>
  <c r="Z11" i="3"/>
  <c r="W11" i="6" s="1"/>
  <c r="Z9" i="3"/>
  <c r="W10" i="6" s="1"/>
  <c r="AW10" i="6" s="1"/>
  <c r="C210" i="6"/>
  <c r="AC210" i="6" s="1"/>
  <c r="C209" i="6"/>
  <c r="AC209" i="6" s="1"/>
  <c r="C208" i="6"/>
  <c r="AC208" i="6" s="1"/>
  <c r="C207" i="6"/>
  <c r="AC207" i="6" s="1"/>
  <c r="C206" i="6"/>
  <c r="AC206" i="6" s="1"/>
  <c r="C205" i="6"/>
  <c r="AC205" i="6" s="1"/>
  <c r="C204" i="6"/>
  <c r="AC204" i="6" s="1"/>
  <c r="C203" i="6"/>
  <c r="AC203" i="6" s="1"/>
  <c r="C202" i="6"/>
  <c r="AC202" i="6" s="1"/>
  <c r="C201" i="6"/>
  <c r="AC201" i="6" s="1"/>
  <c r="C200" i="6"/>
  <c r="AC200" i="6" s="1"/>
  <c r="C199" i="6"/>
  <c r="AC199" i="6" s="1"/>
  <c r="C198" i="6"/>
  <c r="AC198" i="6" s="1"/>
  <c r="C197" i="6"/>
  <c r="AC197" i="6" s="1"/>
  <c r="C196" i="6"/>
  <c r="AC196" i="6" s="1"/>
  <c r="C195" i="6"/>
  <c r="AC195" i="6" s="1"/>
  <c r="C194" i="6"/>
  <c r="AC194" i="6" s="1"/>
  <c r="C193" i="6"/>
  <c r="AC193" i="6" s="1"/>
  <c r="C192" i="6"/>
  <c r="AC192" i="6" s="1"/>
  <c r="C191" i="6"/>
  <c r="AC191" i="6" s="1"/>
  <c r="C190" i="6"/>
  <c r="AC190" i="6" s="1"/>
  <c r="C189" i="6"/>
  <c r="AC189" i="6" s="1"/>
  <c r="C188" i="6"/>
  <c r="AC188" i="6" s="1"/>
  <c r="C187" i="6"/>
  <c r="AC187" i="6" s="1"/>
  <c r="C186" i="6"/>
  <c r="AC186" i="6" s="1"/>
  <c r="C185" i="6"/>
  <c r="AC185" i="6" s="1"/>
  <c r="C184" i="6"/>
  <c r="AC184" i="6" s="1"/>
  <c r="C183" i="6"/>
  <c r="AC183" i="6" s="1"/>
  <c r="C182" i="6"/>
  <c r="AC182" i="6" s="1"/>
  <c r="C181" i="6"/>
  <c r="AC181" i="6" s="1"/>
  <c r="C180" i="6"/>
  <c r="AC180" i="6" s="1"/>
  <c r="C179" i="6"/>
  <c r="AC179" i="6" s="1"/>
  <c r="C178" i="6"/>
  <c r="AC178" i="6" s="1"/>
  <c r="C177" i="6"/>
  <c r="AC177" i="6" s="1"/>
  <c r="C176" i="6"/>
  <c r="AC176" i="6" s="1"/>
  <c r="C175" i="6"/>
  <c r="AC175" i="6" s="1"/>
  <c r="C174" i="6"/>
  <c r="AC174" i="6" s="1"/>
  <c r="C173" i="6"/>
  <c r="AC173" i="6" s="1"/>
  <c r="C172" i="6"/>
  <c r="AC172" i="6" s="1"/>
  <c r="C171" i="6"/>
  <c r="AC171" i="6" s="1"/>
  <c r="C170" i="6"/>
  <c r="AC170" i="6" s="1"/>
  <c r="C169" i="6"/>
  <c r="AC169" i="6" s="1"/>
  <c r="C168" i="6"/>
  <c r="AC168" i="6" s="1"/>
  <c r="C167" i="6"/>
  <c r="AC167" i="6" s="1"/>
  <c r="C166" i="6"/>
  <c r="AC166" i="6" s="1"/>
  <c r="C165" i="6"/>
  <c r="AC165" i="6" s="1"/>
  <c r="C164" i="6"/>
  <c r="AC164" i="6" s="1"/>
  <c r="C163" i="6"/>
  <c r="AC163" i="6" s="1"/>
  <c r="C162" i="6"/>
  <c r="AC162" i="6" s="1"/>
  <c r="C161" i="6"/>
  <c r="AC161" i="6" s="1"/>
  <c r="C160" i="6"/>
  <c r="AC160" i="6" s="1"/>
  <c r="C159" i="6"/>
  <c r="AC159" i="6" s="1"/>
  <c r="C158" i="6"/>
  <c r="AC158" i="6" s="1"/>
  <c r="C157" i="6"/>
  <c r="AC157" i="6" s="1"/>
  <c r="C156" i="6"/>
  <c r="AC156" i="6" s="1"/>
  <c r="C155" i="6"/>
  <c r="AC155" i="6" s="1"/>
  <c r="C154" i="6"/>
  <c r="AC154" i="6" s="1"/>
  <c r="C153" i="6"/>
  <c r="AC153" i="6" s="1"/>
  <c r="C152" i="6"/>
  <c r="AC152" i="6" s="1"/>
  <c r="C151" i="6"/>
  <c r="AC151" i="6" s="1"/>
  <c r="C150" i="6"/>
  <c r="AC150" i="6" s="1"/>
  <c r="C149" i="6"/>
  <c r="AC149" i="6" s="1"/>
  <c r="C148" i="6"/>
  <c r="AC148" i="6" s="1"/>
  <c r="C147" i="6"/>
  <c r="AC147" i="6" s="1"/>
  <c r="C146" i="6"/>
  <c r="AC146" i="6" s="1"/>
  <c r="C145" i="6"/>
  <c r="AC145" i="6" s="1"/>
  <c r="C144" i="6"/>
  <c r="AC144" i="6" s="1"/>
  <c r="C143" i="6"/>
  <c r="AC143" i="6" s="1"/>
  <c r="C142" i="6"/>
  <c r="AC142" i="6" s="1"/>
  <c r="C141" i="6"/>
  <c r="AC141" i="6" s="1"/>
  <c r="C140" i="6"/>
  <c r="AC140" i="6" s="1"/>
  <c r="C139" i="6"/>
  <c r="AC139" i="6" s="1"/>
  <c r="C138" i="6"/>
  <c r="AC138" i="6" s="1"/>
  <c r="C137" i="6"/>
  <c r="AC137" i="6" s="1"/>
  <c r="C136" i="6"/>
  <c r="AC136" i="6" s="1"/>
  <c r="C135" i="6"/>
  <c r="AC135" i="6" s="1"/>
  <c r="C134" i="6"/>
  <c r="AC134" i="6" s="1"/>
  <c r="C133" i="6"/>
  <c r="AC133" i="6" s="1"/>
  <c r="C132" i="6"/>
  <c r="AC132" i="6" s="1"/>
  <c r="C131" i="6"/>
  <c r="AC131" i="6" s="1"/>
  <c r="C130" i="6"/>
  <c r="AC130" i="6" s="1"/>
  <c r="C129" i="6"/>
  <c r="AC129" i="6" s="1"/>
  <c r="C128" i="6"/>
  <c r="AC128" i="6" s="1"/>
  <c r="C127" i="6"/>
  <c r="AC127" i="6" s="1"/>
  <c r="C126" i="6"/>
  <c r="AC126" i="6" s="1"/>
  <c r="C125" i="6"/>
  <c r="AC125" i="6" s="1"/>
  <c r="C124" i="6"/>
  <c r="AC124" i="6" s="1"/>
  <c r="C123" i="6"/>
  <c r="AC123" i="6" s="1"/>
  <c r="C122" i="6"/>
  <c r="AC122" i="6" s="1"/>
  <c r="C121" i="6"/>
  <c r="AC121" i="6" s="1"/>
  <c r="C120" i="6"/>
  <c r="AC120" i="6" s="1"/>
  <c r="C119" i="6"/>
  <c r="AC119" i="6" s="1"/>
  <c r="C118" i="6"/>
  <c r="AC118" i="6" s="1"/>
  <c r="C117" i="6"/>
  <c r="AC117" i="6" s="1"/>
  <c r="C116" i="6"/>
  <c r="AC116" i="6" s="1"/>
  <c r="C115" i="6"/>
  <c r="AC115" i="6" s="1"/>
  <c r="C114" i="6"/>
  <c r="AC114" i="6" s="1"/>
  <c r="C113" i="6"/>
  <c r="AC113" i="6" s="1"/>
  <c r="C112" i="6"/>
  <c r="AC112" i="6" s="1"/>
  <c r="C111" i="6"/>
  <c r="AC111" i="6" s="1"/>
  <c r="C110" i="6"/>
  <c r="AC110" i="6" s="1"/>
  <c r="C109" i="6"/>
  <c r="AC109" i="6" s="1"/>
  <c r="C108" i="6"/>
  <c r="AC108" i="6" s="1"/>
  <c r="C107" i="6"/>
  <c r="AC107" i="6" s="1"/>
  <c r="C106" i="6"/>
  <c r="AC106" i="6" s="1"/>
  <c r="C105" i="6"/>
  <c r="AC105" i="6" s="1"/>
  <c r="C104" i="6"/>
  <c r="AC104" i="6" s="1"/>
  <c r="C103" i="6"/>
  <c r="AC103" i="6" s="1"/>
  <c r="C102" i="6"/>
  <c r="AC102" i="6" s="1"/>
  <c r="C101" i="6"/>
  <c r="AC101" i="6" s="1"/>
  <c r="C100" i="6"/>
  <c r="AC100" i="6" s="1"/>
  <c r="C99" i="6"/>
  <c r="AC99" i="6" s="1"/>
  <c r="C98" i="6"/>
  <c r="AC98" i="6" s="1"/>
  <c r="C97" i="6"/>
  <c r="AC97" i="6" s="1"/>
  <c r="C96" i="6"/>
  <c r="AC96" i="6" s="1"/>
  <c r="C95" i="6"/>
  <c r="AC95" i="6" s="1"/>
  <c r="C94" i="6"/>
  <c r="AC94" i="6" s="1"/>
  <c r="C93" i="6"/>
  <c r="AC93" i="6" s="1"/>
  <c r="C92" i="6"/>
  <c r="AC92" i="6" s="1"/>
  <c r="C91" i="6"/>
  <c r="AC91" i="6" s="1"/>
  <c r="C90" i="6"/>
  <c r="AC90" i="6" s="1"/>
  <c r="C89" i="6"/>
  <c r="AC89" i="6" s="1"/>
  <c r="C88" i="6"/>
  <c r="AC88" i="6" s="1"/>
  <c r="C87" i="6"/>
  <c r="AC87" i="6" s="1"/>
  <c r="C86" i="6"/>
  <c r="AC86" i="6" s="1"/>
  <c r="C85" i="6"/>
  <c r="AC85" i="6" s="1"/>
  <c r="C84" i="6"/>
  <c r="AC84" i="6" s="1"/>
  <c r="C83" i="6"/>
  <c r="AC83" i="6" s="1"/>
  <c r="C82" i="6"/>
  <c r="AC82" i="6" s="1"/>
  <c r="C81" i="6"/>
  <c r="AC81" i="6" s="1"/>
  <c r="C80" i="6"/>
  <c r="AC80" i="6" s="1"/>
  <c r="C79" i="6"/>
  <c r="AC79" i="6" s="1"/>
  <c r="C78" i="6"/>
  <c r="AC78" i="6" s="1"/>
  <c r="C77" i="6"/>
  <c r="AC77" i="6" s="1"/>
  <c r="C76" i="6"/>
  <c r="AC76" i="6" s="1"/>
  <c r="C75" i="6"/>
  <c r="AC75" i="6" s="1"/>
  <c r="C74" i="6"/>
  <c r="AC74" i="6" s="1"/>
  <c r="C73" i="6"/>
  <c r="AC73" i="6" s="1"/>
  <c r="C72" i="6"/>
  <c r="AC72" i="6" s="1"/>
  <c r="C71" i="6"/>
  <c r="AC71" i="6" s="1"/>
  <c r="C70" i="6"/>
  <c r="AC70" i="6" s="1"/>
  <c r="C69" i="6"/>
  <c r="AC69" i="6" s="1"/>
  <c r="C68" i="6"/>
  <c r="AC68" i="6" s="1"/>
  <c r="C67" i="6"/>
  <c r="AC67" i="6" s="1"/>
  <c r="C66" i="6"/>
  <c r="AC66" i="6" s="1"/>
  <c r="C65" i="6"/>
  <c r="AC65" i="6" s="1"/>
  <c r="C64" i="6"/>
  <c r="AC64" i="6" s="1"/>
  <c r="C63" i="6"/>
  <c r="AC63" i="6" s="1"/>
  <c r="C62" i="6"/>
  <c r="AC62" i="6" s="1"/>
  <c r="C61" i="6"/>
  <c r="AC61" i="6" s="1"/>
  <c r="C60" i="6"/>
  <c r="AC60" i="6" s="1"/>
  <c r="C59" i="6"/>
  <c r="AC59" i="6" s="1"/>
  <c r="C58" i="6"/>
  <c r="AC58" i="6" s="1"/>
  <c r="C57" i="6"/>
  <c r="AC57" i="6" s="1"/>
  <c r="C56" i="6"/>
  <c r="AC56" i="6" s="1"/>
  <c r="C55" i="6"/>
  <c r="AC55" i="6" s="1"/>
  <c r="C54" i="6"/>
  <c r="AC54" i="6" s="1"/>
  <c r="C53" i="6"/>
  <c r="AC53" i="6" s="1"/>
  <c r="F52" i="3"/>
  <c r="C52" i="6" s="1"/>
  <c r="AC52" i="6" s="1"/>
  <c r="F51" i="3"/>
  <c r="C51" i="6" s="1"/>
  <c r="AC51" i="6" s="1"/>
  <c r="F50" i="3"/>
  <c r="C50" i="6" s="1"/>
  <c r="AC50" i="6" s="1"/>
  <c r="F49" i="3"/>
  <c r="C49" i="6" s="1"/>
  <c r="AC49" i="6" s="1"/>
  <c r="F48" i="3"/>
  <c r="C48" i="6" s="1"/>
  <c r="AC48" i="6" s="1"/>
  <c r="F47" i="3"/>
  <c r="C47" i="6" s="1"/>
  <c r="AC47" i="6" s="1"/>
  <c r="F46" i="3"/>
  <c r="C46" i="6" s="1"/>
  <c r="AC46" i="6" s="1"/>
  <c r="F45" i="3"/>
  <c r="C45" i="6" s="1"/>
  <c r="AC45" i="6" s="1"/>
  <c r="F44" i="3"/>
  <c r="C44" i="6" s="1"/>
  <c r="AC44" i="6" s="1"/>
  <c r="F43" i="3"/>
  <c r="C43" i="6" s="1"/>
  <c r="AC43" i="6" s="1"/>
  <c r="F42" i="3"/>
  <c r="C42" i="6" s="1"/>
  <c r="AC42" i="6" s="1"/>
  <c r="F41" i="3"/>
  <c r="C41" i="6" s="1"/>
  <c r="AC41" i="6" s="1"/>
  <c r="F40" i="3"/>
  <c r="C40" i="6" s="1"/>
  <c r="AC40" i="6" s="1"/>
  <c r="F39" i="3"/>
  <c r="C39" i="6" s="1"/>
  <c r="AC39" i="6" s="1"/>
  <c r="F38" i="3"/>
  <c r="C38" i="6" s="1"/>
  <c r="AC38" i="6" s="1"/>
  <c r="F37" i="3"/>
  <c r="C37" i="6" s="1"/>
  <c r="AC37" i="6" s="1"/>
  <c r="F36" i="3"/>
  <c r="C36" i="6" s="1"/>
  <c r="AC36" i="6" s="1"/>
  <c r="F35" i="3"/>
  <c r="C35" i="6" s="1"/>
  <c r="AC35" i="6" s="1"/>
  <c r="F34" i="3"/>
  <c r="C34" i="6" s="1"/>
  <c r="AC34" i="6" s="1"/>
  <c r="F33" i="3"/>
  <c r="C33" i="6" s="1"/>
  <c r="AC33" i="6" s="1"/>
  <c r="F32" i="3"/>
  <c r="C32" i="6" s="1"/>
  <c r="AC32" i="6" s="1"/>
  <c r="F31" i="3"/>
  <c r="C31" i="6" s="1"/>
  <c r="AC31" i="6" s="1"/>
  <c r="F30" i="3"/>
  <c r="C30" i="6" s="1"/>
  <c r="AC30" i="6" s="1"/>
  <c r="F29" i="3"/>
  <c r="C29" i="6" s="1"/>
  <c r="AC29" i="6" s="1"/>
  <c r="F28" i="3"/>
  <c r="C28" i="6" s="1"/>
  <c r="AC28" i="6" s="1"/>
  <c r="F27" i="3"/>
  <c r="C27" i="6" s="1"/>
  <c r="AC27" i="6" s="1"/>
  <c r="F26" i="3"/>
  <c r="C26" i="6" s="1"/>
  <c r="AC26" i="6" s="1"/>
  <c r="F25" i="3"/>
  <c r="C25" i="6" s="1"/>
  <c r="AC25" i="6" s="1"/>
  <c r="F24" i="3"/>
  <c r="C24" i="6" s="1"/>
  <c r="AC24" i="6" s="1"/>
  <c r="F23" i="3"/>
  <c r="C23" i="6" s="1"/>
  <c r="AC23" i="6" s="1"/>
  <c r="F22" i="3"/>
  <c r="C22" i="6" s="1"/>
  <c r="AC22" i="6" s="1"/>
  <c r="F21" i="3"/>
  <c r="C21" i="6" s="1"/>
  <c r="AC21" i="6" s="1"/>
  <c r="F20" i="3"/>
  <c r="C20" i="6" s="1"/>
  <c r="AC20" i="6" s="1"/>
  <c r="F19" i="3"/>
  <c r="C19" i="6" s="1"/>
  <c r="AC19" i="6" s="1"/>
  <c r="F18" i="3"/>
  <c r="C18" i="6" s="1"/>
  <c r="AC18" i="6" s="1"/>
  <c r="F17" i="3"/>
  <c r="C17" i="6" s="1"/>
  <c r="AC17" i="6" s="1"/>
  <c r="F16" i="3"/>
  <c r="C16" i="6" s="1"/>
  <c r="AC16" i="6" s="1"/>
  <c r="F15" i="3"/>
  <c r="C15" i="6" s="1"/>
  <c r="F14" i="3"/>
  <c r="C14" i="6" s="1"/>
  <c r="AC14" i="6" s="1"/>
  <c r="F13" i="3"/>
  <c r="C13" i="6" s="1"/>
  <c r="AC13" i="6" s="1"/>
  <c r="F12" i="3"/>
  <c r="C12" i="6" s="1"/>
  <c r="AC12" i="6" s="1"/>
  <c r="F11" i="3"/>
  <c r="C11" i="6" s="1"/>
  <c r="AC11" i="6" s="1"/>
  <c r="F9" i="3"/>
  <c r="C10" i="6" s="1"/>
  <c r="AC10" i="6" s="1"/>
  <c r="AE3" i="3"/>
  <c r="AE9" i="3" s="1"/>
  <c r="Y9" i="3"/>
  <c r="IC125" i="3"/>
  <c r="IB125" i="3"/>
  <c r="IA125" i="3"/>
  <c r="HZ125" i="3"/>
  <c r="HY125" i="3"/>
  <c r="HX125" i="3"/>
  <c r="HW125" i="3"/>
  <c r="HV125" i="3"/>
  <c r="HT125" i="3"/>
  <c r="HS125" i="3"/>
  <c r="HR125" i="3"/>
  <c r="HQ125" i="3"/>
  <c r="HP125" i="3"/>
  <c r="HO125" i="3"/>
  <c r="HN125" i="3"/>
  <c r="HM125" i="3"/>
  <c r="IC124" i="3"/>
  <c r="IB124" i="3"/>
  <c r="IA124" i="3"/>
  <c r="HZ124" i="3"/>
  <c r="HY124" i="3"/>
  <c r="HX124" i="3"/>
  <c r="HW124" i="3"/>
  <c r="HV124" i="3"/>
  <c r="HT124" i="3"/>
  <c r="HS124" i="3"/>
  <c r="HR124" i="3"/>
  <c r="HQ124" i="3"/>
  <c r="HP124" i="3"/>
  <c r="HO124" i="3"/>
  <c r="HN124" i="3"/>
  <c r="HM124" i="3"/>
  <c r="IC123" i="3"/>
  <c r="IB123" i="3"/>
  <c r="IA123" i="3"/>
  <c r="HZ123" i="3"/>
  <c r="HY123" i="3"/>
  <c r="HX123" i="3"/>
  <c r="HW123" i="3"/>
  <c r="HV123" i="3"/>
  <c r="HT123" i="3"/>
  <c r="HS123" i="3"/>
  <c r="HR123" i="3"/>
  <c r="HQ123" i="3"/>
  <c r="HP123" i="3"/>
  <c r="HO123" i="3"/>
  <c r="HN123" i="3"/>
  <c r="HM123" i="3"/>
  <c r="IC122" i="3"/>
  <c r="IB122" i="3"/>
  <c r="IA122" i="3"/>
  <c r="HZ122" i="3"/>
  <c r="HY122" i="3"/>
  <c r="HX122" i="3"/>
  <c r="HW122" i="3"/>
  <c r="HV122" i="3"/>
  <c r="HT122" i="3"/>
  <c r="HS122" i="3"/>
  <c r="HR122" i="3"/>
  <c r="HQ122" i="3"/>
  <c r="HP122" i="3"/>
  <c r="HO122" i="3"/>
  <c r="HN122" i="3"/>
  <c r="HM122" i="3"/>
  <c r="IC121" i="3"/>
  <c r="IB121" i="3"/>
  <c r="IA121" i="3"/>
  <c r="HZ121" i="3"/>
  <c r="HY121" i="3"/>
  <c r="HX121" i="3"/>
  <c r="HW121" i="3"/>
  <c r="HV121" i="3"/>
  <c r="HT121" i="3"/>
  <c r="HS121" i="3"/>
  <c r="HR121" i="3"/>
  <c r="HQ121" i="3"/>
  <c r="HP121" i="3"/>
  <c r="HO121" i="3"/>
  <c r="HN121" i="3"/>
  <c r="HM121" i="3"/>
  <c r="IC120" i="3"/>
  <c r="IB120" i="3"/>
  <c r="IA120" i="3"/>
  <c r="HZ120" i="3"/>
  <c r="HY120" i="3"/>
  <c r="HX120" i="3"/>
  <c r="HW120" i="3"/>
  <c r="HV120" i="3"/>
  <c r="HT120" i="3"/>
  <c r="HS120" i="3"/>
  <c r="HR120" i="3"/>
  <c r="HQ120" i="3"/>
  <c r="HP120" i="3"/>
  <c r="HO120" i="3"/>
  <c r="HN120" i="3"/>
  <c r="HM120" i="3"/>
  <c r="IC119" i="3"/>
  <c r="IB119" i="3"/>
  <c r="IA119" i="3"/>
  <c r="HZ119" i="3"/>
  <c r="HY119" i="3"/>
  <c r="HX119" i="3"/>
  <c r="HW119" i="3"/>
  <c r="HV119" i="3"/>
  <c r="HT119" i="3"/>
  <c r="HS119" i="3"/>
  <c r="HR119" i="3"/>
  <c r="HQ119" i="3"/>
  <c r="HP119" i="3"/>
  <c r="HO119" i="3"/>
  <c r="HN119" i="3"/>
  <c r="HM119" i="3"/>
  <c r="IC118" i="3"/>
  <c r="IB118" i="3"/>
  <c r="IA118" i="3"/>
  <c r="HZ118" i="3"/>
  <c r="HY118" i="3"/>
  <c r="HX118" i="3"/>
  <c r="HW118" i="3"/>
  <c r="HV118" i="3"/>
  <c r="HT118" i="3"/>
  <c r="HS118" i="3"/>
  <c r="HR118" i="3"/>
  <c r="HQ118" i="3"/>
  <c r="HP118" i="3"/>
  <c r="HO118" i="3"/>
  <c r="HN118" i="3"/>
  <c r="HM118" i="3"/>
  <c r="IC117" i="3"/>
  <c r="IB117" i="3"/>
  <c r="IA117" i="3"/>
  <c r="HZ117" i="3"/>
  <c r="HY117" i="3"/>
  <c r="HX117" i="3"/>
  <c r="HW117" i="3"/>
  <c r="HV117" i="3"/>
  <c r="HT117" i="3"/>
  <c r="HS117" i="3"/>
  <c r="HR117" i="3"/>
  <c r="HQ117" i="3"/>
  <c r="HP117" i="3"/>
  <c r="HO117" i="3"/>
  <c r="HN117" i="3"/>
  <c r="HM117" i="3"/>
  <c r="IC116" i="3"/>
  <c r="IB116" i="3"/>
  <c r="IA116" i="3"/>
  <c r="HZ116" i="3"/>
  <c r="HY116" i="3"/>
  <c r="HX116" i="3"/>
  <c r="HW116" i="3"/>
  <c r="HV116" i="3"/>
  <c r="HT116" i="3"/>
  <c r="HS116" i="3"/>
  <c r="HR116" i="3"/>
  <c r="HQ116" i="3"/>
  <c r="HP116" i="3"/>
  <c r="HO116" i="3"/>
  <c r="HN116" i="3"/>
  <c r="HM116" i="3"/>
  <c r="IC115" i="3"/>
  <c r="IB115" i="3"/>
  <c r="IA115" i="3"/>
  <c r="HZ115" i="3"/>
  <c r="HY115" i="3"/>
  <c r="HX115" i="3"/>
  <c r="HW115" i="3"/>
  <c r="HV115" i="3"/>
  <c r="HT115" i="3"/>
  <c r="HS115" i="3"/>
  <c r="HR115" i="3"/>
  <c r="HQ115" i="3"/>
  <c r="HP115" i="3"/>
  <c r="HO115" i="3"/>
  <c r="HN115" i="3"/>
  <c r="HM115" i="3"/>
  <c r="IC114" i="3"/>
  <c r="IB114" i="3"/>
  <c r="IA114" i="3"/>
  <c r="HZ114" i="3"/>
  <c r="HY114" i="3"/>
  <c r="HX114" i="3"/>
  <c r="HW114" i="3"/>
  <c r="HV114" i="3"/>
  <c r="HT114" i="3"/>
  <c r="HS114" i="3"/>
  <c r="HR114" i="3"/>
  <c r="HQ114" i="3"/>
  <c r="HP114" i="3"/>
  <c r="HO114" i="3"/>
  <c r="HN114" i="3"/>
  <c r="HM114" i="3"/>
  <c r="IC113" i="3"/>
  <c r="IB113" i="3"/>
  <c r="IA113" i="3"/>
  <c r="HZ113" i="3"/>
  <c r="HY113" i="3"/>
  <c r="HX113" i="3"/>
  <c r="HW113" i="3"/>
  <c r="HV113" i="3"/>
  <c r="HT113" i="3"/>
  <c r="HS113" i="3"/>
  <c r="HR113" i="3"/>
  <c r="HQ113" i="3"/>
  <c r="HP113" i="3"/>
  <c r="HO113" i="3"/>
  <c r="HN113" i="3"/>
  <c r="HM113" i="3"/>
  <c r="IC112" i="3"/>
  <c r="IB112" i="3"/>
  <c r="IA112" i="3"/>
  <c r="HZ112" i="3"/>
  <c r="HY112" i="3"/>
  <c r="HX112" i="3"/>
  <c r="HW112" i="3"/>
  <c r="HV112" i="3"/>
  <c r="HT112" i="3"/>
  <c r="HS112" i="3"/>
  <c r="HR112" i="3"/>
  <c r="HQ112" i="3"/>
  <c r="HP112" i="3"/>
  <c r="HO112" i="3"/>
  <c r="HN112" i="3"/>
  <c r="HM112" i="3"/>
  <c r="IC111" i="3"/>
  <c r="IB111" i="3"/>
  <c r="IA111" i="3"/>
  <c r="HZ111" i="3"/>
  <c r="HY111" i="3"/>
  <c r="HX111" i="3"/>
  <c r="HW111" i="3"/>
  <c r="HV111" i="3"/>
  <c r="HT111" i="3"/>
  <c r="HS111" i="3"/>
  <c r="HR111" i="3"/>
  <c r="HQ111" i="3"/>
  <c r="HP111" i="3"/>
  <c r="HO111" i="3"/>
  <c r="HN111" i="3"/>
  <c r="HM111" i="3"/>
  <c r="IC110" i="3"/>
  <c r="IB110" i="3"/>
  <c r="IA110" i="3"/>
  <c r="HZ110" i="3"/>
  <c r="HY110" i="3"/>
  <c r="HX110" i="3"/>
  <c r="HW110" i="3"/>
  <c r="HV110" i="3"/>
  <c r="HT110" i="3"/>
  <c r="HS110" i="3"/>
  <c r="HR110" i="3"/>
  <c r="HQ110" i="3"/>
  <c r="HP110" i="3"/>
  <c r="HO110" i="3"/>
  <c r="HN110" i="3"/>
  <c r="HM110" i="3"/>
  <c r="IC109" i="3"/>
  <c r="IB109" i="3"/>
  <c r="IA109" i="3"/>
  <c r="HZ109" i="3"/>
  <c r="HY109" i="3"/>
  <c r="HX109" i="3"/>
  <c r="HW109" i="3"/>
  <c r="HV109" i="3"/>
  <c r="HT109" i="3"/>
  <c r="HS109" i="3"/>
  <c r="HR109" i="3"/>
  <c r="HQ109" i="3"/>
  <c r="HP109" i="3"/>
  <c r="HO109" i="3"/>
  <c r="HN109" i="3"/>
  <c r="HM109" i="3"/>
  <c r="IC108" i="3"/>
  <c r="IB108" i="3"/>
  <c r="IA108" i="3"/>
  <c r="HZ108" i="3"/>
  <c r="HY108" i="3"/>
  <c r="HX108" i="3"/>
  <c r="HW108" i="3"/>
  <c r="HV108" i="3"/>
  <c r="HT108" i="3"/>
  <c r="HS108" i="3"/>
  <c r="HR108" i="3"/>
  <c r="HQ108" i="3"/>
  <c r="HP108" i="3"/>
  <c r="HO108" i="3"/>
  <c r="HN108" i="3"/>
  <c r="HM108" i="3"/>
  <c r="IC107" i="3"/>
  <c r="IB107" i="3"/>
  <c r="IA107" i="3"/>
  <c r="HZ107" i="3"/>
  <c r="HY107" i="3"/>
  <c r="HX107" i="3"/>
  <c r="HW107" i="3"/>
  <c r="HV107" i="3"/>
  <c r="HT107" i="3"/>
  <c r="HS107" i="3"/>
  <c r="HR107" i="3"/>
  <c r="HQ107" i="3"/>
  <c r="HP107" i="3"/>
  <c r="HO107" i="3"/>
  <c r="HN107" i="3"/>
  <c r="HM107" i="3"/>
  <c r="IC106" i="3"/>
  <c r="IB106" i="3"/>
  <c r="IA106" i="3"/>
  <c r="HZ106" i="3"/>
  <c r="HY106" i="3"/>
  <c r="HX106" i="3"/>
  <c r="HW106" i="3"/>
  <c r="HV106" i="3"/>
  <c r="HT106" i="3"/>
  <c r="HS106" i="3"/>
  <c r="HR106" i="3"/>
  <c r="HQ106" i="3"/>
  <c r="HP106" i="3"/>
  <c r="HO106" i="3"/>
  <c r="HN106" i="3"/>
  <c r="HM106" i="3"/>
  <c r="IC105" i="3"/>
  <c r="IB105" i="3"/>
  <c r="IA105" i="3"/>
  <c r="HZ105" i="3"/>
  <c r="HY105" i="3"/>
  <c r="HX105" i="3"/>
  <c r="HW105" i="3"/>
  <c r="HV105" i="3"/>
  <c r="HT105" i="3"/>
  <c r="HS105" i="3"/>
  <c r="HR105" i="3"/>
  <c r="HQ105" i="3"/>
  <c r="HP105" i="3"/>
  <c r="HO105" i="3"/>
  <c r="HN105" i="3"/>
  <c r="HM105" i="3"/>
  <c r="IC104" i="3"/>
  <c r="IB104" i="3"/>
  <c r="IA104" i="3"/>
  <c r="HZ104" i="3"/>
  <c r="HY104" i="3"/>
  <c r="HX104" i="3"/>
  <c r="HW104" i="3"/>
  <c r="HV104" i="3"/>
  <c r="HT104" i="3"/>
  <c r="HS104" i="3"/>
  <c r="HR104" i="3"/>
  <c r="HQ104" i="3"/>
  <c r="HP104" i="3"/>
  <c r="HO104" i="3"/>
  <c r="HN104" i="3"/>
  <c r="HM104" i="3"/>
  <c r="IC103" i="3"/>
  <c r="IB103" i="3"/>
  <c r="IA103" i="3"/>
  <c r="HZ103" i="3"/>
  <c r="HY103" i="3"/>
  <c r="HX103" i="3"/>
  <c r="HW103" i="3"/>
  <c r="HV103" i="3"/>
  <c r="HT103" i="3"/>
  <c r="HS103" i="3"/>
  <c r="HR103" i="3"/>
  <c r="HQ103" i="3"/>
  <c r="HP103" i="3"/>
  <c r="HO103" i="3"/>
  <c r="HN103" i="3"/>
  <c r="HM103" i="3"/>
  <c r="IC102" i="3"/>
  <c r="IB102" i="3"/>
  <c r="IA102" i="3"/>
  <c r="HZ102" i="3"/>
  <c r="HY102" i="3"/>
  <c r="HX102" i="3"/>
  <c r="HW102" i="3"/>
  <c r="HV102" i="3"/>
  <c r="HT102" i="3"/>
  <c r="HS102" i="3"/>
  <c r="HR102" i="3"/>
  <c r="HQ102" i="3"/>
  <c r="HP102" i="3"/>
  <c r="HO102" i="3"/>
  <c r="HN102" i="3"/>
  <c r="HM102" i="3"/>
  <c r="IC101" i="3"/>
  <c r="IB101" i="3"/>
  <c r="IA101" i="3"/>
  <c r="HZ101" i="3"/>
  <c r="HY101" i="3"/>
  <c r="HX101" i="3"/>
  <c r="HW101" i="3"/>
  <c r="HV101" i="3"/>
  <c r="HT101" i="3"/>
  <c r="HS101" i="3"/>
  <c r="HR101" i="3"/>
  <c r="HQ101" i="3"/>
  <c r="HP101" i="3"/>
  <c r="HO101" i="3"/>
  <c r="HN101" i="3"/>
  <c r="HM101" i="3"/>
  <c r="IC100" i="3"/>
  <c r="IB100" i="3"/>
  <c r="IA100" i="3"/>
  <c r="HZ100" i="3"/>
  <c r="HY100" i="3"/>
  <c r="HX100" i="3"/>
  <c r="HW100" i="3"/>
  <c r="HV100" i="3"/>
  <c r="HT100" i="3"/>
  <c r="HS100" i="3"/>
  <c r="HR100" i="3"/>
  <c r="HQ100" i="3"/>
  <c r="HP100" i="3"/>
  <c r="HO100" i="3"/>
  <c r="HN100" i="3"/>
  <c r="HM100" i="3"/>
  <c r="IC99" i="3"/>
  <c r="IB99" i="3"/>
  <c r="IA99" i="3"/>
  <c r="HZ99" i="3"/>
  <c r="HY99" i="3"/>
  <c r="HX99" i="3"/>
  <c r="HW99" i="3"/>
  <c r="HV99" i="3"/>
  <c r="HT99" i="3"/>
  <c r="HS99" i="3"/>
  <c r="HR99" i="3"/>
  <c r="HQ99" i="3"/>
  <c r="HP99" i="3"/>
  <c r="HO99" i="3"/>
  <c r="HN99" i="3"/>
  <c r="HM99" i="3"/>
  <c r="IC98" i="3"/>
  <c r="IB98" i="3"/>
  <c r="IA98" i="3"/>
  <c r="HZ98" i="3"/>
  <c r="HY98" i="3"/>
  <c r="HX98" i="3"/>
  <c r="HW98" i="3"/>
  <c r="HV98" i="3"/>
  <c r="HT98" i="3"/>
  <c r="HS98" i="3"/>
  <c r="HR98" i="3"/>
  <c r="HQ98" i="3"/>
  <c r="HP98" i="3"/>
  <c r="HO98" i="3"/>
  <c r="HN98" i="3"/>
  <c r="HM98" i="3"/>
  <c r="IC97" i="3"/>
  <c r="IB97" i="3"/>
  <c r="IA97" i="3"/>
  <c r="HZ97" i="3"/>
  <c r="HY97" i="3"/>
  <c r="HX97" i="3"/>
  <c r="HW97" i="3"/>
  <c r="HV97" i="3"/>
  <c r="HT97" i="3"/>
  <c r="HS97" i="3"/>
  <c r="HR97" i="3"/>
  <c r="HQ97" i="3"/>
  <c r="HP97" i="3"/>
  <c r="HO97" i="3"/>
  <c r="HN97" i="3"/>
  <c r="HM97" i="3"/>
  <c r="IC96" i="3"/>
  <c r="IB96" i="3"/>
  <c r="IA96" i="3"/>
  <c r="HZ96" i="3"/>
  <c r="HY96" i="3"/>
  <c r="HX96" i="3"/>
  <c r="HW96" i="3"/>
  <c r="HV96" i="3"/>
  <c r="HT96" i="3"/>
  <c r="HS96" i="3"/>
  <c r="HR96" i="3"/>
  <c r="HQ96" i="3"/>
  <c r="HP96" i="3"/>
  <c r="HO96" i="3"/>
  <c r="HN96" i="3"/>
  <c r="HM96" i="3"/>
  <c r="IC95" i="3"/>
  <c r="IB95" i="3"/>
  <c r="IA95" i="3"/>
  <c r="HZ95" i="3"/>
  <c r="HY95" i="3"/>
  <c r="HX95" i="3"/>
  <c r="HW95" i="3"/>
  <c r="HV95" i="3"/>
  <c r="HT95" i="3"/>
  <c r="HS95" i="3"/>
  <c r="HR95" i="3"/>
  <c r="HQ95" i="3"/>
  <c r="HP95" i="3"/>
  <c r="HO95" i="3"/>
  <c r="HN95" i="3"/>
  <c r="HM95" i="3"/>
  <c r="IC94" i="3"/>
  <c r="IB94" i="3"/>
  <c r="IA94" i="3"/>
  <c r="HZ94" i="3"/>
  <c r="HY94" i="3"/>
  <c r="HX94" i="3"/>
  <c r="HW94" i="3"/>
  <c r="HV94" i="3"/>
  <c r="HT94" i="3"/>
  <c r="HS94" i="3"/>
  <c r="HR94" i="3"/>
  <c r="HQ94" i="3"/>
  <c r="HP94" i="3"/>
  <c r="HO94" i="3"/>
  <c r="HN94" i="3"/>
  <c r="HM94" i="3"/>
  <c r="IC93" i="3"/>
  <c r="IB93" i="3"/>
  <c r="IA93" i="3"/>
  <c r="HZ93" i="3"/>
  <c r="HY93" i="3"/>
  <c r="HX93" i="3"/>
  <c r="HW93" i="3"/>
  <c r="HV93" i="3"/>
  <c r="HT93" i="3"/>
  <c r="HS93" i="3"/>
  <c r="HR93" i="3"/>
  <c r="HQ93" i="3"/>
  <c r="HP93" i="3"/>
  <c r="HO93" i="3"/>
  <c r="HN93" i="3"/>
  <c r="HM93" i="3"/>
  <c r="IC92" i="3"/>
  <c r="IB92" i="3"/>
  <c r="IA92" i="3"/>
  <c r="HZ92" i="3"/>
  <c r="HY92" i="3"/>
  <c r="HX92" i="3"/>
  <c r="HW92" i="3"/>
  <c r="HV92" i="3"/>
  <c r="HT92" i="3"/>
  <c r="HS92" i="3"/>
  <c r="HR92" i="3"/>
  <c r="HQ92" i="3"/>
  <c r="HP92" i="3"/>
  <c r="HO92" i="3"/>
  <c r="HN92" i="3"/>
  <c r="HM92" i="3"/>
  <c r="IC91" i="3"/>
  <c r="IB91" i="3"/>
  <c r="IA91" i="3"/>
  <c r="HZ91" i="3"/>
  <c r="HY91" i="3"/>
  <c r="HX91" i="3"/>
  <c r="HW91" i="3"/>
  <c r="HV91" i="3"/>
  <c r="HT91" i="3"/>
  <c r="HS91" i="3"/>
  <c r="HR91" i="3"/>
  <c r="HQ91" i="3"/>
  <c r="HP91" i="3"/>
  <c r="HO91" i="3"/>
  <c r="HN91" i="3"/>
  <c r="HM91" i="3"/>
  <c r="IC90" i="3"/>
  <c r="IB90" i="3"/>
  <c r="IA90" i="3"/>
  <c r="HZ90" i="3"/>
  <c r="HY90" i="3"/>
  <c r="HX90" i="3"/>
  <c r="HW90" i="3"/>
  <c r="HV90" i="3"/>
  <c r="HT90" i="3"/>
  <c r="HS90" i="3"/>
  <c r="HR90" i="3"/>
  <c r="HQ90" i="3"/>
  <c r="HP90" i="3"/>
  <c r="HO90" i="3"/>
  <c r="HN90" i="3"/>
  <c r="HM90" i="3"/>
  <c r="IC89" i="3"/>
  <c r="IB89" i="3"/>
  <c r="IA89" i="3"/>
  <c r="HZ89" i="3"/>
  <c r="HY89" i="3"/>
  <c r="HX89" i="3"/>
  <c r="HW89" i="3"/>
  <c r="HV89" i="3"/>
  <c r="HT89" i="3"/>
  <c r="HS89" i="3"/>
  <c r="HR89" i="3"/>
  <c r="HQ89" i="3"/>
  <c r="HP89" i="3"/>
  <c r="HO89" i="3"/>
  <c r="HN89" i="3"/>
  <c r="HM89" i="3"/>
  <c r="IC88" i="3"/>
  <c r="IB88" i="3"/>
  <c r="IA88" i="3"/>
  <c r="HZ88" i="3"/>
  <c r="HY88" i="3"/>
  <c r="HX88" i="3"/>
  <c r="HW88" i="3"/>
  <c r="HV88" i="3"/>
  <c r="HT88" i="3"/>
  <c r="HS88" i="3"/>
  <c r="HR88" i="3"/>
  <c r="HQ88" i="3"/>
  <c r="HP88" i="3"/>
  <c r="HO88" i="3"/>
  <c r="HN88" i="3"/>
  <c r="HM88" i="3"/>
  <c r="IC87" i="3"/>
  <c r="IB87" i="3"/>
  <c r="IA87" i="3"/>
  <c r="HZ87" i="3"/>
  <c r="HY87" i="3"/>
  <c r="HX87" i="3"/>
  <c r="HW87" i="3"/>
  <c r="HV87" i="3"/>
  <c r="HT87" i="3"/>
  <c r="HS87" i="3"/>
  <c r="HR87" i="3"/>
  <c r="HQ87" i="3"/>
  <c r="HP87" i="3"/>
  <c r="HO87" i="3"/>
  <c r="HN87" i="3"/>
  <c r="HM87" i="3"/>
  <c r="IC86" i="3"/>
  <c r="IB86" i="3"/>
  <c r="IA86" i="3"/>
  <c r="HZ86" i="3"/>
  <c r="HY86" i="3"/>
  <c r="HX86" i="3"/>
  <c r="HW86" i="3"/>
  <c r="HV86" i="3"/>
  <c r="HT86" i="3"/>
  <c r="HS86" i="3"/>
  <c r="HR86" i="3"/>
  <c r="HQ86" i="3"/>
  <c r="HP86" i="3"/>
  <c r="HO86" i="3"/>
  <c r="HN86" i="3"/>
  <c r="HM86" i="3"/>
  <c r="IC85" i="3"/>
  <c r="IB85" i="3"/>
  <c r="IA85" i="3"/>
  <c r="HZ85" i="3"/>
  <c r="HY85" i="3"/>
  <c r="HX85" i="3"/>
  <c r="HW85" i="3"/>
  <c r="HV85" i="3"/>
  <c r="HT85" i="3"/>
  <c r="HS85" i="3"/>
  <c r="HR85" i="3"/>
  <c r="HQ85" i="3"/>
  <c r="HP85" i="3"/>
  <c r="HO85" i="3"/>
  <c r="HN85" i="3"/>
  <c r="HM85" i="3"/>
  <c r="IC84" i="3"/>
  <c r="IB84" i="3"/>
  <c r="IA84" i="3"/>
  <c r="HZ84" i="3"/>
  <c r="HY84" i="3"/>
  <c r="HX84" i="3"/>
  <c r="HW84" i="3"/>
  <c r="HV84" i="3"/>
  <c r="HT84" i="3"/>
  <c r="HS84" i="3"/>
  <c r="HR84" i="3"/>
  <c r="HQ84" i="3"/>
  <c r="HP84" i="3"/>
  <c r="HO84" i="3"/>
  <c r="HN84" i="3"/>
  <c r="HM84" i="3"/>
  <c r="IC83" i="3"/>
  <c r="IB83" i="3"/>
  <c r="IA83" i="3"/>
  <c r="HZ83" i="3"/>
  <c r="HY83" i="3"/>
  <c r="HX83" i="3"/>
  <c r="HW83" i="3"/>
  <c r="HV83" i="3"/>
  <c r="HT83" i="3"/>
  <c r="HS83" i="3"/>
  <c r="HR83" i="3"/>
  <c r="HQ83" i="3"/>
  <c r="HP83" i="3"/>
  <c r="HO83" i="3"/>
  <c r="HN83" i="3"/>
  <c r="HM83" i="3"/>
  <c r="IC82" i="3"/>
  <c r="IB82" i="3"/>
  <c r="IA82" i="3"/>
  <c r="HZ82" i="3"/>
  <c r="HY82" i="3"/>
  <c r="HX82" i="3"/>
  <c r="HW82" i="3"/>
  <c r="HV82" i="3"/>
  <c r="HT82" i="3"/>
  <c r="HS82" i="3"/>
  <c r="HR82" i="3"/>
  <c r="HQ82" i="3"/>
  <c r="HP82" i="3"/>
  <c r="HO82" i="3"/>
  <c r="HN82" i="3"/>
  <c r="HM82" i="3"/>
  <c r="IC81" i="3"/>
  <c r="IB81" i="3"/>
  <c r="IA81" i="3"/>
  <c r="HZ81" i="3"/>
  <c r="HY81" i="3"/>
  <c r="HX81" i="3"/>
  <c r="HW81" i="3"/>
  <c r="HV81" i="3"/>
  <c r="HT81" i="3"/>
  <c r="HS81" i="3"/>
  <c r="HR81" i="3"/>
  <c r="HQ81" i="3"/>
  <c r="HP81" i="3"/>
  <c r="HO81" i="3"/>
  <c r="HN81" i="3"/>
  <c r="HM81" i="3"/>
  <c r="IC80" i="3"/>
  <c r="IB80" i="3"/>
  <c r="IA80" i="3"/>
  <c r="HZ80" i="3"/>
  <c r="HY80" i="3"/>
  <c r="HX80" i="3"/>
  <c r="HW80" i="3"/>
  <c r="HV80" i="3"/>
  <c r="HT80" i="3"/>
  <c r="HS80" i="3"/>
  <c r="HR80" i="3"/>
  <c r="HQ80" i="3"/>
  <c r="HP80" i="3"/>
  <c r="HO80" i="3"/>
  <c r="HN80" i="3"/>
  <c r="HM80" i="3"/>
  <c r="IC79" i="3"/>
  <c r="IB79" i="3"/>
  <c r="IA79" i="3"/>
  <c r="HZ79" i="3"/>
  <c r="HY79" i="3"/>
  <c r="HX79" i="3"/>
  <c r="HW79" i="3"/>
  <c r="HV79" i="3"/>
  <c r="HT79" i="3"/>
  <c r="HS79" i="3"/>
  <c r="HR79" i="3"/>
  <c r="HQ79" i="3"/>
  <c r="HP79" i="3"/>
  <c r="HO79" i="3"/>
  <c r="HN79" i="3"/>
  <c r="HM79" i="3"/>
  <c r="IC78" i="3"/>
  <c r="IB78" i="3"/>
  <c r="IA78" i="3"/>
  <c r="HZ78" i="3"/>
  <c r="HY78" i="3"/>
  <c r="HX78" i="3"/>
  <c r="HW78" i="3"/>
  <c r="HV78" i="3"/>
  <c r="HT78" i="3"/>
  <c r="HS78" i="3"/>
  <c r="HR78" i="3"/>
  <c r="HQ78" i="3"/>
  <c r="HP78" i="3"/>
  <c r="HO78" i="3"/>
  <c r="HN78" i="3"/>
  <c r="HM78" i="3"/>
  <c r="IC77" i="3"/>
  <c r="IB77" i="3"/>
  <c r="IA77" i="3"/>
  <c r="HZ77" i="3"/>
  <c r="HY77" i="3"/>
  <c r="HX77" i="3"/>
  <c r="HW77" i="3"/>
  <c r="HV77" i="3"/>
  <c r="HT77" i="3"/>
  <c r="HS77" i="3"/>
  <c r="HR77" i="3"/>
  <c r="HQ77" i="3"/>
  <c r="HP77" i="3"/>
  <c r="HO77" i="3"/>
  <c r="HN77" i="3"/>
  <c r="HM77" i="3"/>
  <c r="IC76" i="3"/>
  <c r="IB76" i="3"/>
  <c r="IA76" i="3"/>
  <c r="HZ76" i="3"/>
  <c r="HY76" i="3"/>
  <c r="HX76" i="3"/>
  <c r="HW76" i="3"/>
  <c r="HV76" i="3"/>
  <c r="HT76" i="3"/>
  <c r="HS76" i="3"/>
  <c r="HR76" i="3"/>
  <c r="HQ76" i="3"/>
  <c r="HP76" i="3"/>
  <c r="HO76" i="3"/>
  <c r="HN76" i="3"/>
  <c r="HM76" i="3"/>
  <c r="IC75" i="3"/>
  <c r="IB75" i="3"/>
  <c r="IA75" i="3"/>
  <c r="HZ75" i="3"/>
  <c r="HY75" i="3"/>
  <c r="HX75" i="3"/>
  <c r="HW75" i="3"/>
  <c r="HV75" i="3"/>
  <c r="HT75" i="3"/>
  <c r="HS75" i="3"/>
  <c r="HR75" i="3"/>
  <c r="HQ75" i="3"/>
  <c r="HP75" i="3"/>
  <c r="HO75" i="3"/>
  <c r="HN75" i="3"/>
  <c r="HM75" i="3"/>
  <c r="IC74" i="3"/>
  <c r="IB74" i="3"/>
  <c r="IA74" i="3"/>
  <c r="HZ74" i="3"/>
  <c r="HY74" i="3"/>
  <c r="HX74" i="3"/>
  <c r="HW74" i="3"/>
  <c r="HV74" i="3"/>
  <c r="HT74" i="3"/>
  <c r="HS74" i="3"/>
  <c r="HR74" i="3"/>
  <c r="HQ74" i="3"/>
  <c r="HP74" i="3"/>
  <c r="HO74" i="3"/>
  <c r="HN74" i="3"/>
  <c r="HM74" i="3"/>
  <c r="IC73" i="3"/>
  <c r="IB73" i="3"/>
  <c r="IA73" i="3"/>
  <c r="HZ73" i="3"/>
  <c r="HY73" i="3"/>
  <c r="HX73" i="3"/>
  <c r="HW73" i="3"/>
  <c r="HV73" i="3"/>
  <c r="HT73" i="3"/>
  <c r="HS73" i="3"/>
  <c r="HR73" i="3"/>
  <c r="HQ73" i="3"/>
  <c r="HP73" i="3"/>
  <c r="HO73" i="3"/>
  <c r="HN73" i="3"/>
  <c r="HM73" i="3"/>
  <c r="IC72" i="3"/>
  <c r="IB72" i="3"/>
  <c r="IA72" i="3"/>
  <c r="HZ72" i="3"/>
  <c r="HY72" i="3"/>
  <c r="HX72" i="3"/>
  <c r="HW72" i="3"/>
  <c r="HV72" i="3"/>
  <c r="HT72" i="3"/>
  <c r="HS72" i="3"/>
  <c r="HR72" i="3"/>
  <c r="HQ72" i="3"/>
  <c r="HP72" i="3"/>
  <c r="HO72" i="3"/>
  <c r="HN72" i="3"/>
  <c r="HM72" i="3"/>
  <c r="IC71" i="3"/>
  <c r="IB71" i="3"/>
  <c r="IA71" i="3"/>
  <c r="HZ71" i="3"/>
  <c r="HY71" i="3"/>
  <c r="HX71" i="3"/>
  <c r="HW71" i="3"/>
  <c r="HV71" i="3"/>
  <c r="HT71" i="3"/>
  <c r="HS71" i="3"/>
  <c r="HR71" i="3"/>
  <c r="HQ71" i="3"/>
  <c r="HP71" i="3"/>
  <c r="HO71" i="3"/>
  <c r="HN71" i="3"/>
  <c r="HM71" i="3"/>
  <c r="IC70" i="3"/>
  <c r="IB70" i="3"/>
  <c r="IA70" i="3"/>
  <c r="HZ70" i="3"/>
  <c r="HY70" i="3"/>
  <c r="HX70" i="3"/>
  <c r="HW70" i="3"/>
  <c r="HV70" i="3"/>
  <c r="HT70" i="3"/>
  <c r="HS70" i="3"/>
  <c r="HR70" i="3"/>
  <c r="HQ70" i="3"/>
  <c r="HP70" i="3"/>
  <c r="HO70" i="3"/>
  <c r="HN70" i="3"/>
  <c r="HM70" i="3"/>
  <c r="IC69" i="3"/>
  <c r="IB69" i="3"/>
  <c r="IA69" i="3"/>
  <c r="HZ69" i="3"/>
  <c r="HY69" i="3"/>
  <c r="HX69" i="3"/>
  <c r="HW69" i="3"/>
  <c r="HV69" i="3"/>
  <c r="HT69" i="3"/>
  <c r="HS69" i="3"/>
  <c r="HR69" i="3"/>
  <c r="HQ69" i="3"/>
  <c r="HP69" i="3"/>
  <c r="HO69" i="3"/>
  <c r="HN69" i="3"/>
  <c r="HM69" i="3"/>
  <c r="IC68" i="3"/>
  <c r="IB68" i="3"/>
  <c r="IA68" i="3"/>
  <c r="HZ68" i="3"/>
  <c r="HY68" i="3"/>
  <c r="HX68" i="3"/>
  <c r="HW68" i="3"/>
  <c r="HV68" i="3"/>
  <c r="HT68" i="3"/>
  <c r="HS68" i="3"/>
  <c r="HR68" i="3"/>
  <c r="HQ68" i="3"/>
  <c r="HP68" i="3"/>
  <c r="HO68" i="3"/>
  <c r="HN68" i="3"/>
  <c r="HM68" i="3"/>
  <c r="IC67" i="3"/>
  <c r="IB67" i="3"/>
  <c r="IA67" i="3"/>
  <c r="HZ67" i="3"/>
  <c r="HY67" i="3"/>
  <c r="HX67" i="3"/>
  <c r="HW67" i="3"/>
  <c r="HV67" i="3"/>
  <c r="HT67" i="3"/>
  <c r="HS67" i="3"/>
  <c r="HR67" i="3"/>
  <c r="HQ67" i="3"/>
  <c r="HP67" i="3"/>
  <c r="HO67" i="3"/>
  <c r="HN67" i="3"/>
  <c r="HM67" i="3"/>
  <c r="IC66" i="3"/>
  <c r="IB66" i="3"/>
  <c r="IA66" i="3"/>
  <c r="HZ66" i="3"/>
  <c r="HY66" i="3"/>
  <c r="HX66" i="3"/>
  <c r="HW66" i="3"/>
  <c r="HV66" i="3"/>
  <c r="HT66" i="3"/>
  <c r="HS66" i="3"/>
  <c r="HR66" i="3"/>
  <c r="HQ66" i="3"/>
  <c r="HP66" i="3"/>
  <c r="HO66" i="3"/>
  <c r="HN66" i="3"/>
  <c r="HM66" i="3"/>
  <c r="IC65" i="3"/>
  <c r="IB65" i="3"/>
  <c r="IA65" i="3"/>
  <c r="HZ65" i="3"/>
  <c r="HY65" i="3"/>
  <c r="HX65" i="3"/>
  <c r="HW65" i="3"/>
  <c r="HV65" i="3"/>
  <c r="HT65" i="3"/>
  <c r="HS65" i="3"/>
  <c r="HR65" i="3"/>
  <c r="HQ65" i="3"/>
  <c r="HP65" i="3"/>
  <c r="HO65" i="3"/>
  <c r="HN65" i="3"/>
  <c r="HM65" i="3"/>
  <c r="IC64" i="3"/>
  <c r="IB64" i="3"/>
  <c r="IA64" i="3"/>
  <c r="HZ64" i="3"/>
  <c r="HY64" i="3"/>
  <c r="HX64" i="3"/>
  <c r="HW64" i="3"/>
  <c r="HV64" i="3"/>
  <c r="HT64" i="3"/>
  <c r="HS64" i="3"/>
  <c r="HR64" i="3"/>
  <c r="HQ64" i="3"/>
  <c r="HP64" i="3"/>
  <c r="HO64" i="3"/>
  <c r="HN64" i="3"/>
  <c r="HM64" i="3"/>
  <c r="IC63" i="3"/>
  <c r="IB63" i="3"/>
  <c r="IA63" i="3"/>
  <c r="HZ63" i="3"/>
  <c r="HY63" i="3"/>
  <c r="HX63" i="3"/>
  <c r="HW63" i="3"/>
  <c r="HV63" i="3"/>
  <c r="HT63" i="3"/>
  <c r="HS63" i="3"/>
  <c r="HR63" i="3"/>
  <c r="HQ63" i="3"/>
  <c r="HP63" i="3"/>
  <c r="HO63" i="3"/>
  <c r="HN63" i="3"/>
  <c r="HM63" i="3"/>
  <c r="HL3" i="3"/>
  <c r="HL9" i="3" s="1"/>
  <c r="HM9" i="3" s="1"/>
  <c r="HM8" i="3" s="1"/>
  <c r="HM10" i="3" s="1"/>
  <c r="HL41" i="3"/>
  <c r="HL37" i="3"/>
  <c r="HL33" i="3"/>
  <c r="HL29" i="3"/>
  <c r="HL25" i="3"/>
  <c r="HL21" i="3"/>
  <c r="HL17" i="3"/>
  <c r="HL13" i="3"/>
  <c r="V210" i="6"/>
  <c r="AV210" i="6" s="1"/>
  <c r="V209" i="6"/>
  <c r="AV209" i="6" s="1"/>
  <c r="V208" i="6"/>
  <c r="AV208" i="6" s="1"/>
  <c r="V207" i="6"/>
  <c r="AV207" i="6" s="1"/>
  <c r="V206" i="6"/>
  <c r="AV206" i="6" s="1"/>
  <c r="V205" i="6"/>
  <c r="AV205" i="6" s="1"/>
  <c r="V204" i="6"/>
  <c r="AV204" i="6" s="1"/>
  <c r="V203" i="6"/>
  <c r="AV203" i="6" s="1"/>
  <c r="V202" i="6"/>
  <c r="AV202" i="6" s="1"/>
  <c r="V201" i="6"/>
  <c r="AV201" i="6" s="1"/>
  <c r="V200" i="6"/>
  <c r="AV200" i="6" s="1"/>
  <c r="V199" i="6"/>
  <c r="AV199" i="6" s="1"/>
  <c r="V198" i="6"/>
  <c r="AV198" i="6" s="1"/>
  <c r="V197" i="6"/>
  <c r="AV197" i="6" s="1"/>
  <c r="V196" i="6"/>
  <c r="AV196" i="6" s="1"/>
  <c r="V195" i="6"/>
  <c r="AV195" i="6" s="1"/>
  <c r="V194" i="6"/>
  <c r="AV194" i="6" s="1"/>
  <c r="V193" i="6"/>
  <c r="AV193" i="6" s="1"/>
  <c r="V192" i="6"/>
  <c r="AV192" i="6" s="1"/>
  <c r="V191" i="6"/>
  <c r="AV191" i="6" s="1"/>
  <c r="V190" i="6"/>
  <c r="AV190" i="6" s="1"/>
  <c r="V189" i="6"/>
  <c r="AV189" i="6" s="1"/>
  <c r="V188" i="6"/>
  <c r="AV188" i="6" s="1"/>
  <c r="V187" i="6"/>
  <c r="AV187" i="6" s="1"/>
  <c r="V186" i="6"/>
  <c r="AV186" i="6" s="1"/>
  <c r="V185" i="6"/>
  <c r="AV185" i="6" s="1"/>
  <c r="V184" i="6"/>
  <c r="AV184" i="6" s="1"/>
  <c r="V183" i="6"/>
  <c r="AV183" i="6" s="1"/>
  <c r="V182" i="6"/>
  <c r="AV182" i="6" s="1"/>
  <c r="V181" i="6"/>
  <c r="AV181" i="6" s="1"/>
  <c r="V180" i="6"/>
  <c r="AV180" i="6" s="1"/>
  <c r="V179" i="6"/>
  <c r="AV179" i="6" s="1"/>
  <c r="V178" i="6"/>
  <c r="AV178" i="6" s="1"/>
  <c r="V177" i="6"/>
  <c r="AV177" i="6" s="1"/>
  <c r="V176" i="6"/>
  <c r="AV176" i="6" s="1"/>
  <c r="V175" i="6"/>
  <c r="AV175" i="6" s="1"/>
  <c r="V174" i="6"/>
  <c r="AV174" i="6" s="1"/>
  <c r="V173" i="6"/>
  <c r="AV173" i="6" s="1"/>
  <c r="V172" i="6"/>
  <c r="AV172" i="6" s="1"/>
  <c r="V171" i="6"/>
  <c r="AV171" i="6" s="1"/>
  <c r="V170" i="6"/>
  <c r="AV170" i="6" s="1"/>
  <c r="V169" i="6"/>
  <c r="AV169" i="6" s="1"/>
  <c r="V168" i="6"/>
  <c r="AV168" i="6" s="1"/>
  <c r="V167" i="6"/>
  <c r="AV167" i="6" s="1"/>
  <c r="V166" i="6"/>
  <c r="AV166" i="6" s="1"/>
  <c r="V165" i="6"/>
  <c r="AV165" i="6" s="1"/>
  <c r="V164" i="6"/>
  <c r="AV164" i="6" s="1"/>
  <c r="V163" i="6"/>
  <c r="AV163" i="6" s="1"/>
  <c r="V162" i="6"/>
  <c r="AV162" i="6" s="1"/>
  <c r="V161" i="6"/>
  <c r="AV161" i="6" s="1"/>
  <c r="V160" i="6"/>
  <c r="AV160" i="6" s="1"/>
  <c r="V159" i="6"/>
  <c r="AV159" i="6" s="1"/>
  <c r="V158" i="6"/>
  <c r="AV158" i="6" s="1"/>
  <c r="V157" i="6"/>
  <c r="AV157" i="6" s="1"/>
  <c r="V156" i="6"/>
  <c r="AV156" i="6" s="1"/>
  <c r="V155" i="6"/>
  <c r="AV155" i="6" s="1"/>
  <c r="V154" i="6"/>
  <c r="AV154" i="6" s="1"/>
  <c r="V153" i="6"/>
  <c r="AV153" i="6" s="1"/>
  <c r="V152" i="6"/>
  <c r="AV152" i="6" s="1"/>
  <c r="V151" i="6"/>
  <c r="AV151" i="6" s="1"/>
  <c r="V150" i="6"/>
  <c r="AV150" i="6" s="1"/>
  <c r="V149" i="6"/>
  <c r="AV149" i="6" s="1"/>
  <c r="V148" i="6"/>
  <c r="AV148" i="6" s="1"/>
  <c r="V147" i="6"/>
  <c r="AV147" i="6" s="1"/>
  <c r="V146" i="6"/>
  <c r="AV146" i="6" s="1"/>
  <c r="V145" i="6"/>
  <c r="AV145" i="6" s="1"/>
  <c r="V144" i="6"/>
  <c r="AV144" i="6" s="1"/>
  <c r="V143" i="6"/>
  <c r="AV143" i="6" s="1"/>
  <c r="V142" i="6"/>
  <c r="AV142" i="6" s="1"/>
  <c r="V141" i="6"/>
  <c r="AV141" i="6" s="1"/>
  <c r="V140" i="6"/>
  <c r="AV140" i="6" s="1"/>
  <c r="V139" i="6"/>
  <c r="AV139" i="6" s="1"/>
  <c r="V138" i="6"/>
  <c r="AV138" i="6" s="1"/>
  <c r="V137" i="6"/>
  <c r="AV137" i="6" s="1"/>
  <c r="V136" i="6"/>
  <c r="AV136" i="6" s="1"/>
  <c r="V135" i="6"/>
  <c r="AV135" i="6" s="1"/>
  <c r="V134" i="6"/>
  <c r="AV134" i="6" s="1"/>
  <c r="V133" i="6"/>
  <c r="AV133" i="6" s="1"/>
  <c r="V132" i="6"/>
  <c r="AV132" i="6" s="1"/>
  <c r="V131" i="6"/>
  <c r="AV131" i="6" s="1"/>
  <c r="V130" i="6"/>
  <c r="AV130" i="6" s="1"/>
  <c r="V129" i="6"/>
  <c r="AV129" i="6" s="1"/>
  <c r="V128" i="6"/>
  <c r="AV128" i="6" s="1"/>
  <c r="V127" i="6"/>
  <c r="AV127" i="6" s="1"/>
  <c r="V126" i="6"/>
  <c r="AV126" i="6" s="1"/>
  <c r="V125" i="6"/>
  <c r="AV125" i="6" s="1"/>
  <c r="V124" i="6"/>
  <c r="AV124" i="6" s="1"/>
  <c r="V123" i="6"/>
  <c r="AV123" i="6" s="1"/>
  <c r="V122" i="6"/>
  <c r="AV122" i="6" s="1"/>
  <c r="V121" i="6"/>
  <c r="AV121" i="6" s="1"/>
  <c r="V120" i="6"/>
  <c r="AV120" i="6" s="1"/>
  <c r="V119" i="6"/>
  <c r="AV119" i="6" s="1"/>
  <c r="V118" i="6"/>
  <c r="AV118" i="6" s="1"/>
  <c r="V117" i="6"/>
  <c r="AV117" i="6" s="1"/>
  <c r="V116" i="6"/>
  <c r="AV116" i="6" s="1"/>
  <c r="V115" i="6"/>
  <c r="AV115" i="6" s="1"/>
  <c r="V114" i="6"/>
  <c r="AV114" i="6" s="1"/>
  <c r="V113" i="6"/>
  <c r="AV113" i="6" s="1"/>
  <c r="V112" i="6"/>
  <c r="AV112" i="6" s="1"/>
  <c r="V111" i="6"/>
  <c r="AV111" i="6" s="1"/>
  <c r="V110" i="6"/>
  <c r="AV110" i="6" s="1"/>
  <c r="V109" i="6"/>
  <c r="AV109" i="6" s="1"/>
  <c r="V108" i="6"/>
  <c r="AV108" i="6" s="1"/>
  <c r="V107" i="6"/>
  <c r="AV107" i="6" s="1"/>
  <c r="V106" i="6"/>
  <c r="AV106" i="6" s="1"/>
  <c r="V105" i="6"/>
  <c r="AV105" i="6" s="1"/>
  <c r="V104" i="6"/>
  <c r="AV104" i="6" s="1"/>
  <c r="V103" i="6"/>
  <c r="AV103" i="6" s="1"/>
  <c r="V102" i="6"/>
  <c r="AV102" i="6" s="1"/>
  <c r="V101" i="6"/>
  <c r="AV101" i="6" s="1"/>
  <c r="V100" i="6"/>
  <c r="AV100" i="6" s="1"/>
  <c r="V99" i="6"/>
  <c r="AV99" i="6" s="1"/>
  <c r="V98" i="6"/>
  <c r="AV98" i="6" s="1"/>
  <c r="V97" i="6"/>
  <c r="AV97" i="6" s="1"/>
  <c r="V96" i="6"/>
  <c r="AV96" i="6" s="1"/>
  <c r="V95" i="6"/>
  <c r="AV95" i="6" s="1"/>
  <c r="V94" i="6"/>
  <c r="AV94" i="6" s="1"/>
  <c r="V93" i="6"/>
  <c r="AV93" i="6" s="1"/>
  <c r="V92" i="6"/>
  <c r="AV92" i="6" s="1"/>
  <c r="V91" i="6"/>
  <c r="AV91" i="6" s="1"/>
  <c r="V90" i="6"/>
  <c r="AV90" i="6" s="1"/>
  <c r="V89" i="6"/>
  <c r="AV89" i="6" s="1"/>
  <c r="V88" i="6"/>
  <c r="AV88" i="6" s="1"/>
  <c r="V87" i="6"/>
  <c r="AV87" i="6" s="1"/>
  <c r="V86" i="6"/>
  <c r="AV86" i="6" s="1"/>
  <c r="V85" i="6"/>
  <c r="AV85" i="6" s="1"/>
  <c r="V84" i="6"/>
  <c r="AV84" i="6" s="1"/>
  <c r="V83" i="6"/>
  <c r="AV83" i="6" s="1"/>
  <c r="V82" i="6"/>
  <c r="AV82" i="6" s="1"/>
  <c r="V81" i="6"/>
  <c r="AV81" i="6" s="1"/>
  <c r="V80" i="6"/>
  <c r="AV80" i="6" s="1"/>
  <c r="V79" i="6"/>
  <c r="AV79" i="6" s="1"/>
  <c r="V78" i="6"/>
  <c r="AV78" i="6" s="1"/>
  <c r="V77" i="6"/>
  <c r="AV77" i="6" s="1"/>
  <c r="V76" i="6"/>
  <c r="AV76" i="6" s="1"/>
  <c r="V75" i="6"/>
  <c r="AV75" i="6" s="1"/>
  <c r="V74" i="6"/>
  <c r="AV74" i="6" s="1"/>
  <c r="V73" i="6"/>
  <c r="AV73" i="6" s="1"/>
  <c r="V72" i="6"/>
  <c r="AV72" i="6" s="1"/>
  <c r="V71" i="6"/>
  <c r="AV71" i="6" s="1"/>
  <c r="V70" i="6"/>
  <c r="AV70" i="6" s="1"/>
  <c r="V69" i="6"/>
  <c r="AV69" i="6" s="1"/>
  <c r="V68" i="6"/>
  <c r="AV68" i="6" s="1"/>
  <c r="V67" i="6"/>
  <c r="AV67" i="6" s="1"/>
  <c r="V66" i="6"/>
  <c r="AV66" i="6" s="1"/>
  <c r="V65" i="6"/>
  <c r="AV65" i="6" s="1"/>
  <c r="V64" i="6"/>
  <c r="AV64" i="6" s="1"/>
  <c r="V63" i="6"/>
  <c r="AV63" i="6" s="1"/>
  <c r="V62" i="6"/>
  <c r="AV62" i="6" s="1"/>
  <c r="V61" i="6"/>
  <c r="AV61" i="6" s="1"/>
  <c r="V60" i="6"/>
  <c r="AV60" i="6" s="1"/>
  <c r="V59" i="6"/>
  <c r="AV59" i="6" s="1"/>
  <c r="V58" i="6"/>
  <c r="AV58" i="6" s="1"/>
  <c r="V57" i="6"/>
  <c r="AV57" i="6" s="1"/>
  <c r="V56" i="6"/>
  <c r="AV56" i="6" s="1"/>
  <c r="V55" i="6"/>
  <c r="AV55" i="6" s="1"/>
  <c r="V54" i="6"/>
  <c r="AV54" i="6" s="1"/>
  <c r="V53" i="6"/>
  <c r="AV53" i="6" s="1"/>
  <c r="Y52" i="3"/>
  <c r="V52" i="6" s="1"/>
  <c r="AV52" i="6" s="1"/>
  <c r="Y51" i="3"/>
  <c r="V51" i="6" s="1"/>
  <c r="AV51" i="6" s="1"/>
  <c r="Y50" i="3"/>
  <c r="V50" i="6" s="1"/>
  <c r="AV50" i="6" s="1"/>
  <c r="Y49" i="3"/>
  <c r="V49" i="6" s="1"/>
  <c r="AV49" i="6" s="1"/>
  <c r="Y48" i="3"/>
  <c r="V48" i="6" s="1"/>
  <c r="AV48" i="6" s="1"/>
  <c r="Y47" i="3"/>
  <c r="V47" i="6" s="1"/>
  <c r="AV47" i="6" s="1"/>
  <c r="Y46" i="3"/>
  <c r="V46" i="6" s="1"/>
  <c r="AV46" i="6" s="1"/>
  <c r="Y45" i="3"/>
  <c r="V45" i="6" s="1"/>
  <c r="AV45" i="6" s="1"/>
  <c r="Y44" i="3"/>
  <c r="V44" i="6" s="1"/>
  <c r="AV44" i="6" s="1"/>
  <c r="Y43" i="3"/>
  <c r="V43" i="6" s="1"/>
  <c r="AV43" i="6" s="1"/>
  <c r="Y42" i="3"/>
  <c r="V42" i="6" s="1"/>
  <c r="AV42" i="6" s="1"/>
  <c r="Y41" i="3"/>
  <c r="V41" i="6" s="1"/>
  <c r="AV41" i="6" s="1"/>
  <c r="Y40" i="3"/>
  <c r="V40" i="6" s="1"/>
  <c r="AV40" i="6" s="1"/>
  <c r="Y39" i="3"/>
  <c r="V39" i="6" s="1"/>
  <c r="AV39" i="6" s="1"/>
  <c r="Y38" i="3"/>
  <c r="V38" i="6" s="1"/>
  <c r="AV38" i="6" s="1"/>
  <c r="Y37" i="3"/>
  <c r="V37" i="6" s="1"/>
  <c r="AV37" i="6" s="1"/>
  <c r="Y36" i="3"/>
  <c r="V36" i="6" s="1"/>
  <c r="AV36" i="6" s="1"/>
  <c r="Y35" i="3"/>
  <c r="V35" i="6" s="1"/>
  <c r="AV35" i="6" s="1"/>
  <c r="Y34" i="3"/>
  <c r="V34" i="6" s="1"/>
  <c r="AV34" i="6" s="1"/>
  <c r="Y33" i="3"/>
  <c r="V33" i="6" s="1"/>
  <c r="AV33" i="6" s="1"/>
  <c r="Y32" i="3"/>
  <c r="V32" i="6" s="1"/>
  <c r="AV32" i="6" s="1"/>
  <c r="Y31" i="3"/>
  <c r="V31" i="6" s="1"/>
  <c r="AV31" i="6" s="1"/>
  <c r="Y30" i="3"/>
  <c r="V30" i="6" s="1"/>
  <c r="AV30" i="6" s="1"/>
  <c r="Y29" i="3"/>
  <c r="V29" i="6" s="1"/>
  <c r="AV29" i="6" s="1"/>
  <c r="Y28" i="3"/>
  <c r="V28" i="6" s="1"/>
  <c r="AV28" i="6" s="1"/>
  <c r="Y27" i="3"/>
  <c r="V27" i="6" s="1"/>
  <c r="AV27" i="6" s="1"/>
  <c r="Y26" i="3"/>
  <c r="V26" i="6" s="1"/>
  <c r="AV26" i="6" s="1"/>
  <c r="Y25" i="3"/>
  <c r="V25" i="6" s="1"/>
  <c r="AV25" i="6" s="1"/>
  <c r="Y24" i="3"/>
  <c r="V24" i="6" s="1"/>
  <c r="AV24" i="6" s="1"/>
  <c r="Y23" i="3"/>
  <c r="V23" i="6" s="1"/>
  <c r="AV23" i="6" s="1"/>
  <c r="Y22" i="3"/>
  <c r="V22" i="6" s="1"/>
  <c r="AV22" i="6" s="1"/>
  <c r="Y21" i="3"/>
  <c r="V21" i="6" s="1"/>
  <c r="AV21" i="6" s="1"/>
  <c r="Y20" i="3"/>
  <c r="V20" i="6" s="1"/>
  <c r="AV20" i="6" s="1"/>
  <c r="Y19" i="3"/>
  <c r="V19" i="6" s="1"/>
  <c r="AV19" i="6" s="1"/>
  <c r="Y18" i="3"/>
  <c r="V18" i="6" s="1"/>
  <c r="AV18" i="6" s="1"/>
  <c r="Y17" i="3"/>
  <c r="V17" i="6" s="1"/>
  <c r="AV17" i="6" s="1"/>
  <c r="Y16" i="3"/>
  <c r="V16" i="6" s="1"/>
  <c r="AV16" i="6" s="1"/>
  <c r="Y15" i="3"/>
  <c r="V15" i="6" s="1"/>
  <c r="AV15" i="6" s="1"/>
  <c r="Y14" i="3"/>
  <c r="V14" i="6" s="1"/>
  <c r="AV14" i="6" s="1"/>
  <c r="Y13" i="3"/>
  <c r="V13" i="6" s="1"/>
  <c r="AV13" i="6" s="1"/>
  <c r="Y12" i="3"/>
  <c r="V12" i="6" s="1"/>
  <c r="Y11" i="3"/>
  <c r="V11" i="6" s="1"/>
  <c r="AV11" i="6" s="1"/>
  <c r="V10" i="6"/>
  <c r="AV10" i="6" s="1"/>
  <c r="U210" i="6"/>
  <c r="AU210" i="6" s="1"/>
  <c r="U209" i="6"/>
  <c r="AU209" i="6" s="1"/>
  <c r="U208" i="6"/>
  <c r="AU208" i="6" s="1"/>
  <c r="U207" i="6"/>
  <c r="AU207" i="6" s="1"/>
  <c r="U206" i="6"/>
  <c r="AU206" i="6" s="1"/>
  <c r="U205" i="6"/>
  <c r="AU205" i="6" s="1"/>
  <c r="U204" i="6"/>
  <c r="AU204" i="6" s="1"/>
  <c r="U203" i="6"/>
  <c r="AU203" i="6" s="1"/>
  <c r="U202" i="6"/>
  <c r="AU202" i="6" s="1"/>
  <c r="U201" i="6"/>
  <c r="AU201" i="6" s="1"/>
  <c r="U200" i="6"/>
  <c r="AU200" i="6" s="1"/>
  <c r="U199" i="6"/>
  <c r="AU199" i="6" s="1"/>
  <c r="U198" i="6"/>
  <c r="AU198" i="6" s="1"/>
  <c r="U197" i="6"/>
  <c r="AU197" i="6" s="1"/>
  <c r="U196" i="6"/>
  <c r="AU196" i="6" s="1"/>
  <c r="U195" i="6"/>
  <c r="AU195" i="6" s="1"/>
  <c r="U194" i="6"/>
  <c r="AU194" i="6" s="1"/>
  <c r="U193" i="6"/>
  <c r="AU193" i="6" s="1"/>
  <c r="U192" i="6"/>
  <c r="AU192" i="6" s="1"/>
  <c r="U191" i="6"/>
  <c r="AU191" i="6" s="1"/>
  <c r="U190" i="6"/>
  <c r="AU190" i="6" s="1"/>
  <c r="U189" i="6"/>
  <c r="AU189" i="6" s="1"/>
  <c r="U188" i="6"/>
  <c r="AU188" i="6" s="1"/>
  <c r="U187" i="6"/>
  <c r="AU187" i="6" s="1"/>
  <c r="U186" i="6"/>
  <c r="AU186" i="6" s="1"/>
  <c r="U185" i="6"/>
  <c r="AU185" i="6" s="1"/>
  <c r="U184" i="6"/>
  <c r="AU184" i="6" s="1"/>
  <c r="U183" i="6"/>
  <c r="AU183" i="6" s="1"/>
  <c r="U182" i="6"/>
  <c r="AU182" i="6" s="1"/>
  <c r="U181" i="6"/>
  <c r="AU181" i="6" s="1"/>
  <c r="U180" i="6"/>
  <c r="AU180" i="6" s="1"/>
  <c r="U179" i="6"/>
  <c r="AU179" i="6" s="1"/>
  <c r="U178" i="6"/>
  <c r="AU178" i="6" s="1"/>
  <c r="U177" i="6"/>
  <c r="AU177" i="6" s="1"/>
  <c r="U176" i="6"/>
  <c r="AU176" i="6" s="1"/>
  <c r="U175" i="6"/>
  <c r="AU175" i="6" s="1"/>
  <c r="U174" i="6"/>
  <c r="AU174" i="6" s="1"/>
  <c r="U173" i="6"/>
  <c r="AU173" i="6" s="1"/>
  <c r="U172" i="6"/>
  <c r="AU172" i="6" s="1"/>
  <c r="U171" i="6"/>
  <c r="AU171" i="6" s="1"/>
  <c r="U170" i="6"/>
  <c r="AU170" i="6" s="1"/>
  <c r="U169" i="6"/>
  <c r="AU169" i="6" s="1"/>
  <c r="U168" i="6"/>
  <c r="AU168" i="6" s="1"/>
  <c r="U167" i="6"/>
  <c r="AU167" i="6" s="1"/>
  <c r="U166" i="6"/>
  <c r="AU166" i="6" s="1"/>
  <c r="U165" i="6"/>
  <c r="AU165" i="6" s="1"/>
  <c r="U164" i="6"/>
  <c r="AU164" i="6" s="1"/>
  <c r="U163" i="6"/>
  <c r="AU163" i="6" s="1"/>
  <c r="U162" i="6"/>
  <c r="AU162" i="6" s="1"/>
  <c r="U161" i="6"/>
  <c r="AU161" i="6" s="1"/>
  <c r="U160" i="6"/>
  <c r="AU160" i="6" s="1"/>
  <c r="U159" i="6"/>
  <c r="AU159" i="6" s="1"/>
  <c r="U158" i="6"/>
  <c r="AU158" i="6" s="1"/>
  <c r="U157" i="6"/>
  <c r="AU157" i="6" s="1"/>
  <c r="U156" i="6"/>
  <c r="AU156" i="6" s="1"/>
  <c r="U155" i="6"/>
  <c r="AU155" i="6" s="1"/>
  <c r="U154" i="6"/>
  <c r="AU154" i="6" s="1"/>
  <c r="U153" i="6"/>
  <c r="AU153" i="6" s="1"/>
  <c r="U152" i="6"/>
  <c r="AU152" i="6" s="1"/>
  <c r="U151" i="6"/>
  <c r="AU151" i="6" s="1"/>
  <c r="U150" i="6"/>
  <c r="AU150" i="6" s="1"/>
  <c r="U149" i="6"/>
  <c r="AU149" i="6" s="1"/>
  <c r="U148" i="6"/>
  <c r="AU148" i="6" s="1"/>
  <c r="U147" i="6"/>
  <c r="AU147" i="6" s="1"/>
  <c r="U146" i="6"/>
  <c r="AU146" i="6" s="1"/>
  <c r="U145" i="6"/>
  <c r="AU145" i="6" s="1"/>
  <c r="U144" i="6"/>
  <c r="AU144" i="6" s="1"/>
  <c r="U143" i="6"/>
  <c r="AU143" i="6" s="1"/>
  <c r="U142" i="6"/>
  <c r="AU142" i="6" s="1"/>
  <c r="U141" i="6"/>
  <c r="AU141" i="6" s="1"/>
  <c r="U140" i="6"/>
  <c r="AU140" i="6" s="1"/>
  <c r="U139" i="6"/>
  <c r="AU139" i="6" s="1"/>
  <c r="U138" i="6"/>
  <c r="AU138" i="6" s="1"/>
  <c r="U137" i="6"/>
  <c r="AU137" i="6" s="1"/>
  <c r="U136" i="6"/>
  <c r="AU136" i="6" s="1"/>
  <c r="U135" i="6"/>
  <c r="AU135" i="6" s="1"/>
  <c r="U134" i="6"/>
  <c r="AU134" i="6" s="1"/>
  <c r="U133" i="6"/>
  <c r="AU133" i="6" s="1"/>
  <c r="U132" i="6"/>
  <c r="AU132" i="6" s="1"/>
  <c r="U131" i="6"/>
  <c r="AU131" i="6" s="1"/>
  <c r="U130" i="6"/>
  <c r="AU130" i="6" s="1"/>
  <c r="U129" i="6"/>
  <c r="AU129" i="6" s="1"/>
  <c r="U128" i="6"/>
  <c r="AU128" i="6" s="1"/>
  <c r="U127" i="6"/>
  <c r="AU127" i="6" s="1"/>
  <c r="U126" i="6"/>
  <c r="AU126" i="6" s="1"/>
  <c r="U125" i="6"/>
  <c r="AU125" i="6" s="1"/>
  <c r="U124" i="6"/>
  <c r="AU124" i="6" s="1"/>
  <c r="U123" i="6"/>
  <c r="AU123" i="6" s="1"/>
  <c r="U122" i="6"/>
  <c r="AU122" i="6" s="1"/>
  <c r="U121" i="6"/>
  <c r="AU121" i="6" s="1"/>
  <c r="U120" i="6"/>
  <c r="AU120" i="6" s="1"/>
  <c r="U119" i="6"/>
  <c r="AU119" i="6" s="1"/>
  <c r="U118" i="6"/>
  <c r="AU118" i="6" s="1"/>
  <c r="U117" i="6"/>
  <c r="AU117" i="6" s="1"/>
  <c r="U116" i="6"/>
  <c r="AU116" i="6" s="1"/>
  <c r="U115" i="6"/>
  <c r="AU115" i="6" s="1"/>
  <c r="U114" i="6"/>
  <c r="AU114" i="6" s="1"/>
  <c r="U113" i="6"/>
  <c r="AU113" i="6" s="1"/>
  <c r="U112" i="6"/>
  <c r="AU112" i="6" s="1"/>
  <c r="U111" i="6"/>
  <c r="AU111" i="6" s="1"/>
  <c r="U110" i="6"/>
  <c r="AU110" i="6" s="1"/>
  <c r="U109" i="6"/>
  <c r="AU109" i="6" s="1"/>
  <c r="U108" i="6"/>
  <c r="AU108" i="6" s="1"/>
  <c r="U107" i="6"/>
  <c r="AU107" i="6" s="1"/>
  <c r="U106" i="6"/>
  <c r="AU106" i="6" s="1"/>
  <c r="U105" i="6"/>
  <c r="AU105" i="6" s="1"/>
  <c r="U104" i="6"/>
  <c r="AU104" i="6" s="1"/>
  <c r="U103" i="6"/>
  <c r="AU103" i="6" s="1"/>
  <c r="U102" i="6"/>
  <c r="AU102" i="6" s="1"/>
  <c r="U101" i="6"/>
  <c r="AU101" i="6" s="1"/>
  <c r="U100" i="6"/>
  <c r="AU100" i="6" s="1"/>
  <c r="U99" i="6"/>
  <c r="AU99" i="6" s="1"/>
  <c r="U98" i="6"/>
  <c r="AU98" i="6" s="1"/>
  <c r="U97" i="6"/>
  <c r="AU97" i="6" s="1"/>
  <c r="U96" i="6"/>
  <c r="AU96" i="6" s="1"/>
  <c r="U95" i="6"/>
  <c r="AU95" i="6" s="1"/>
  <c r="U94" i="6"/>
  <c r="AU94" i="6" s="1"/>
  <c r="U93" i="6"/>
  <c r="AU93" i="6" s="1"/>
  <c r="U92" i="6"/>
  <c r="AU92" i="6" s="1"/>
  <c r="U91" i="6"/>
  <c r="AU91" i="6" s="1"/>
  <c r="U90" i="6"/>
  <c r="AU90" i="6" s="1"/>
  <c r="U89" i="6"/>
  <c r="AU89" i="6" s="1"/>
  <c r="U88" i="6"/>
  <c r="AU88" i="6" s="1"/>
  <c r="U87" i="6"/>
  <c r="AU87" i="6" s="1"/>
  <c r="U86" i="6"/>
  <c r="AU86" i="6" s="1"/>
  <c r="U85" i="6"/>
  <c r="AU85" i="6" s="1"/>
  <c r="U84" i="6"/>
  <c r="AU84" i="6" s="1"/>
  <c r="U83" i="6"/>
  <c r="AU83" i="6" s="1"/>
  <c r="U82" i="6"/>
  <c r="AU82" i="6" s="1"/>
  <c r="U81" i="6"/>
  <c r="AU81" i="6" s="1"/>
  <c r="U80" i="6"/>
  <c r="AU80" i="6" s="1"/>
  <c r="U79" i="6"/>
  <c r="AU79" i="6" s="1"/>
  <c r="U78" i="6"/>
  <c r="AU78" i="6" s="1"/>
  <c r="U77" i="6"/>
  <c r="AU77" i="6" s="1"/>
  <c r="U76" i="6"/>
  <c r="AU76" i="6" s="1"/>
  <c r="U75" i="6"/>
  <c r="AU75" i="6" s="1"/>
  <c r="U74" i="6"/>
  <c r="AU74" i="6" s="1"/>
  <c r="U73" i="6"/>
  <c r="AU73" i="6" s="1"/>
  <c r="U72" i="6"/>
  <c r="AU72" i="6" s="1"/>
  <c r="U71" i="6"/>
  <c r="AU71" i="6" s="1"/>
  <c r="U70" i="6"/>
  <c r="AU70" i="6" s="1"/>
  <c r="U69" i="6"/>
  <c r="AU69" i="6" s="1"/>
  <c r="U68" i="6"/>
  <c r="AU68" i="6" s="1"/>
  <c r="U67" i="6"/>
  <c r="AU67" i="6" s="1"/>
  <c r="U66" i="6"/>
  <c r="AU66" i="6" s="1"/>
  <c r="U65" i="6"/>
  <c r="AU65" i="6" s="1"/>
  <c r="U64" i="6"/>
  <c r="AU64" i="6" s="1"/>
  <c r="U63" i="6"/>
  <c r="AU63" i="6" s="1"/>
  <c r="U62" i="6"/>
  <c r="AU62" i="6" s="1"/>
  <c r="U61" i="6"/>
  <c r="AU61" i="6" s="1"/>
  <c r="U60" i="6"/>
  <c r="AU60" i="6" s="1"/>
  <c r="U59" i="6"/>
  <c r="AU59" i="6" s="1"/>
  <c r="U58" i="6"/>
  <c r="AU58" i="6" s="1"/>
  <c r="U57" i="6"/>
  <c r="AU57" i="6" s="1"/>
  <c r="U56" i="6"/>
  <c r="AU56" i="6" s="1"/>
  <c r="U55" i="6"/>
  <c r="AU55" i="6" s="1"/>
  <c r="U54" i="6"/>
  <c r="AU54" i="6" s="1"/>
  <c r="U53" i="6"/>
  <c r="AU53" i="6" s="1"/>
  <c r="X52" i="3"/>
  <c r="U52" i="6" s="1"/>
  <c r="AU52" i="6" s="1"/>
  <c r="X51" i="3"/>
  <c r="U51" i="6" s="1"/>
  <c r="AU51" i="6" s="1"/>
  <c r="X50" i="3"/>
  <c r="U50" i="6" s="1"/>
  <c r="AU50" i="6" s="1"/>
  <c r="X49" i="3"/>
  <c r="U49" i="6" s="1"/>
  <c r="AU49" i="6" s="1"/>
  <c r="X48" i="3"/>
  <c r="U48" i="6" s="1"/>
  <c r="AU48" i="6" s="1"/>
  <c r="X47" i="3"/>
  <c r="U47" i="6" s="1"/>
  <c r="AU47" i="6" s="1"/>
  <c r="X46" i="3"/>
  <c r="U46" i="6" s="1"/>
  <c r="AU46" i="6" s="1"/>
  <c r="X45" i="3"/>
  <c r="U45" i="6" s="1"/>
  <c r="AU45" i="6" s="1"/>
  <c r="X44" i="3"/>
  <c r="U44" i="6" s="1"/>
  <c r="AU44" i="6" s="1"/>
  <c r="X43" i="3"/>
  <c r="U43" i="6" s="1"/>
  <c r="AU43" i="6" s="1"/>
  <c r="X42" i="3"/>
  <c r="U42" i="6" s="1"/>
  <c r="AU42" i="6" s="1"/>
  <c r="X41" i="3"/>
  <c r="U41" i="6" s="1"/>
  <c r="AU41" i="6" s="1"/>
  <c r="X40" i="3"/>
  <c r="U40" i="6" s="1"/>
  <c r="AU40" i="6" s="1"/>
  <c r="X39" i="3"/>
  <c r="U39" i="6" s="1"/>
  <c r="AU39" i="6" s="1"/>
  <c r="X38" i="3"/>
  <c r="U38" i="6" s="1"/>
  <c r="AU38" i="6" s="1"/>
  <c r="X37" i="3"/>
  <c r="U37" i="6" s="1"/>
  <c r="AU37" i="6" s="1"/>
  <c r="X36" i="3"/>
  <c r="U36" i="6" s="1"/>
  <c r="AU36" i="6" s="1"/>
  <c r="X35" i="3"/>
  <c r="U35" i="6" s="1"/>
  <c r="AU35" i="6" s="1"/>
  <c r="X34" i="3"/>
  <c r="U34" i="6" s="1"/>
  <c r="AU34" i="6" s="1"/>
  <c r="X33" i="3"/>
  <c r="U33" i="6" s="1"/>
  <c r="AU33" i="6" s="1"/>
  <c r="X32" i="3"/>
  <c r="U32" i="6" s="1"/>
  <c r="AU32" i="6" s="1"/>
  <c r="X31" i="3"/>
  <c r="U31" i="6" s="1"/>
  <c r="AU31" i="6" s="1"/>
  <c r="X30" i="3"/>
  <c r="U30" i="6" s="1"/>
  <c r="AU30" i="6" s="1"/>
  <c r="X29" i="3"/>
  <c r="U29" i="6" s="1"/>
  <c r="AU29" i="6" s="1"/>
  <c r="X28" i="3"/>
  <c r="U28" i="6" s="1"/>
  <c r="AU28" i="6" s="1"/>
  <c r="X27" i="3"/>
  <c r="U27" i="6" s="1"/>
  <c r="AU27" i="6" s="1"/>
  <c r="X26" i="3"/>
  <c r="U26" i="6" s="1"/>
  <c r="AU26" i="6" s="1"/>
  <c r="X25" i="3"/>
  <c r="U25" i="6" s="1"/>
  <c r="AU25" i="6" s="1"/>
  <c r="X24" i="3"/>
  <c r="U24" i="6" s="1"/>
  <c r="AU24" i="6" s="1"/>
  <c r="X23" i="3"/>
  <c r="U23" i="6" s="1"/>
  <c r="AU23" i="6" s="1"/>
  <c r="X22" i="3"/>
  <c r="U22" i="6" s="1"/>
  <c r="AU22" i="6" s="1"/>
  <c r="X21" i="3"/>
  <c r="U21" i="6" s="1"/>
  <c r="AU21" i="6" s="1"/>
  <c r="X20" i="3"/>
  <c r="U20" i="6" s="1"/>
  <c r="AU20" i="6" s="1"/>
  <c r="X19" i="3"/>
  <c r="U19" i="6" s="1"/>
  <c r="AU19" i="6" s="1"/>
  <c r="X18" i="3"/>
  <c r="U18" i="6" s="1"/>
  <c r="AU18" i="6" s="1"/>
  <c r="X17" i="3"/>
  <c r="U17" i="6" s="1"/>
  <c r="AU17" i="6" s="1"/>
  <c r="X16" i="3"/>
  <c r="U16" i="6" s="1"/>
  <c r="AU16" i="6" s="1"/>
  <c r="X15" i="3"/>
  <c r="U15" i="6" s="1"/>
  <c r="AU15" i="6" s="1"/>
  <c r="X14" i="3"/>
  <c r="U14" i="6" s="1"/>
  <c r="AU14" i="6" s="1"/>
  <c r="X13" i="3"/>
  <c r="U13" i="6" s="1"/>
  <c r="AU13" i="6" s="1"/>
  <c r="X12" i="3"/>
  <c r="U12" i="6" s="1"/>
  <c r="X11" i="3"/>
  <c r="U11" i="6" s="1"/>
  <c r="AU11" i="6" s="1"/>
  <c r="X9" i="3"/>
  <c r="U10" i="6" s="1"/>
  <c r="AU10" i="6" s="1"/>
  <c r="HK125" i="3"/>
  <c r="HJ125" i="3"/>
  <c r="HI125" i="3"/>
  <c r="HH125" i="3"/>
  <c r="HG125" i="3"/>
  <c r="HF125" i="3"/>
  <c r="HE125" i="3"/>
  <c r="HD125" i="3"/>
  <c r="HK124" i="3"/>
  <c r="HJ124" i="3"/>
  <c r="HI124" i="3"/>
  <c r="HH124" i="3"/>
  <c r="HG124" i="3"/>
  <c r="HF124" i="3"/>
  <c r="HE124" i="3"/>
  <c r="HD124" i="3"/>
  <c r="HK123" i="3"/>
  <c r="HJ123" i="3"/>
  <c r="HI123" i="3"/>
  <c r="HH123" i="3"/>
  <c r="HG123" i="3"/>
  <c r="HF123" i="3"/>
  <c r="HE123" i="3"/>
  <c r="HD123" i="3"/>
  <c r="HK122" i="3"/>
  <c r="HJ122" i="3"/>
  <c r="HI122" i="3"/>
  <c r="HH122" i="3"/>
  <c r="HG122" i="3"/>
  <c r="HF122" i="3"/>
  <c r="HE122" i="3"/>
  <c r="HD122" i="3"/>
  <c r="HK121" i="3"/>
  <c r="HJ121" i="3"/>
  <c r="HI121" i="3"/>
  <c r="HH121" i="3"/>
  <c r="HG121" i="3"/>
  <c r="HF121" i="3"/>
  <c r="HE121" i="3"/>
  <c r="HD121" i="3"/>
  <c r="HK120" i="3"/>
  <c r="HJ120" i="3"/>
  <c r="HI120" i="3"/>
  <c r="HH120" i="3"/>
  <c r="HG120" i="3"/>
  <c r="HF120" i="3"/>
  <c r="HE120" i="3"/>
  <c r="HD120" i="3"/>
  <c r="HK119" i="3"/>
  <c r="HJ119" i="3"/>
  <c r="HI119" i="3"/>
  <c r="HH119" i="3"/>
  <c r="HG119" i="3"/>
  <c r="HF119" i="3"/>
  <c r="HE119" i="3"/>
  <c r="HD119" i="3"/>
  <c r="HK118" i="3"/>
  <c r="HJ118" i="3"/>
  <c r="HI118" i="3"/>
  <c r="HH118" i="3"/>
  <c r="HG118" i="3"/>
  <c r="HF118" i="3"/>
  <c r="HE118" i="3"/>
  <c r="HD118" i="3"/>
  <c r="HK117" i="3"/>
  <c r="HJ117" i="3"/>
  <c r="HI117" i="3"/>
  <c r="HH117" i="3"/>
  <c r="HG117" i="3"/>
  <c r="HF117" i="3"/>
  <c r="HE117" i="3"/>
  <c r="HD117" i="3"/>
  <c r="HK116" i="3"/>
  <c r="HJ116" i="3"/>
  <c r="HI116" i="3"/>
  <c r="HH116" i="3"/>
  <c r="HG116" i="3"/>
  <c r="HF116" i="3"/>
  <c r="HE116" i="3"/>
  <c r="HD116" i="3"/>
  <c r="HK115" i="3"/>
  <c r="HJ115" i="3"/>
  <c r="HI115" i="3"/>
  <c r="HH115" i="3"/>
  <c r="HG115" i="3"/>
  <c r="HF115" i="3"/>
  <c r="HE115" i="3"/>
  <c r="HD115" i="3"/>
  <c r="HK114" i="3"/>
  <c r="HJ114" i="3"/>
  <c r="HI114" i="3"/>
  <c r="HH114" i="3"/>
  <c r="HG114" i="3"/>
  <c r="HF114" i="3"/>
  <c r="HE114" i="3"/>
  <c r="HD114" i="3"/>
  <c r="HK113" i="3"/>
  <c r="HJ113" i="3"/>
  <c r="HI113" i="3"/>
  <c r="HH113" i="3"/>
  <c r="HG113" i="3"/>
  <c r="HF113" i="3"/>
  <c r="HE113" i="3"/>
  <c r="HD113" i="3"/>
  <c r="HK112" i="3"/>
  <c r="HJ112" i="3"/>
  <c r="HI112" i="3"/>
  <c r="HH112" i="3"/>
  <c r="HG112" i="3"/>
  <c r="HF112" i="3"/>
  <c r="HE112" i="3"/>
  <c r="HD112" i="3"/>
  <c r="HK111" i="3"/>
  <c r="HJ111" i="3"/>
  <c r="HI111" i="3"/>
  <c r="HH111" i="3"/>
  <c r="HG111" i="3"/>
  <c r="HF111" i="3"/>
  <c r="HE111" i="3"/>
  <c r="HD111" i="3"/>
  <c r="HK110" i="3"/>
  <c r="HJ110" i="3"/>
  <c r="HI110" i="3"/>
  <c r="HH110" i="3"/>
  <c r="HG110" i="3"/>
  <c r="HF110" i="3"/>
  <c r="HE110" i="3"/>
  <c r="HD110" i="3"/>
  <c r="HK109" i="3"/>
  <c r="HJ109" i="3"/>
  <c r="HI109" i="3"/>
  <c r="HH109" i="3"/>
  <c r="HG109" i="3"/>
  <c r="HF109" i="3"/>
  <c r="HE109" i="3"/>
  <c r="HD109" i="3"/>
  <c r="HK108" i="3"/>
  <c r="HJ108" i="3"/>
  <c r="HI108" i="3"/>
  <c r="HH108" i="3"/>
  <c r="HG108" i="3"/>
  <c r="HF108" i="3"/>
  <c r="HE108" i="3"/>
  <c r="HD108" i="3"/>
  <c r="HK107" i="3"/>
  <c r="HJ107" i="3"/>
  <c r="HI107" i="3"/>
  <c r="HH107" i="3"/>
  <c r="HG107" i="3"/>
  <c r="HF107" i="3"/>
  <c r="HE107" i="3"/>
  <c r="HD107" i="3"/>
  <c r="HK106" i="3"/>
  <c r="HJ106" i="3"/>
  <c r="HI106" i="3"/>
  <c r="HH106" i="3"/>
  <c r="HG106" i="3"/>
  <c r="HF106" i="3"/>
  <c r="HE106" i="3"/>
  <c r="HD106" i="3"/>
  <c r="HK105" i="3"/>
  <c r="HJ105" i="3"/>
  <c r="HI105" i="3"/>
  <c r="HH105" i="3"/>
  <c r="HG105" i="3"/>
  <c r="HF105" i="3"/>
  <c r="HE105" i="3"/>
  <c r="HD105" i="3"/>
  <c r="HK104" i="3"/>
  <c r="HJ104" i="3"/>
  <c r="HI104" i="3"/>
  <c r="HH104" i="3"/>
  <c r="HG104" i="3"/>
  <c r="HF104" i="3"/>
  <c r="HE104" i="3"/>
  <c r="HD104" i="3"/>
  <c r="HK103" i="3"/>
  <c r="HJ103" i="3"/>
  <c r="HI103" i="3"/>
  <c r="HH103" i="3"/>
  <c r="HG103" i="3"/>
  <c r="HF103" i="3"/>
  <c r="HE103" i="3"/>
  <c r="HD103" i="3"/>
  <c r="HK102" i="3"/>
  <c r="HJ102" i="3"/>
  <c r="HI102" i="3"/>
  <c r="HH102" i="3"/>
  <c r="HG102" i="3"/>
  <c r="HF102" i="3"/>
  <c r="HE102" i="3"/>
  <c r="HD102" i="3"/>
  <c r="HK101" i="3"/>
  <c r="HJ101" i="3"/>
  <c r="HI101" i="3"/>
  <c r="HH101" i="3"/>
  <c r="HG101" i="3"/>
  <c r="HF101" i="3"/>
  <c r="HE101" i="3"/>
  <c r="HD101" i="3"/>
  <c r="HK100" i="3"/>
  <c r="HJ100" i="3"/>
  <c r="HI100" i="3"/>
  <c r="HH100" i="3"/>
  <c r="HG100" i="3"/>
  <c r="HF100" i="3"/>
  <c r="HE100" i="3"/>
  <c r="HD100" i="3"/>
  <c r="HK99" i="3"/>
  <c r="HJ99" i="3"/>
  <c r="HI99" i="3"/>
  <c r="HH99" i="3"/>
  <c r="HG99" i="3"/>
  <c r="HF99" i="3"/>
  <c r="HE99" i="3"/>
  <c r="HD99" i="3"/>
  <c r="HK98" i="3"/>
  <c r="HJ98" i="3"/>
  <c r="HI98" i="3"/>
  <c r="HH98" i="3"/>
  <c r="HG98" i="3"/>
  <c r="HF98" i="3"/>
  <c r="HE98" i="3"/>
  <c r="HD98" i="3"/>
  <c r="HK97" i="3"/>
  <c r="HJ97" i="3"/>
  <c r="HI97" i="3"/>
  <c r="HH97" i="3"/>
  <c r="HG97" i="3"/>
  <c r="HF97" i="3"/>
  <c r="HE97" i="3"/>
  <c r="HD97" i="3"/>
  <c r="HK96" i="3"/>
  <c r="HJ96" i="3"/>
  <c r="HI96" i="3"/>
  <c r="HH96" i="3"/>
  <c r="HG96" i="3"/>
  <c r="HF96" i="3"/>
  <c r="HE96" i="3"/>
  <c r="HD96" i="3"/>
  <c r="HK95" i="3"/>
  <c r="HJ95" i="3"/>
  <c r="HI95" i="3"/>
  <c r="HH95" i="3"/>
  <c r="HG95" i="3"/>
  <c r="HF95" i="3"/>
  <c r="HE95" i="3"/>
  <c r="HD95" i="3"/>
  <c r="HK94" i="3"/>
  <c r="HJ94" i="3"/>
  <c r="HI94" i="3"/>
  <c r="HH94" i="3"/>
  <c r="HG94" i="3"/>
  <c r="HF94" i="3"/>
  <c r="HE94" i="3"/>
  <c r="HD94" i="3"/>
  <c r="HK93" i="3"/>
  <c r="HJ93" i="3"/>
  <c r="HI93" i="3"/>
  <c r="HH93" i="3"/>
  <c r="HG93" i="3"/>
  <c r="HF93" i="3"/>
  <c r="HE93" i="3"/>
  <c r="HD93" i="3"/>
  <c r="HK92" i="3"/>
  <c r="HJ92" i="3"/>
  <c r="HI92" i="3"/>
  <c r="HH92" i="3"/>
  <c r="HG92" i="3"/>
  <c r="HF92" i="3"/>
  <c r="HE92" i="3"/>
  <c r="HD92" i="3"/>
  <c r="HK91" i="3"/>
  <c r="HJ91" i="3"/>
  <c r="HI91" i="3"/>
  <c r="HH91" i="3"/>
  <c r="HG91" i="3"/>
  <c r="HF91" i="3"/>
  <c r="HE91" i="3"/>
  <c r="HD91" i="3"/>
  <c r="HK90" i="3"/>
  <c r="HJ90" i="3"/>
  <c r="HI90" i="3"/>
  <c r="HH90" i="3"/>
  <c r="HG90" i="3"/>
  <c r="HF90" i="3"/>
  <c r="HE90" i="3"/>
  <c r="HD90" i="3"/>
  <c r="HK89" i="3"/>
  <c r="HJ89" i="3"/>
  <c r="HI89" i="3"/>
  <c r="HH89" i="3"/>
  <c r="HG89" i="3"/>
  <c r="HF89" i="3"/>
  <c r="HE89" i="3"/>
  <c r="HD89" i="3"/>
  <c r="HK88" i="3"/>
  <c r="HJ88" i="3"/>
  <c r="HI88" i="3"/>
  <c r="HH88" i="3"/>
  <c r="HG88" i="3"/>
  <c r="HF88" i="3"/>
  <c r="HE88" i="3"/>
  <c r="HD88" i="3"/>
  <c r="HK87" i="3"/>
  <c r="HJ87" i="3"/>
  <c r="HI87" i="3"/>
  <c r="HH87" i="3"/>
  <c r="HG87" i="3"/>
  <c r="HF87" i="3"/>
  <c r="HE87" i="3"/>
  <c r="HD87" i="3"/>
  <c r="HK86" i="3"/>
  <c r="HJ86" i="3"/>
  <c r="HI86" i="3"/>
  <c r="HH86" i="3"/>
  <c r="HG86" i="3"/>
  <c r="HF86" i="3"/>
  <c r="HE86" i="3"/>
  <c r="HD86" i="3"/>
  <c r="HK85" i="3"/>
  <c r="HJ85" i="3"/>
  <c r="HI85" i="3"/>
  <c r="HH85" i="3"/>
  <c r="HG85" i="3"/>
  <c r="HF85" i="3"/>
  <c r="HE85" i="3"/>
  <c r="HD85" i="3"/>
  <c r="HK84" i="3"/>
  <c r="HJ84" i="3"/>
  <c r="HI84" i="3"/>
  <c r="HH84" i="3"/>
  <c r="HG84" i="3"/>
  <c r="HF84" i="3"/>
  <c r="HE84" i="3"/>
  <c r="HD84" i="3"/>
  <c r="HK83" i="3"/>
  <c r="HJ83" i="3"/>
  <c r="HI83" i="3"/>
  <c r="HH83" i="3"/>
  <c r="HG83" i="3"/>
  <c r="HF83" i="3"/>
  <c r="HE83" i="3"/>
  <c r="HD83" i="3"/>
  <c r="HK82" i="3"/>
  <c r="HJ82" i="3"/>
  <c r="HI82" i="3"/>
  <c r="HH82" i="3"/>
  <c r="HG82" i="3"/>
  <c r="HF82" i="3"/>
  <c r="HE82" i="3"/>
  <c r="HD82" i="3"/>
  <c r="HK81" i="3"/>
  <c r="HJ81" i="3"/>
  <c r="HI81" i="3"/>
  <c r="HH81" i="3"/>
  <c r="HG81" i="3"/>
  <c r="HF81" i="3"/>
  <c r="HE81" i="3"/>
  <c r="HD81" i="3"/>
  <c r="HK80" i="3"/>
  <c r="HJ80" i="3"/>
  <c r="HI80" i="3"/>
  <c r="HH80" i="3"/>
  <c r="HG80" i="3"/>
  <c r="HF80" i="3"/>
  <c r="HE80" i="3"/>
  <c r="HD80" i="3"/>
  <c r="HK79" i="3"/>
  <c r="HJ79" i="3"/>
  <c r="HI79" i="3"/>
  <c r="HH79" i="3"/>
  <c r="HG79" i="3"/>
  <c r="HF79" i="3"/>
  <c r="HE79" i="3"/>
  <c r="HD79" i="3"/>
  <c r="HK78" i="3"/>
  <c r="HJ78" i="3"/>
  <c r="HI78" i="3"/>
  <c r="HH78" i="3"/>
  <c r="HG78" i="3"/>
  <c r="HF78" i="3"/>
  <c r="HE78" i="3"/>
  <c r="HD78" i="3"/>
  <c r="HK77" i="3"/>
  <c r="HJ77" i="3"/>
  <c r="HI77" i="3"/>
  <c r="HH77" i="3"/>
  <c r="HG77" i="3"/>
  <c r="HF77" i="3"/>
  <c r="HE77" i="3"/>
  <c r="HD77" i="3"/>
  <c r="HK76" i="3"/>
  <c r="HJ76" i="3"/>
  <c r="HI76" i="3"/>
  <c r="HH76" i="3"/>
  <c r="HG76" i="3"/>
  <c r="HF76" i="3"/>
  <c r="HE76" i="3"/>
  <c r="HD76" i="3"/>
  <c r="HK75" i="3"/>
  <c r="HJ75" i="3"/>
  <c r="HI75" i="3"/>
  <c r="HH75" i="3"/>
  <c r="HG75" i="3"/>
  <c r="HF75" i="3"/>
  <c r="HE75" i="3"/>
  <c r="HD75" i="3"/>
  <c r="HK74" i="3"/>
  <c r="HJ74" i="3"/>
  <c r="HI74" i="3"/>
  <c r="HH74" i="3"/>
  <c r="HG74" i="3"/>
  <c r="HF74" i="3"/>
  <c r="HE74" i="3"/>
  <c r="HD74" i="3"/>
  <c r="HK73" i="3"/>
  <c r="HJ73" i="3"/>
  <c r="HI73" i="3"/>
  <c r="HH73" i="3"/>
  <c r="HG73" i="3"/>
  <c r="HF73" i="3"/>
  <c r="HE73" i="3"/>
  <c r="HD73" i="3"/>
  <c r="HK72" i="3"/>
  <c r="HJ72" i="3"/>
  <c r="HI72" i="3"/>
  <c r="HH72" i="3"/>
  <c r="HG72" i="3"/>
  <c r="HF72" i="3"/>
  <c r="HE72" i="3"/>
  <c r="HD72" i="3"/>
  <c r="HK71" i="3"/>
  <c r="HJ71" i="3"/>
  <c r="HI71" i="3"/>
  <c r="HH71" i="3"/>
  <c r="HG71" i="3"/>
  <c r="HF71" i="3"/>
  <c r="HE71" i="3"/>
  <c r="HD71" i="3"/>
  <c r="HK70" i="3"/>
  <c r="HJ70" i="3"/>
  <c r="HI70" i="3"/>
  <c r="HH70" i="3"/>
  <c r="HG70" i="3"/>
  <c r="HF70" i="3"/>
  <c r="HE70" i="3"/>
  <c r="HD70" i="3"/>
  <c r="HK69" i="3"/>
  <c r="HJ69" i="3"/>
  <c r="HI69" i="3"/>
  <c r="HH69" i="3"/>
  <c r="HG69" i="3"/>
  <c r="HF69" i="3"/>
  <c r="HE69" i="3"/>
  <c r="HD69" i="3"/>
  <c r="HK68" i="3"/>
  <c r="HJ68" i="3"/>
  <c r="HI68" i="3"/>
  <c r="HH68" i="3"/>
  <c r="HG68" i="3"/>
  <c r="HF68" i="3"/>
  <c r="HE68" i="3"/>
  <c r="HD68" i="3"/>
  <c r="HK67" i="3"/>
  <c r="HJ67" i="3"/>
  <c r="HI67" i="3"/>
  <c r="HH67" i="3"/>
  <c r="HG67" i="3"/>
  <c r="HF67" i="3"/>
  <c r="HE67" i="3"/>
  <c r="HD67" i="3"/>
  <c r="HK66" i="3"/>
  <c r="HJ66" i="3"/>
  <c r="HI66" i="3"/>
  <c r="HH66" i="3"/>
  <c r="HG66" i="3"/>
  <c r="HF66" i="3"/>
  <c r="HE66" i="3"/>
  <c r="HD66" i="3"/>
  <c r="HK65" i="3"/>
  <c r="HJ65" i="3"/>
  <c r="HI65" i="3"/>
  <c r="HH65" i="3"/>
  <c r="HG65" i="3"/>
  <c r="HF65" i="3"/>
  <c r="HE65" i="3"/>
  <c r="HD65" i="3"/>
  <c r="HK64" i="3"/>
  <c r="HJ64" i="3"/>
  <c r="HI64" i="3"/>
  <c r="HH64" i="3"/>
  <c r="HG64" i="3"/>
  <c r="HF64" i="3"/>
  <c r="HE64" i="3"/>
  <c r="HD64" i="3"/>
  <c r="HK63" i="3"/>
  <c r="HJ63" i="3"/>
  <c r="HI63" i="3"/>
  <c r="HH63" i="3"/>
  <c r="HG63" i="3"/>
  <c r="HF63" i="3"/>
  <c r="HE63" i="3"/>
  <c r="HD63" i="3"/>
  <c r="HC3" i="3"/>
  <c r="HC52" i="3" s="1"/>
  <c r="HB125" i="3"/>
  <c r="HA125" i="3"/>
  <c r="GZ125" i="3"/>
  <c r="GY125" i="3"/>
  <c r="GX125" i="3"/>
  <c r="GW125" i="3"/>
  <c r="GV125" i="3"/>
  <c r="GU125" i="3"/>
  <c r="HB124" i="3"/>
  <c r="HA124" i="3"/>
  <c r="GZ124" i="3"/>
  <c r="GY124" i="3"/>
  <c r="GX124" i="3"/>
  <c r="GW124" i="3"/>
  <c r="GV124" i="3"/>
  <c r="GU124" i="3"/>
  <c r="HB123" i="3"/>
  <c r="HA123" i="3"/>
  <c r="GZ123" i="3"/>
  <c r="GY123" i="3"/>
  <c r="GX123" i="3"/>
  <c r="GW123" i="3"/>
  <c r="GV123" i="3"/>
  <c r="GU123" i="3"/>
  <c r="HB122" i="3"/>
  <c r="HA122" i="3"/>
  <c r="GZ122" i="3"/>
  <c r="GY122" i="3"/>
  <c r="GX122" i="3"/>
  <c r="GW122" i="3"/>
  <c r="GV122" i="3"/>
  <c r="GU122" i="3"/>
  <c r="HB121" i="3"/>
  <c r="HA121" i="3"/>
  <c r="GZ121" i="3"/>
  <c r="GY121" i="3"/>
  <c r="GX121" i="3"/>
  <c r="GW121" i="3"/>
  <c r="GV121" i="3"/>
  <c r="GU121" i="3"/>
  <c r="HB120" i="3"/>
  <c r="HA120" i="3"/>
  <c r="GZ120" i="3"/>
  <c r="GY120" i="3"/>
  <c r="GX120" i="3"/>
  <c r="GW120" i="3"/>
  <c r="GV120" i="3"/>
  <c r="GU120" i="3"/>
  <c r="HB119" i="3"/>
  <c r="HA119" i="3"/>
  <c r="GZ119" i="3"/>
  <c r="GY119" i="3"/>
  <c r="GX119" i="3"/>
  <c r="GW119" i="3"/>
  <c r="GV119" i="3"/>
  <c r="GU119" i="3"/>
  <c r="HB118" i="3"/>
  <c r="HA118" i="3"/>
  <c r="GZ118" i="3"/>
  <c r="GY118" i="3"/>
  <c r="GX118" i="3"/>
  <c r="GW118" i="3"/>
  <c r="GV118" i="3"/>
  <c r="GU118" i="3"/>
  <c r="HB117" i="3"/>
  <c r="HA117" i="3"/>
  <c r="GZ117" i="3"/>
  <c r="GY117" i="3"/>
  <c r="GX117" i="3"/>
  <c r="GW117" i="3"/>
  <c r="GV117" i="3"/>
  <c r="GU117" i="3"/>
  <c r="HB116" i="3"/>
  <c r="HA116" i="3"/>
  <c r="GZ116" i="3"/>
  <c r="GY116" i="3"/>
  <c r="GX116" i="3"/>
  <c r="GW116" i="3"/>
  <c r="GV116" i="3"/>
  <c r="GU116" i="3"/>
  <c r="HB115" i="3"/>
  <c r="HA115" i="3"/>
  <c r="GZ115" i="3"/>
  <c r="GY115" i="3"/>
  <c r="GX115" i="3"/>
  <c r="GW115" i="3"/>
  <c r="GV115" i="3"/>
  <c r="GU115" i="3"/>
  <c r="HB114" i="3"/>
  <c r="HA114" i="3"/>
  <c r="GZ114" i="3"/>
  <c r="GY114" i="3"/>
  <c r="GX114" i="3"/>
  <c r="GW114" i="3"/>
  <c r="GV114" i="3"/>
  <c r="GU114" i="3"/>
  <c r="HB113" i="3"/>
  <c r="HA113" i="3"/>
  <c r="GZ113" i="3"/>
  <c r="GY113" i="3"/>
  <c r="GX113" i="3"/>
  <c r="GW113" i="3"/>
  <c r="GV113" i="3"/>
  <c r="GU113" i="3"/>
  <c r="HB112" i="3"/>
  <c r="HA112" i="3"/>
  <c r="GZ112" i="3"/>
  <c r="GY112" i="3"/>
  <c r="GX112" i="3"/>
  <c r="GW112" i="3"/>
  <c r="GV112" i="3"/>
  <c r="GU112" i="3"/>
  <c r="HB111" i="3"/>
  <c r="HA111" i="3"/>
  <c r="GZ111" i="3"/>
  <c r="GY111" i="3"/>
  <c r="GX111" i="3"/>
  <c r="GW111" i="3"/>
  <c r="GV111" i="3"/>
  <c r="GU111" i="3"/>
  <c r="HB110" i="3"/>
  <c r="HA110" i="3"/>
  <c r="GZ110" i="3"/>
  <c r="GY110" i="3"/>
  <c r="GX110" i="3"/>
  <c r="GW110" i="3"/>
  <c r="GV110" i="3"/>
  <c r="GU110" i="3"/>
  <c r="HB109" i="3"/>
  <c r="HA109" i="3"/>
  <c r="GZ109" i="3"/>
  <c r="GY109" i="3"/>
  <c r="GX109" i="3"/>
  <c r="GW109" i="3"/>
  <c r="GV109" i="3"/>
  <c r="GU109" i="3"/>
  <c r="HB108" i="3"/>
  <c r="HA108" i="3"/>
  <c r="GZ108" i="3"/>
  <c r="GY108" i="3"/>
  <c r="GX108" i="3"/>
  <c r="GW108" i="3"/>
  <c r="GV108" i="3"/>
  <c r="GU108" i="3"/>
  <c r="HB107" i="3"/>
  <c r="HA107" i="3"/>
  <c r="GZ107" i="3"/>
  <c r="GY107" i="3"/>
  <c r="GX107" i="3"/>
  <c r="GW107" i="3"/>
  <c r="GV107" i="3"/>
  <c r="GU107" i="3"/>
  <c r="HB106" i="3"/>
  <c r="HA106" i="3"/>
  <c r="GZ106" i="3"/>
  <c r="GY106" i="3"/>
  <c r="GX106" i="3"/>
  <c r="GW106" i="3"/>
  <c r="GV106" i="3"/>
  <c r="GU106" i="3"/>
  <c r="HB105" i="3"/>
  <c r="HA105" i="3"/>
  <c r="GZ105" i="3"/>
  <c r="GY105" i="3"/>
  <c r="GX105" i="3"/>
  <c r="GW105" i="3"/>
  <c r="GV105" i="3"/>
  <c r="GU105" i="3"/>
  <c r="HB104" i="3"/>
  <c r="HA104" i="3"/>
  <c r="GZ104" i="3"/>
  <c r="GY104" i="3"/>
  <c r="GX104" i="3"/>
  <c r="GW104" i="3"/>
  <c r="GV104" i="3"/>
  <c r="GU104" i="3"/>
  <c r="HB103" i="3"/>
  <c r="HA103" i="3"/>
  <c r="GZ103" i="3"/>
  <c r="GY103" i="3"/>
  <c r="GX103" i="3"/>
  <c r="GW103" i="3"/>
  <c r="GV103" i="3"/>
  <c r="GU103" i="3"/>
  <c r="HB102" i="3"/>
  <c r="HA102" i="3"/>
  <c r="GZ102" i="3"/>
  <c r="GY102" i="3"/>
  <c r="GX102" i="3"/>
  <c r="GW102" i="3"/>
  <c r="GV102" i="3"/>
  <c r="GU102" i="3"/>
  <c r="HB101" i="3"/>
  <c r="HA101" i="3"/>
  <c r="GZ101" i="3"/>
  <c r="GY101" i="3"/>
  <c r="GX101" i="3"/>
  <c r="GW101" i="3"/>
  <c r="GV101" i="3"/>
  <c r="GU101" i="3"/>
  <c r="HB100" i="3"/>
  <c r="HA100" i="3"/>
  <c r="GZ100" i="3"/>
  <c r="GY100" i="3"/>
  <c r="GX100" i="3"/>
  <c r="GW100" i="3"/>
  <c r="GV100" i="3"/>
  <c r="GU100" i="3"/>
  <c r="HB99" i="3"/>
  <c r="HA99" i="3"/>
  <c r="GZ99" i="3"/>
  <c r="GY99" i="3"/>
  <c r="GX99" i="3"/>
  <c r="GW99" i="3"/>
  <c r="GV99" i="3"/>
  <c r="GU99" i="3"/>
  <c r="HB98" i="3"/>
  <c r="HA98" i="3"/>
  <c r="GZ98" i="3"/>
  <c r="GY98" i="3"/>
  <c r="GX98" i="3"/>
  <c r="GW98" i="3"/>
  <c r="GV98" i="3"/>
  <c r="GU98" i="3"/>
  <c r="HB97" i="3"/>
  <c r="HA97" i="3"/>
  <c r="GZ97" i="3"/>
  <c r="GY97" i="3"/>
  <c r="GX97" i="3"/>
  <c r="GW97" i="3"/>
  <c r="GV97" i="3"/>
  <c r="GU97" i="3"/>
  <c r="HB96" i="3"/>
  <c r="HA96" i="3"/>
  <c r="GZ96" i="3"/>
  <c r="GY96" i="3"/>
  <c r="GX96" i="3"/>
  <c r="GW96" i="3"/>
  <c r="GV96" i="3"/>
  <c r="GU96" i="3"/>
  <c r="HB95" i="3"/>
  <c r="HA95" i="3"/>
  <c r="GZ95" i="3"/>
  <c r="GY95" i="3"/>
  <c r="GX95" i="3"/>
  <c r="GW95" i="3"/>
  <c r="GV95" i="3"/>
  <c r="GU95" i="3"/>
  <c r="HB94" i="3"/>
  <c r="HA94" i="3"/>
  <c r="GZ94" i="3"/>
  <c r="GY94" i="3"/>
  <c r="GX94" i="3"/>
  <c r="GW94" i="3"/>
  <c r="GV94" i="3"/>
  <c r="GU94" i="3"/>
  <c r="HB93" i="3"/>
  <c r="HA93" i="3"/>
  <c r="GZ93" i="3"/>
  <c r="GY93" i="3"/>
  <c r="GX93" i="3"/>
  <c r="GW93" i="3"/>
  <c r="GV93" i="3"/>
  <c r="GU93" i="3"/>
  <c r="HB92" i="3"/>
  <c r="HA92" i="3"/>
  <c r="GZ92" i="3"/>
  <c r="GY92" i="3"/>
  <c r="GX92" i="3"/>
  <c r="GW92" i="3"/>
  <c r="GV92" i="3"/>
  <c r="GU92" i="3"/>
  <c r="HB91" i="3"/>
  <c r="HA91" i="3"/>
  <c r="GZ91" i="3"/>
  <c r="GY91" i="3"/>
  <c r="GX91" i="3"/>
  <c r="GW91" i="3"/>
  <c r="GV91" i="3"/>
  <c r="GU91" i="3"/>
  <c r="HB90" i="3"/>
  <c r="HA90" i="3"/>
  <c r="GZ90" i="3"/>
  <c r="GY90" i="3"/>
  <c r="GX90" i="3"/>
  <c r="GW90" i="3"/>
  <c r="GV90" i="3"/>
  <c r="GU90" i="3"/>
  <c r="HB89" i="3"/>
  <c r="HA89" i="3"/>
  <c r="GZ89" i="3"/>
  <c r="GY89" i="3"/>
  <c r="GX89" i="3"/>
  <c r="GW89" i="3"/>
  <c r="GV89" i="3"/>
  <c r="GU89" i="3"/>
  <c r="HB88" i="3"/>
  <c r="HA88" i="3"/>
  <c r="GZ88" i="3"/>
  <c r="GY88" i="3"/>
  <c r="GX88" i="3"/>
  <c r="GW88" i="3"/>
  <c r="GV88" i="3"/>
  <c r="GU88" i="3"/>
  <c r="HB87" i="3"/>
  <c r="HA87" i="3"/>
  <c r="GZ87" i="3"/>
  <c r="GY87" i="3"/>
  <c r="GX87" i="3"/>
  <c r="GW87" i="3"/>
  <c r="GV87" i="3"/>
  <c r="GU87" i="3"/>
  <c r="HB86" i="3"/>
  <c r="HA86" i="3"/>
  <c r="GZ86" i="3"/>
  <c r="GY86" i="3"/>
  <c r="GX86" i="3"/>
  <c r="GW86" i="3"/>
  <c r="GV86" i="3"/>
  <c r="GU86" i="3"/>
  <c r="HB85" i="3"/>
  <c r="HA85" i="3"/>
  <c r="GZ85" i="3"/>
  <c r="GY85" i="3"/>
  <c r="GX85" i="3"/>
  <c r="GW85" i="3"/>
  <c r="GV85" i="3"/>
  <c r="GU85" i="3"/>
  <c r="HB84" i="3"/>
  <c r="HA84" i="3"/>
  <c r="GZ84" i="3"/>
  <c r="GY84" i="3"/>
  <c r="GX84" i="3"/>
  <c r="GW84" i="3"/>
  <c r="GV84" i="3"/>
  <c r="GU84" i="3"/>
  <c r="HB83" i="3"/>
  <c r="HA83" i="3"/>
  <c r="GZ83" i="3"/>
  <c r="GY83" i="3"/>
  <c r="GX83" i="3"/>
  <c r="GW83" i="3"/>
  <c r="GV83" i="3"/>
  <c r="GU83" i="3"/>
  <c r="HB82" i="3"/>
  <c r="HA82" i="3"/>
  <c r="GZ82" i="3"/>
  <c r="GY82" i="3"/>
  <c r="GX82" i="3"/>
  <c r="GW82" i="3"/>
  <c r="GV82" i="3"/>
  <c r="GU82" i="3"/>
  <c r="HB81" i="3"/>
  <c r="HA81" i="3"/>
  <c r="GZ81" i="3"/>
  <c r="GY81" i="3"/>
  <c r="GX81" i="3"/>
  <c r="GW81" i="3"/>
  <c r="GV81" i="3"/>
  <c r="GU81" i="3"/>
  <c r="HB80" i="3"/>
  <c r="HA80" i="3"/>
  <c r="GZ80" i="3"/>
  <c r="GY80" i="3"/>
  <c r="GX80" i="3"/>
  <c r="GW80" i="3"/>
  <c r="GV80" i="3"/>
  <c r="GU80" i="3"/>
  <c r="HB79" i="3"/>
  <c r="HA79" i="3"/>
  <c r="GZ79" i="3"/>
  <c r="GY79" i="3"/>
  <c r="GX79" i="3"/>
  <c r="GW79" i="3"/>
  <c r="GV79" i="3"/>
  <c r="GU79" i="3"/>
  <c r="HB78" i="3"/>
  <c r="HA78" i="3"/>
  <c r="GZ78" i="3"/>
  <c r="GY78" i="3"/>
  <c r="GX78" i="3"/>
  <c r="GW78" i="3"/>
  <c r="GV78" i="3"/>
  <c r="GU78" i="3"/>
  <c r="HB77" i="3"/>
  <c r="HA77" i="3"/>
  <c r="GZ77" i="3"/>
  <c r="GY77" i="3"/>
  <c r="GX77" i="3"/>
  <c r="GW77" i="3"/>
  <c r="GV77" i="3"/>
  <c r="GU77" i="3"/>
  <c r="HB76" i="3"/>
  <c r="HA76" i="3"/>
  <c r="GZ76" i="3"/>
  <c r="GY76" i="3"/>
  <c r="GX76" i="3"/>
  <c r="GW76" i="3"/>
  <c r="GV76" i="3"/>
  <c r="GU76" i="3"/>
  <c r="HB75" i="3"/>
  <c r="HA75" i="3"/>
  <c r="GZ75" i="3"/>
  <c r="GY75" i="3"/>
  <c r="GX75" i="3"/>
  <c r="GW75" i="3"/>
  <c r="GV75" i="3"/>
  <c r="GU75" i="3"/>
  <c r="HB74" i="3"/>
  <c r="HA74" i="3"/>
  <c r="GZ74" i="3"/>
  <c r="GY74" i="3"/>
  <c r="GX74" i="3"/>
  <c r="GW74" i="3"/>
  <c r="GV74" i="3"/>
  <c r="GU74" i="3"/>
  <c r="HB73" i="3"/>
  <c r="HA73" i="3"/>
  <c r="GZ73" i="3"/>
  <c r="GY73" i="3"/>
  <c r="GX73" i="3"/>
  <c r="GW73" i="3"/>
  <c r="GV73" i="3"/>
  <c r="GU73" i="3"/>
  <c r="HB72" i="3"/>
  <c r="HA72" i="3"/>
  <c r="GZ72" i="3"/>
  <c r="GY72" i="3"/>
  <c r="GX72" i="3"/>
  <c r="GW72" i="3"/>
  <c r="GV72" i="3"/>
  <c r="GU72" i="3"/>
  <c r="HB71" i="3"/>
  <c r="HA71" i="3"/>
  <c r="GZ71" i="3"/>
  <c r="GY71" i="3"/>
  <c r="GX71" i="3"/>
  <c r="GW71" i="3"/>
  <c r="GV71" i="3"/>
  <c r="GU71" i="3"/>
  <c r="HB70" i="3"/>
  <c r="HA70" i="3"/>
  <c r="GZ70" i="3"/>
  <c r="GY70" i="3"/>
  <c r="GX70" i="3"/>
  <c r="GW70" i="3"/>
  <c r="GV70" i="3"/>
  <c r="GU70" i="3"/>
  <c r="HB69" i="3"/>
  <c r="HA69" i="3"/>
  <c r="GZ69" i="3"/>
  <c r="GY69" i="3"/>
  <c r="GX69" i="3"/>
  <c r="GW69" i="3"/>
  <c r="GV69" i="3"/>
  <c r="GU69" i="3"/>
  <c r="HB68" i="3"/>
  <c r="HA68" i="3"/>
  <c r="GZ68" i="3"/>
  <c r="GY68" i="3"/>
  <c r="GX68" i="3"/>
  <c r="GW68" i="3"/>
  <c r="GV68" i="3"/>
  <c r="GU68" i="3"/>
  <c r="HB67" i="3"/>
  <c r="HA67" i="3"/>
  <c r="GZ67" i="3"/>
  <c r="GY67" i="3"/>
  <c r="GX67" i="3"/>
  <c r="GW67" i="3"/>
  <c r="GV67" i="3"/>
  <c r="GU67" i="3"/>
  <c r="HB66" i="3"/>
  <c r="HA66" i="3"/>
  <c r="GZ66" i="3"/>
  <c r="GY66" i="3"/>
  <c r="GX66" i="3"/>
  <c r="GW66" i="3"/>
  <c r="GV66" i="3"/>
  <c r="GU66" i="3"/>
  <c r="HB65" i="3"/>
  <c r="HA65" i="3"/>
  <c r="GZ65" i="3"/>
  <c r="GY65" i="3"/>
  <c r="GX65" i="3"/>
  <c r="GW65" i="3"/>
  <c r="GV65" i="3"/>
  <c r="GU65" i="3"/>
  <c r="HB64" i="3"/>
  <c r="HA64" i="3"/>
  <c r="GZ64" i="3"/>
  <c r="GY64" i="3"/>
  <c r="GX64" i="3"/>
  <c r="GW64" i="3"/>
  <c r="GV64" i="3"/>
  <c r="GU64" i="3"/>
  <c r="HB63" i="3"/>
  <c r="HA63" i="3"/>
  <c r="GZ63" i="3"/>
  <c r="GY63" i="3"/>
  <c r="GX63" i="3"/>
  <c r="GW63" i="3"/>
  <c r="GV63" i="3"/>
  <c r="GU63" i="3"/>
  <c r="GT3" i="3"/>
  <c r="GT51" i="3" s="1"/>
  <c r="A11" i="3"/>
  <c r="A11" i="6" s="1"/>
  <c r="G11" i="3"/>
  <c r="D11" i="6" s="1"/>
  <c r="AD11" i="6" s="1"/>
  <c r="H11" i="3"/>
  <c r="E11" i="6" s="1"/>
  <c r="AE11" i="6" s="1"/>
  <c r="I11" i="3"/>
  <c r="F11" i="6" s="1"/>
  <c r="AF11" i="6" s="1"/>
  <c r="J11" i="3"/>
  <c r="G11" i="6" s="1"/>
  <c r="AG11" i="6" s="1"/>
  <c r="K11" i="3"/>
  <c r="H11" i="6" s="1"/>
  <c r="AH11" i="6" s="1"/>
  <c r="L11" i="3"/>
  <c r="I11" i="6" s="1"/>
  <c r="AI11" i="6" s="1"/>
  <c r="M11" i="3"/>
  <c r="J11" i="6" s="1"/>
  <c r="AJ11" i="6" s="1"/>
  <c r="N11" i="3"/>
  <c r="K11" i="6" s="1"/>
  <c r="AK11" i="6" s="1"/>
  <c r="O11" i="3"/>
  <c r="L11" i="6" s="1"/>
  <c r="AL11" i="6" s="1"/>
  <c r="P11" i="3"/>
  <c r="M11" i="6" s="1"/>
  <c r="AM11" i="6" s="1"/>
  <c r="Q11" i="3"/>
  <c r="N11" i="6" s="1"/>
  <c r="AN11" i="6" s="1"/>
  <c r="R11" i="3"/>
  <c r="O11" i="6" s="1"/>
  <c r="AO11" i="6" s="1"/>
  <c r="S11" i="3"/>
  <c r="P11" i="6" s="1"/>
  <c r="AP11" i="6" s="1"/>
  <c r="T11" i="3"/>
  <c r="U11" i="3"/>
  <c r="R11" i="6" s="1"/>
  <c r="AR11" i="6" s="1"/>
  <c r="V11" i="3"/>
  <c r="S11" i="6" s="1"/>
  <c r="AS11" i="6" s="1"/>
  <c r="W11" i="3"/>
  <c r="T11" i="6" s="1"/>
  <c r="AT11" i="6" s="1"/>
  <c r="O12" i="3"/>
  <c r="L12" i="6" s="1"/>
  <c r="AL12" i="6" s="1"/>
  <c r="O13" i="3"/>
  <c r="L13" i="6" s="1"/>
  <c r="AL13" i="6" s="1"/>
  <c r="O14" i="3"/>
  <c r="L14" i="6" s="1"/>
  <c r="AL14" i="6" s="1"/>
  <c r="O15" i="3"/>
  <c r="L15" i="6" s="1"/>
  <c r="AL15" i="6" s="1"/>
  <c r="O16" i="3"/>
  <c r="L16" i="6" s="1"/>
  <c r="AL16" i="6" s="1"/>
  <c r="O17" i="3"/>
  <c r="L17" i="6" s="1"/>
  <c r="AL17" i="6" s="1"/>
  <c r="O18" i="3"/>
  <c r="L18" i="6" s="1"/>
  <c r="AL18" i="6" s="1"/>
  <c r="O19" i="3"/>
  <c r="L19" i="6" s="1"/>
  <c r="AL19" i="6" s="1"/>
  <c r="O20" i="3"/>
  <c r="L20" i="6" s="1"/>
  <c r="AL20" i="6" s="1"/>
  <c r="O21" i="3"/>
  <c r="L21" i="6" s="1"/>
  <c r="AL21" i="6" s="1"/>
  <c r="O22" i="3"/>
  <c r="L22" i="6" s="1"/>
  <c r="AL22" i="6" s="1"/>
  <c r="O23" i="3"/>
  <c r="L23" i="6" s="1"/>
  <c r="AL23" i="6" s="1"/>
  <c r="O24" i="3"/>
  <c r="L24" i="6" s="1"/>
  <c r="AL24" i="6" s="1"/>
  <c r="O25" i="3"/>
  <c r="L25" i="6" s="1"/>
  <c r="AL25" i="6" s="1"/>
  <c r="O26" i="3"/>
  <c r="L26" i="6" s="1"/>
  <c r="AL26" i="6" s="1"/>
  <c r="O27" i="3"/>
  <c r="L27" i="6" s="1"/>
  <c r="AL27" i="6" s="1"/>
  <c r="O28" i="3"/>
  <c r="L28" i="6" s="1"/>
  <c r="AL28" i="6" s="1"/>
  <c r="O29" i="3"/>
  <c r="L29" i="6" s="1"/>
  <c r="AL29" i="6" s="1"/>
  <c r="O30" i="3"/>
  <c r="L30" i="6" s="1"/>
  <c r="AL30" i="6" s="1"/>
  <c r="O31" i="3"/>
  <c r="L31" i="6" s="1"/>
  <c r="AL31" i="6" s="1"/>
  <c r="O32" i="3"/>
  <c r="L32" i="6" s="1"/>
  <c r="O33" i="3"/>
  <c r="L33" i="6" s="1"/>
  <c r="AL33" i="6" s="1"/>
  <c r="O34" i="3"/>
  <c r="L34" i="6" s="1"/>
  <c r="AL34" i="6" s="1"/>
  <c r="O35" i="3"/>
  <c r="L35" i="6" s="1"/>
  <c r="AL35" i="6" s="1"/>
  <c r="O36" i="3"/>
  <c r="L36" i="6" s="1"/>
  <c r="AL36" i="6" s="1"/>
  <c r="O37" i="3"/>
  <c r="L37" i="6" s="1"/>
  <c r="AL37" i="6" s="1"/>
  <c r="O38" i="3"/>
  <c r="L38" i="6" s="1"/>
  <c r="AL38" i="6" s="1"/>
  <c r="O39" i="3"/>
  <c r="L39" i="6" s="1"/>
  <c r="AL39" i="6" s="1"/>
  <c r="O40" i="3"/>
  <c r="L40" i="6" s="1"/>
  <c r="AL40" i="6" s="1"/>
  <c r="O41" i="3"/>
  <c r="L41" i="6" s="1"/>
  <c r="AL41" i="6" s="1"/>
  <c r="O42" i="3"/>
  <c r="L42" i="6" s="1"/>
  <c r="AL42" i="6" s="1"/>
  <c r="O43" i="3"/>
  <c r="L43" i="6" s="1"/>
  <c r="AL43" i="6" s="1"/>
  <c r="O44" i="3"/>
  <c r="L44" i="6" s="1"/>
  <c r="AL44" i="6" s="1"/>
  <c r="O45" i="3"/>
  <c r="L45" i="6" s="1"/>
  <c r="AL45" i="6" s="1"/>
  <c r="O46" i="3"/>
  <c r="L46" i="6" s="1"/>
  <c r="AL46" i="6" s="1"/>
  <c r="O47" i="3"/>
  <c r="L47" i="6" s="1"/>
  <c r="AL47" i="6" s="1"/>
  <c r="O48" i="3"/>
  <c r="L48" i="6" s="1"/>
  <c r="AL48" i="6" s="1"/>
  <c r="O49" i="3"/>
  <c r="L49" i="6" s="1"/>
  <c r="AL49" i="6" s="1"/>
  <c r="O50" i="3"/>
  <c r="L50" i="6" s="1"/>
  <c r="AL50" i="6" s="1"/>
  <c r="O51" i="3"/>
  <c r="L51" i="6" s="1"/>
  <c r="AL51" i="6" s="1"/>
  <c r="O52" i="3"/>
  <c r="L52" i="6" s="1"/>
  <c r="AL52" i="6" s="1"/>
  <c r="L53" i="6"/>
  <c r="AL53" i="6" s="1"/>
  <c r="L54" i="6"/>
  <c r="AL54" i="6" s="1"/>
  <c r="L55" i="6"/>
  <c r="AL55" i="6" s="1"/>
  <c r="L56" i="6"/>
  <c r="AL56" i="6" s="1"/>
  <c r="L57" i="6"/>
  <c r="AL57" i="6" s="1"/>
  <c r="L58" i="6"/>
  <c r="AL58" i="6" s="1"/>
  <c r="L59" i="6"/>
  <c r="AL59" i="6" s="1"/>
  <c r="L60" i="6"/>
  <c r="AL60" i="6" s="1"/>
  <c r="L61" i="6"/>
  <c r="AL61" i="6" s="1"/>
  <c r="L62" i="6"/>
  <c r="AL62" i="6" s="1"/>
  <c r="L63" i="6"/>
  <c r="AL63" i="6" s="1"/>
  <c r="L64" i="6"/>
  <c r="AL64" i="6" s="1"/>
  <c r="L65" i="6"/>
  <c r="AL65" i="6" s="1"/>
  <c r="L66" i="6"/>
  <c r="AL66" i="6" s="1"/>
  <c r="L67" i="6"/>
  <c r="AL67" i="6" s="1"/>
  <c r="L68" i="6"/>
  <c r="AL68" i="6" s="1"/>
  <c r="L69" i="6"/>
  <c r="AL69" i="6" s="1"/>
  <c r="L70" i="6"/>
  <c r="AL70" i="6" s="1"/>
  <c r="L71" i="6"/>
  <c r="AL71" i="6" s="1"/>
  <c r="L72" i="6"/>
  <c r="AL72" i="6" s="1"/>
  <c r="L73" i="6"/>
  <c r="AL73" i="6" s="1"/>
  <c r="L74" i="6"/>
  <c r="AL74" i="6" s="1"/>
  <c r="L75" i="6"/>
  <c r="AL75" i="6" s="1"/>
  <c r="L76" i="6"/>
  <c r="AL76" i="6" s="1"/>
  <c r="L77" i="6"/>
  <c r="AL77" i="6" s="1"/>
  <c r="L78" i="6"/>
  <c r="AL78" i="6" s="1"/>
  <c r="L79" i="6"/>
  <c r="AL79" i="6" s="1"/>
  <c r="L80" i="6"/>
  <c r="AL80" i="6" s="1"/>
  <c r="L81" i="6"/>
  <c r="AL81" i="6" s="1"/>
  <c r="L82" i="6"/>
  <c r="AL82" i="6" s="1"/>
  <c r="L83" i="6"/>
  <c r="AL83" i="6" s="1"/>
  <c r="L84" i="6"/>
  <c r="AL84" i="6" s="1"/>
  <c r="L85" i="6"/>
  <c r="AL85" i="6" s="1"/>
  <c r="L86" i="6"/>
  <c r="AL86" i="6" s="1"/>
  <c r="L87" i="6"/>
  <c r="AL87" i="6" s="1"/>
  <c r="L88" i="6"/>
  <c r="AL88" i="6" s="1"/>
  <c r="L89" i="6"/>
  <c r="AL89" i="6" s="1"/>
  <c r="L90" i="6"/>
  <c r="AL90" i="6" s="1"/>
  <c r="L91" i="6"/>
  <c r="AL91" i="6" s="1"/>
  <c r="L92" i="6"/>
  <c r="AL92" i="6" s="1"/>
  <c r="L93" i="6"/>
  <c r="AL93" i="6" s="1"/>
  <c r="L94" i="6"/>
  <c r="AL94" i="6" s="1"/>
  <c r="L95" i="6"/>
  <c r="AL95" i="6" s="1"/>
  <c r="L96" i="6"/>
  <c r="AL96" i="6" s="1"/>
  <c r="L97" i="6"/>
  <c r="AL97" i="6" s="1"/>
  <c r="L98" i="6"/>
  <c r="AL98" i="6" s="1"/>
  <c r="L99" i="6"/>
  <c r="AL99" i="6" s="1"/>
  <c r="L100" i="6"/>
  <c r="AL100" i="6" s="1"/>
  <c r="L101" i="6"/>
  <c r="AL101" i="6" s="1"/>
  <c r="L102" i="6"/>
  <c r="AL102" i="6" s="1"/>
  <c r="L103" i="6"/>
  <c r="AL103" i="6" s="1"/>
  <c r="L104" i="6"/>
  <c r="AL104" i="6" s="1"/>
  <c r="L105" i="6"/>
  <c r="AL105" i="6" s="1"/>
  <c r="L106" i="6"/>
  <c r="AL106" i="6" s="1"/>
  <c r="L107" i="6"/>
  <c r="AL107" i="6" s="1"/>
  <c r="L108" i="6"/>
  <c r="AL108" i="6" s="1"/>
  <c r="L109" i="6"/>
  <c r="AL109" i="6" s="1"/>
  <c r="L110" i="6"/>
  <c r="AL110" i="6" s="1"/>
  <c r="L111" i="6"/>
  <c r="AL111" i="6" s="1"/>
  <c r="L112" i="6"/>
  <c r="AL112" i="6" s="1"/>
  <c r="L113" i="6"/>
  <c r="AL113" i="6" s="1"/>
  <c r="L114" i="6"/>
  <c r="AL114" i="6" s="1"/>
  <c r="L115" i="6"/>
  <c r="AL115" i="6" s="1"/>
  <c r="L116" i="6"/>
  <c r="AL116" i="6" s="1"/>
  <c r="L117" i="6"/>
  <c r="AL117" i="6" s="1"/>
  <c r="L118" i="6"/>
  <c r="AL118" i="6" s="1"/>
  <c r="L119" i="6"/>
  <c r="AL119" i="6" s="1"/>
  <c r="L120" i="6"/>
  <c r="AL120" i="6" s="1"/>
  <c r="L121" i="6"/>
  <c r="AL121" i="6" s="1"/>
  <c r="L122" i="6"/>
  <c r="AL122" i="6" s="1"/>
  <c r="L123" i="6"/>
  <c r="AL123" i="6" s="1"/>
  <c r="L124" i="6"/>
  <c r="AL124" i="6" s="1"/>
  <c r="L125" i="6"/>
  <c r="AL125" i="6" s="1"/>
  <c r="L126" i="6"/>
  <c r="AL126" i="6" s="1"/>
  <c r="L127" i="6"/>
  <c r="AL127" i="6" s="1"/>
  <c r="L128" i="6"/>
  <c r="AL128" i="6" s="1"/>
  <c r="L129" i="6"/>
  <c r="AL129" i="6" s="1"/>
  <c r="L130" i="6"/>
  <c r="AL130" i="6" s="1"/>
  <c r="L131" i="6"/>
  <c r="AL131" i="6" s="1"/>
  <c r="L132" i="6"/>
  <c r="AL132" i="6" s="1"/>
  <c r="L133" i="6"/>
  <c r="AL133" i="6" s="1"/>
  <c r="L134" i="6"/>
  <c r="AL134" i="6" s="1"/>
  <c r="L135" i="6"/>
  <c r="AL135" i="6" s="1"/>
  <c r="L136" i="6"/>
  <c r="AL136" i="6" s="1"/>
  <c r="L137" i="6"/>
  <c r="AL137" i="6" s="1"/>
  <c r="L138" i="6"/>
  <c r="AL138" i="6" s="1"/>
  <c r="L139" i="6"/>
  <c r="AL139" i="6" s="1"/>
  <c r="L140" i="6"/>
  <c r="AL140" i="6" s="1"/>
  <c r="L141" i="6"/>
  <c r="AL141" i="6" s="1"/>
  <c r="L142" i="6"/>
  <c r="AL142" i="6" s="1"/>
  <c r="L143" i="6"/>
  <c r="AL143" i="6" s="1"/>
  <c r="L144" i="6"/>
  <c r="AL144" i="6" s="1"/>
  <c r="L145" i="6"/>
  <c r="AL145" i="6" s="1"/>
  <c r="L146" i="6"/>
  <c r="AL146" i="6" s="1"/>
  <c r="L147" i="6"/>
  <c r="AL147" i="6" s="1"/>
  <c r="L148" i="6"/>
  <c r="AL148" i="6" s="1"/>
  <c r="L149" i="6"/>
  <c r="AL149" i="6" s="1"/>
  <c r="L150" i="6"/>
  <c r="AL150" i="6" s="1"/>
  <c r="L151" i="6"/>
  <c r="AL151" i="6" s="1"/>
  <c r="L152" i="6"/>
  <c r="AL152" i="6" s="1"/>
  <c r="L153" i="6"/>
  <c r="AL153" i="6" s="1"/>
  <c r="L154" i="6"/>
  <c r="AL154" i="6" s="1"/>
  <c r="L155" i="6"/>
  <c r="AL155" i="6" s="1"/>
  <c r="L156" i="6"/>
  <c r="AL156" i="6" s="1"/>
  <c r="L157" i="6"/>
  <c r="AL157" i="6" s="1"/>
  <c r="L158" i="6"/>
  <c r="AL158" i="6" s="1"/>
  <c r="L159" i="6"/>
  <c r="AL159" i="6" s="1"/>
  <c r="L160" i="6"/>
  <c r="AL160" i="6" s="1"/>
  <c r="L161" i="6"/>
  <c r="AL161" i="6" s="1"/>
  <c r="L162" i="6"/>
  <c r="AL162" i="6" s="1"/>
  <c r="L163" i="6"/>
  <c r="AL163" i="6" s="1"/>
  <c r="L164" i="6"/>
  <c r="AL164" i="6" s="1"/>
  <c r="L165" i="6"/>
  <c r="AL165" i="6" s="1"/>
  <c r="L166" i="6"/>
  <c r="AL166" i="6" s="1"/>
  <c r="L167" i="6"/>
  <c r="AL167" i="6" s="1"/>
  <c r="L168" i="6"/>
  <c r="AL168" i="6" s="1"/>
  <c r="L169" i="6"/>
  <c r="AL169" i="6" s="1"/>
  <c r="L170" i="6"/>
  <c r="AL170" i="6" s="1"/>
  <c r="L171" i="6"/>
  <c r="AL171" i="6" s="1"/>
  <c r="L172" i="6"/>
  <c r="AL172" i="6" s="1"/>
  <c r="L173" i="6"/>
  <c r="AL173" i="6" s="1"/>
  <c r="L174" i="6"/>
  <c r="AL174" i="6" s="1"/>
  <c r="L175" i="6"/>
  <c r="AL175" i="6" s="1"/>
  <c r="L176" i="6"/>
  <c r="AL176" i="6" s="1"/>
  <c r="L177" i="6"/>
  <c r="AL177" i="6" s="1"/>
  <c r="L178" i="6"/>
  <c r="AL178" i="6" s="1"/>
  <c r="L179" i="6"/>
  <c r="AL179" i="6" s="1"/>
  <c r="L180" i="6"/>
  <c r="AL180" i="6" s="1"/>
  <c r="L181" i="6"/>
  <c r="AL181" i="6" s="1"/>
  <c r="L182" i="6"/>
  <c r="AL182" i="6" s="1"/>
  <c r="L183" i="6"/>
  <c r="AL183" i="6" s="1"/>
  <c r="L184" i="6"/>
  <c r="AL184" i="6" s="1"/>
  <c r="L185" i="6"/>
  <c r="AL185" i="6" s="1"/>
  <c r="L186" i="6"/>
  <c r="AL186" i="6" s="1"/>
  <c r="L187" i="6"/>
  <c r="AL187" i="6" s="1"/>
  <c r="L188" i="6"/>
  <c r="AL188" i="6" s="1"/>
  <c r="L189" i="6"/>
  <c r="AL189" i="6" s="1"/>
  <c r="L190" i="6"/>
  <c r="AL190" i="6" s="1"/>
  <c r="L191" i="6"/>
  <c r="AL191" i="6" s="1"/>
  <c r="L192" i="6"/>
  <c r="AL192" i="6" s="1"/>
  <c r="L193" i="6"/>
  <c r="AL193" i="6" s="1"/>
  <c r="L194" i="6"/>
  <c r="AL194" i="6" s="1"/>
  <c r="L195" i="6"/>
  <c r="AL195" i="6" s="1"/>
  <c r="L196" i="6"/>
  <c r="AL196" i="6" s="1"/>
  <c r="L197" i="6"/>
  <c r="AL197" i="6" s="1"/>
  <c r="L198" i="6"/>
  <c r="AL198" i="6" s="1"/>
  <c r="L199" i="6"/>
  <c r="AL199" i="6" s="1"/>
  <c r="L200" i="6"/>
  <c r="AL200" i="6" s="1"/>
  <c r="L201" i="6"/>
  <c r="AL201" i="6" s="1"/>
  <c r="L202" i="6"/>
  <c r="AL202" i="6" s="1"/>
  <c r="L203" i="6"/>
  <c r="AL203" i="6" s="1"/>
  <c r="L204" i="6"/>
  <c r="AL204" i="6" s="1"/>
  <c r="L205" i="6"/>
  <c r="AL205" i="6" s="1"/>
  <c r="L206" i="6"/>
  <c r="AL206" i="6" s="1"/>
  <c r="L207" i="6"/>
  <c r="AL207" i="6" s="1"/>
  <c r="L208" i="6"/>
  <c r="AL208" i="6" s="1"/>
  <c r="L209" i="6"/>
  <c r="AL209" i="6" s="1"/>
  <c r="L210" i="6"/>
  <c r="AL210" i="6" s="1"/>
  <c r="N12" i="3"/>
  <c r="K12" i="6" s="1"/>
  <c r="AK12" i="6" s="1"/>
  <c r="N13" i="3"/>
  <c r="K13" i="6" s="1"/>
  <c r="AK13" i="6" s="1"/>
  <c r="N14" i="3"/>
  <c r="K14" i="6" s="1"/>
  <c r="AK14" i="6" s="1"/>
  <c r="N15" i="3"/>
  <c r="K15" i="6" s="1"/>
  <c r="AK15" i="6" s="1"/>
  <c r="N16" i="3"/>
  <c r="K16" i="6" s="1"/>
  <c r="AK16" i="6" s="1"/>
  <c r="N17" i="3"/>
  <c r="K17" i="6" s="1"/>
  <c r="AK17" i="6" s="1"/>
  <c r="N18" i="3"/>
  <c r="K18" i="6" s="1"/>
  <c r="AK18" i="6" s="1"/>
  <c r="N19" i="3"/>
  <c r="K19" i="6" s="1"/>
  <c r="AK19" i="6" s="1"/>
  <c r="N20" i="3"/>
  <c r="K20" i="6" s="1"/>
  <c r="AK20" i="6" s="1"/>
  <c r="N21" i="3"/>
  <c r="K21" i="6" s="1"/>
  <c r="AK21" i="6" s="1"/>
  <c r="N22" i="3"/>
  <c r="K22" i="6" s="1"/>
  <c r="AK22" i="6" s="1"/>
  <c r="N23" i="3"/>
  <c r="K23" i="6" s="1"/>
  <c r="AK23" i="6" s="1"/>
  <c r="N24" i="3"/>
  <c r="K24" i="6" s="1"/>
  <c r="AK24" i="6" s="1"/>
  <c r="N25" i="3"/>
  <c r="K25" i="6" s="1"/>
  <c r="AK25" i="6" s="1"/>
  <c r="N26" i="3"/>
  <c r="K26" i="6" s="1"/>
  <c r="AK26" i="6" s="1"/>
  <c r="N27" i="3"/>
  <c r="K27" i="6" s="1"/>
  <c r="AK27" i="6" s="1"/>
  <c r="N28" i="3"/>
  <c r="K28" i="6" s="1"/>
  <c r="AK28" i="6" s="1"/>
  <c r="N29" i="3"/>
  <c r="K29" i="6" s="1"/>
  <c r="AK29" i="6" s="1"/>
  <c r="N30" i="3"/>
  <c r="K30" i="6" s="1"/>
  <c r="AK30" i="6" s="1"/>
  <c r="N31" i="3"/>
  <c r="K31" i="6" s="1"/>
  <c r="AK31" i="6" s="1"/>
  <c r="N32" i="3"/>
  <c r="K32" i="6" s="1"/>
  <c r="AK32" i="6" s="1"/>
  <c r="N33" i="3"/>
  <c r="K33" i="6" s="1"/>
  <c r="AK33" i="6" s="1"/>
  <c r="N34" i="3"/>
  <c r="K34" i="6" s="1"/>
  <c r="AK34" i="6" s="1"/>
  <c r="N35" i="3"/>
  <c r="K35" i="6" s="1"/>
  <c r="AK35" i="6" s="1"/>
  <c r="N36" i="3"/>
  <c r="K36" i="6" s="1"/>
  <c r="AK36" i="6" s="1"/>
  <c r="N37" i="3"/>
  <c r="K37" i="6" s="1"/>
  <c r="AK37" i="6" s="1"/>
  <c r="N38" i="3"/>
  <c r="K38" i="6" s="1"/>
  <c r="AK38" i="6" s="1"/>
  <c r="N39" i="3"/>
  <c r="K39" i="6" s="1"/>
  <c r="AK39" i="6" s="1"/>
  <c r="N40" i="3"/>
  <c r="K40" i="6" s="1"/>
  <c r="AK40" i="6" s="1"/>
  <c r="N41" i="3"/>
  <c r="K41" i="6" s="1"/>
  <c r="AK41" i="6" s="1"/>
  <c r="N42" i="3"/>
  <c r="K42" i="6" s="1"/>
  <c r="AK42" i="6" s="1"/>
  <c r="N43" i="3"/>
  <c r="K43" i="6" s="1"/>
  <c r="AK43" i="6" s="1"/>
  <c r="N44" i="3"/>
  <c r="K44" i="6" s="1"/>
  <c r="AK44" i="6" s="1"/>
  <c r="N45" i="3"/>
  <c r="K45" i="6" s="1"/>
  <c r="AK45" i="6" s="1"/>
  <c r="N46" i="3"/>
  <c r="K46" i="6" s="1"/>
  <c r="AK46" i="6" s="1"/>
  <c r="N47" i="3"/>
  <c r="K47" i="6" s="1"/>
  <c r="AK47" i="6" s="1"/>
  <c r="N48" i="3"/>
  <c r="K48" i="6" s="1"/>
  <c r="AK48" i="6" s="1"/>
  <c r="N49" i="3"/>
  <c r="K49" i="6" s="1"/>
  <c r="AK49" i="6" s="1"/>
  <c r="N50" i="3"/>
  <c r="K50" i="6" s="1"/>
  <c r="AK50" i="6" s="1"/>
  <c r="N51" i="3"/>
  <c r="K51" i="6" s="1"/>
  <c r="AK51" i="6" s="1"/>
  <c r="N52" i="3"/>
  <c r="K52" i="6" s="1"/>
  <c r="AK52" i="6" s="1"/>
  <c r="K53" i="6"/>
  <c r="AK53" i="6" s="1"/>
  <c r="K54" i="6"/>
  <c r="AK54" i="6" s="1"/>
  <c r="K55" i="6"/>
  <c r="AK55" i="6" s="1"/>
  <c r="K56" i="6"/>
  <c r="AK56" i="6" s="1"/>
  <c r="K57" i="6"/>
  <c r="AK57" i="6" s="1"/>
  <c r="K58" i="6"/>
  <c r="AK58" i="6" s="1"/>
  <c r="K59" i="6"/>
  <c r="AK59" i="6" s="1"/>
  <c r="K60" i="6"/>
  <c r="AK60" i="6" s="1"/>
  <c r="K61" i="6"/>
  <c r="AK61" i="6" s="1"/>
  <c r="K62" i="6"/>
  <c r="AK62" i="6" s="1"/>
  <c r="K63" i="6"/>
  <c r="AK63" i="6" s="1"/>
  <c r="K64" i="6"/>
  <c r="AK64" i="6" s="1"/>
  <c r="K65" i="6"/>
  <c r="AK65" i="6" s="1"/>
  <c r="K66" i="6"/>
  <c r="AK66" i="6" s="1"/>
  <c r="K67" i="6"/>
  <c r="AK67" i="6" s="1"/>
  <c r="K68" i="6"/>
  <c r="AK68" i="6" s="1"/>
  <c r="K69" i="6"/>
  <c r="AK69" i="6" s="1"/>
  <c r="K70" i="6"/>
  <c r="AK70" i="6" s="1"/>
  <c r="K71" i="6"/>
  <c r="AK71" i="6" s="1"/>
  <c r="K72" i="6"/>
  <c r="AK72" i="6" s="1"/>
  <c r="K73" i="6"/>
  <c r="AK73" i="6" s="1"/>
  <c r="K74" i="6"/>
  <c r="AK74" i="6" s="1"/>
  <c r="K75" i="6"/>
  <c r="AK75" i="6" s="1"/>
  <c r="K76" i="6"/>
  <c r="AK76" i="6" s="1"/>
  <c r="K77" i="6"/>
  <c r="AK77" i="6" s="1"/>
  <c r="K78" i="6"/>
  <c r="AK78" i="6" s="1"/>
  <c r="K79" i="6"/>
  <c r="AK79" i="6" s="1"/>
  <c r="K80" i="6"/>
  <c r="AK80" i="6" s="1"/>
  <c r="K81" i="6"/>
  <c r="AK81" i="6" s="1"/>
  <c r="K82" i="6"/>
  <c r="AK82" i="6" s="1"/>
  <c r="K83" i="6"/>
  <c r="AK83" i="6" s="1"/>
  <c r="K84" i="6"/>
  <c r="AK84" i="6" s="1"/>
  <c r="K85" i="6"/>
  <c r="AK85" i="6" s="1"/>
  <c r="K86" i="6"/>
  <c r="AK86" i="6" s="1"/>
  <c r="K87" i="6"/>
  <c r="AK87" i="6" s="1"/>
  <c r="K88" i="6"/>
  <c r="AK88" i="6" s="1"/>
  <c r="K89" i="6"/>
  <c r="AK89" i="6" s="1"/>
  <c r="K90" i="6"/>
  <c r="AK90" i="6" s="1"/>
  <c r="K91" i="6"/>
  <c r="AK91" i="6" s="1"/>
  <c r="K92" i="6"/>
  <c r="AK92" i="6" s="1"/>
  <c r="K93" i="6"/>
  <c r="AK93" i="6" s="1"/>
  <c r="K94" i="6"/>
  <c r="AK94" i="6" s="1"/>
  <c r="K95" i="6"/>
  <c r="AK95" i="6" s="1"/>
  <c r="K96" i="6"/>
  <c r="AK96" i="6" s="1"/>
  <c r="K97" i="6"/>
  <c r="AK97" i="6" s="1"/>
  <c r="K98" i="6"/>
  <c r="AK98" i="6" s="1"/>
  <c r="K99" i="6"/>
  <c r="AK99" i="6" s="1"/>
  <c r="K100" i="6"/>
  <c r="AK100" i="6" s="1"/>
  <c r="K101" i="6"/>
  <c r="AK101" i="6" s="1"/>
  <c r="K102" i="6"/>
  <c r="AK102" i="6" s="1"/>
  <c r="K103" i="6"/>
  <c r="AK103" i="6" s="1"/>
  <c r="K104" i="6"/>
  <c r="AK104" i="6" s="1"/>
  <c r="K105" i="6"/>
  <c r="AK105" i="6" s="1"/>
  <c r="K106" i="6"/>
  <c r="AK106" i="6" s="1"/>
  <c r="K107" i="6"/>
  <c r="AK107" i="6" s="1"/>
  <c r="K108" i="6"/>
  <c r="AK108" i="6" s="1"/>
  <c r="K109" i="6"/>
  <c r="AK109" i="6" s="1"/>
  <c r="K110" i="6"/>
  <c r="AK110" i="6" s="1"/>
  <c r="K111" i="6"/>
  <c r="AK111" i="6" s="1"/>
  <c r="K112" i="6"/>
  <c r="AK112" i="6" s="1"/>
  <c r="K113" i="6"/>
  <c r="AK113" i="6" s="1"/>
  <c r="K114" i="6"/>
  <c r="AK114" i="6" s="1"/>
  <c r="K115" i="6"/>
  <c r="AK115" i="6" s="1"/>
  <c r="K116" i="6"/>
  <c r="AK116" i="6" s="1"/>
  <c r="K117" i="6"/>
  <c r="AK117" i="6" s="1"/>
  <c r="K118" i="6"/>
  <c r="AK118" i="6" s="1"/>
  <c r="K119" i="6"/>
  <c r="AK119" i="6" s="1"/>
  <c r="K120" i="6"/>
  <c r="AK120" i="6" s="1"/>
  <c r="K121" i="6"/>
  <c r="AK121" i="6" s="1"/>
  <c r="K122" i="6"/>
  <c r="AK122" i="6" s="1"/>
  <c r="K123" i="6"/>
  <c r="AK123" i="6" s="1"/>
  <c r="K124" i="6"/>
  <c r="AK124" i="6" s="1"/>
  <c r="K125" i="6"/>
  <c r="AK125" i="6" s="1"/>
  <c r="K126" i="6"/>
  <c r="AK126" i="6" s="1"/>
  <c r="K127" i="6"/>
  <c r="AK127" i="6" s="1"/>
  <c r="K128" i="6"/>
  <c r="AK128" i="6" s="1"/>
  <c r="K129" i="6"/>
  <c r="AK129" i="6" s="1"/>
  <c r="K130" i="6"/>
  <c r="AK130" i="6" s="1"/>
  <c r="K131" i="6"/>
  <c r="AK131" i="6" s="1"/>
  <c r="K132" i="6"/>
  <c r="AK132" i="6" s="1"/>
  <c r="K133" i="6"/>
  <c r="AK133" i="6" s="1"/>
  <c r="K134" i="6"/>
  <c r="AK134" i="6" s="1"/>
  <c r="K135" i="6"/>
  <c r="AK135" i="6" s="1"/>
  <c r="K136" i="6"/>
  <c r="AK136" i="6" s="1"/>
  <c r="K137" i="6"/>
  <c r="AK137" i="6" s="1"/>
  <c r="K138" i="6"/>
  <c r="AK138" i="6" s="1"/>
  <c r="K139" i="6"/>
  <c r="AK139" i="6" s="1"/>
  <c r="K140" i="6"/>
  <c r="AK140" i="6" s="1"/>
  <c r="K141" i="6"/>
  <c r="AK141" i="6" s="1"/>
  <c r="K142" i="6"/>
  <c r="AK142" i="6" s="1"/>
  <c r="K143" i="6"/>
  <c r="AK143" i="6" s="1"/>
  <c r="K144" i="6"/>
  <c r="AK144" i="6" s="1"/>
  <c r="K145" i="6"/>
  <c r="AK145" i="6" s="1"/>
  <c r="K146" i="6"/>
  <c r="AK146" i="6" s="1"/>
  <c r="K147" i="6"/>
  <c r="AK147" i="6" s="1"/>
  <c r="K148" i="6"/>
  <c r="AK148" i="6" s="1"/>
  <c r="K149" i="6"/>
  <c r="AK149" i="6" s="1"/>
  <c r="K150" i="6"/>
  <c r="AK150" i="6" s="1"/>
  <c r="K151" i="6"/>
  <c r="AK151" i="6" s="1"/>
  <c r="K152" i="6"/>
  <c r="AK152" i="6" s="1"/>
  <c r="K153" i="6"/>
  <c r="AK153" i="6" s="1"/>
  <c r="K154" i="6"/>
  <c r="AK154" i="6" s="1"/>
  <c r="K155" i="6"/>
  <c r="AK155" i="6" s="1"/>
  <c r="K156" i="6"/>
  <c r="AK156" i="6" s="1"/>
  <c r="K157" i="6"/>
  <c r="AK157" i="6" s="1"/>
  <c r="K158" i="6"/>
  <c r="AK158" i="6" s="1"/>
  <c r="K159" i="6"/>
  <c r="AK159" i="6" s="1"/>
  <c r="K160" i="6"/>
  <c r="AK160" i="6" s="1"/>
  <c r="K161" i="6"/>
  <c r="AK161" i="6" s="1"/>
  <c r="K162" i="6"/>
  <c r="AK162" i="6" s="1"/>
  <c r="K163" i="6"/>
  <c r="AK163" i="6" s="1"/>
  <c r="K164" i="6"/>
  <c r="AK164" i="6" s="1"/>
  <c r="K165" i="6"/>
  <c r="AK165" i="6" s="1"/>
  <c r="K166" i="6"/>
  <c r="AK166" i="6" s="1"/>
  <c r="K167" i="6"/>
  <c r="AK167" i="6" s="1"/>
  <c r="K168" i="6"/>
  <c r="AK168" i="6" s="1"/>
  <c r="K169" i="6"/>
  <c r="AK169" i="6" s="1"/>
  <c r="K170" i="6"/>
  <c r="AK170" i="6" s="1"/>
  <c r="K171" i="6"/>
  <c r="AK171" i="6" s="1"/>
  <c r="K172" i="6"/>
  <c r="AK172" i="6" s="1"/>
  <c r="K173" i="6"/>
  <c r="AK173" i="6" s="1"/>
  <c r="K174" i="6"/>
  <c r="AK174" i="6" s="1"/>
  <c r="K175" i="6"/>
  <c r="AK175" i="6" s="1"/>
  <c r="K176" i="6"/>
  <c r="AK176" i="6" s="1"/>
  <c r="K177" i="6"/>
  <c r="AK177" i="6" s="1"/>
  <c r="K178" i="6"/>
  <c r="AK178" i="6" s="1"/>
  <c r="K179" i="6"/>
  <c r="AK179" i="6" s="1"/>
  <c r="K180" i="6"/>
  <c r="AK180" i="6" s="1"/>
  <c r="K181" i="6"/>
  <c r="AK181" i="6" s="1"/>
  <c r="K182" i="6"/>
  <c r="AK182" i="6" s="1"/>
  <c r="K183" i="6"/>
  <c r="AK183" i="6" s="1"/>
  <c r="K184" i="6"/>
  <c r="AK184" i="6" s="1"/>
  <c r="K185" i="6"/>
  <c r="AK185" i="6" s="1"/>
  <c r="K186" i="6"/>
  <c r="AK186" i="6" s="1"/>
  <c r="K187" i="6"/>
  <c r="AK187" i="6" s="1"/>
  <c r="K188" i="6"/>
  <c r="AK188" i="6" s="1"/>
  <c r="K189" i="6"/>
  <c r="AK189" i="6" s="1"/>
  <c r="K190" i="6"/>
  <c r="AK190" i="6" s="1"/>
  <c r="K191" i="6"/>
  <c r="AK191" i="6" s="1"/>
  <c r="K192" i="6"/>
  <c r="AK192" i="6" s="1"/>
  <c r="K193" i="6"/>
  <c r="AK193" i="6" s="1"/>
  <c r="K194" i="6"/>
  <c r="AK194" i="6" s="1"/>
  <c r="K195" i="6"/>
  <c r="AK195" i="6" s="1"/>
  <c r="K196" i="6"/>
  <c r="AK196" i="6" s="1"/>
  <c r="K197" i="6"/>
  <c r="AK197" i="6" s="1"/>
  <c r="K198" i="6"/>
  <c r="AK198" i="6" s="1"/>
  <c r="K199" i="6"/>
  <c r="AK199" i="6" s="1"/>
  <c r="K200" i="6"/>
  <c r="AK200" i="6" s="1"/>
  <c r="K201" i="6"/>
  <c r="AK201" i="6" s="1"/>
  <c r="K202" i="6"/>
  <c r="AK202" i="6" s="1"/>
  <c r="K203" i="6"/>
  <c r="AK203" i="6" s="1"/>
  <c r="K204" i="6"/>
  <c r="AK204" i="6" s="1"/>
  <c r="K205" i="6"/>
  <c r="AK205" i="6" s="1"/>
  <c r="K206" i="6"/>
  <c r="AK206" i="6" s="1"/>
  <c r="K207" i="6"/>
  <c r="AK207" i="6" s="1"/>
  <c r="K208" i="6"/>
  <c r="AK208" i="6" s="1"/>
  <c r="K209" i="6"/>
  <c r="AK209" i="6" s="1"/>
  <c r="K210" i="6"/>
  <c r="AK210" i="6" s="1"/>
  <c r="P12" i="3"/>
  <c r="M12" i="6" s="1"/>
  <c r="AM12" i="6" s="1"/>
  <c r="P13" i="3"/>
  <c r="M13" i="6" s="1"/>
  <c r="AM13" i="6" s="1"/>
  <c r="P14" i="3"/>
  <c r="M14" i="6" s="1"/>
  <c r="AM14" i="6" s="1"/>
  <c r="P15" i="3"/>
  <c r="M15" i="6" s="1"/>
  <c r="AM15" i="6" s="1"/>
  <c r="P16" i="3"/>
  <c r="M16" i="6" s="1"/>
  <c r="AM16" i="6" s="1"/>
  <c r="P17" i="3"/>
  <c r="M17" i="6" s="1"/>
  <c r="AM17" i="6" s="1"/>
  <c r="P18" i="3"/>
  <c r="M18" i="6" s="1"/>
  <c r="AM18" i="6" s="1"/>
  <c r="P19" i="3"/>
  <c r="M19" i="6" s="1"/>
  <c r="AM19" i="6" s="1"/>
  <c r="P20" i="3"/>
  <c r="M20" i="6" s="1"/>
  <c r="AM20" i="6" s="1"/>
  <c r="P21" i="3"/>
  <c r="M21" i="6" s="1"/>
  <c r="AM21" i="6" s="1"/>
  <c r="P22" i="3"/>
  <c r="M22" i="6" s="1"/>
  <c r="AM22" i="6" s="1"/>
  <c r="P23" i="3"/>
  <c r="M23" i="6" s="1"/>
  <c r="AM23" i="6" s="1"/>
  <c r="P24" i="3"/>
  <c r="M24" i="6" s="1"/>
  <c r="AM24" i="6" s="1"/>
  <c r="P25" i="3"/>
  <c r="M25" i="6" s="1"/>
  <c r="AM25" i="6" s="1"/>
  <c r="P26" i="3"/>
  <c r="M26" i="6" s="1"/>
  <c r="P27" i="3"/>
  <c r="M27" i="6" s="1"/>
  <c r="AM27" i="6" s="1"/>
  <c r="P28" i="3"/>
  <c r="M28" i="6" s="1"/>
  <c r="AM28" i="6" s="1"/>
  <c r="P29" i="3"/>
  <c r="M29" i="6" s="1"/>
  <c r="AM29" i="6" s="1"/>
  <c r="P30" i="3"/>
  <c r="M30" i="6" s="1"/>
  <c r="AM30" i="6" s="1"/>
  <c r="P31" i="3"/>
  <c r="M31" i="6" s="1"/>
  <c r="AM31" i="6" s="1"/>
  <c r="P32" i="3"/>
  <c r="M32" i="6" s="1"/>
  <c r="AM32" i="6" s="1"/>
  <c r="P33" i="3"/>
  <c r="M33" i="6" s="1"/>
  <c r="AM33" i="6" s="1"/>
  <c r="P34" i="3"/>
  <c r="M34" i="6" s="1"/>
  <c r="AM34" i="6" s="1"/>
  <c r="P35" i="3"/>
  <c r="M35" i="6" s="1"/>
  <c r="AM35" i="6" s="1"/>
  <c r="P36" i="3"/>
  <c r="M36" i="6" s="1"/>
  <c r="AM36" i="6" s="1"/>
  <c r="P37" i="3"/>
  <c r="M37" i="6" s="1"/>
  <c r="AM37" i="6" s="1"/>
  <c r="P38" i="3"/>
  <c r="M38" i="6" s="1"/>
  <c r="AM38" i="6" s="1"/>
  <c r="P39" i="3"/>
  <c r="M39" i="6" s="1"/>
  <c r="AM39" i="6" s="1"/>
  <c r="P40" i="3"/>
  <c r="M40" i="6" s="1"/>
  <c r="AM40" i="6" s="1"/>
  <c r="P41" i="3"/>
  <c r="M41" i="6" s="1"/>
  <c r="AM41" i="6" s="1"/>
  <c r="P42" i="3"/>
  <c r="M42" i="6" s="1"/>
  <c r="AM42" i="6" s="1"/>
  <c r="P43" i="3"/>
  <c r="M43" i="6" s="1"/>
  <c r="AM43" i="6" s="1"/>
  <c r="P44" i="3"/>
  <c r="M44" i="6" s="1"/>
  <c r="AM44" i="6" s="1"/>
  <c r="P45" i="3"/>
  <c r="M45" i="6" s="1"/>
  <c r="AM45" i="6" s="1"/>
  <c r="P46" i="3"/>
  <c r="M46" i="6" s="1"/>
  <c r="AM46" i="6" s="1"/>
  <c r="P47" i="3"/>
  <c r="M47" i="6" s="1"/>
  <c r="AM47" i="6" s="1"/>
  <c r="P48" i="3"/>
  <c r="M48" i="6" s="1"/>
  <c r="AM48" i="6" s="1"/>
  <c r="P49" i="3"/>
  <c r="M49" i="6" s="1"/>
  <c r="AM49" i="6" s="1"/>
  <c r="P50" i="3"/>
  <c r="M50" i="6" s="1"/>
  <c r="AM50" i="6" s="1"/>
  <c r="P51" i="3"/>
  <c r="M51" i="6" s="1"/>
  <c r="AM51" i="6" s="1"/>
  <c r="P52" i="3"/>
  <c r="M52" i="6" s="1"/>
  <c r="AM52" i="6" s="1"/>
  <c r="M53" i="6"/>
  <c r="AM53" i="6" s="1"/>
  <c r="M54" i="6"/>
  <c r="AM54" i="6" s="1"/>
  <c r="M55" i="6"/>
  <c r="AM55" i="6" s="1"/>
  <c r="M56" i="6"/>
  <c r="AM56" i="6" s="1"/>
  <c r="M57" i="6"/>
  <c r="AM57" i="6" s="1"/>
  <c r="M58" i="6"/>
  <c r="AM58" i="6" s="1"/>
  <c r="M59" i="6"/>
  <c r="AM59" i="6" s="1"/>
  <c r="M60" i="6"/>
  <c r="AM60" i="6" s="1"/>
  <c r="M61" i="6"/>
  <c r="AM61" i="6" s="1"/>
  <c r="M62" i="6"/>
  <c r="AM62" i="6" s="1"/>
  <c r="M63" i="6"/>
  <c r="AM63" i="6" s="1"/>
  <c r="M64" i="6"/>
  <c r="AM64" i="6" s="1"/>
  <c r="M65" i="6"/>
  <c r="AM65" i="6" s="1"/>
  <c r="M66" i="6"/>
  <c r="AM66" i="6" s="1"/>
  <c r="M67" i="6"/>
  <c r="AM67" i="6" s="1"/>
  <c r="M68" i="6"/>
  <c r="AM68" i="6" s="1"/>
  <c r="M69" i="6"/>
  <c r="AM69" i="6" s="1"/>
  <c r="M70" i="6"/>
  <c r="AM70" i="6" s="1"/>
  <c r="M71" i="6"/>
  <c r="AM71" i="6" s="1"/>
  <c r="M72" i="6"/>
  <c r="AM72" i="6" s="1"/>
  <c r="M73" i="6"/>
  <c r="AM73" i="6" s="1"/>
  <c r="M74" i="6"/>
  <c r="AM74" i="6" s="1"/>
  <c r="M75" i="6"/>
  <c r="AM75" i="6" s="1"/>
  <c r="M76" i="6"/>
  <c r="AM76" i="6" s="1"/>
  <c r="M77" i="6"/>
  <c r="AM77" i="6" s="1"/>
  <c r="M78" i="6"/>
  <c r="AM78" i="6" s="1"/>
  <c r="M79" i="6"/>
  <c r="AM79" i="6" s="1"/>
  <c r="M80" i="6"/>
  <c r="AM80" i="6" s="1"/>
  <c r="M81" i="6"/>
  <c r="AM81" i="6" s="1"/>
  <c r="M82" i="6"/>
  <c r="AM82" i="6" s="1"/>
  <c r="M83" i="6"/>
  <c r="AM83" i="6" s="1"/>
  <c r="M84" i="6"/>
  <c r="AM84" i="6" s="1"/>
  <c r="M85" i="6"/>
  <c r="AM85" i="6" s="1"/>
  <c r="M86" i="6"/>
  <c r="AM86" i="6" s="1"/>
  <c r="M87" i="6"/>
  <c r="AM87" i="6" s="1"/>
  <c r="M88" i="6"/>
  <c r="AM88" i="6" s="1"/>
  <c r="M89" i="6"/>
  <c r="AM89" i="6" s="1"/>
  <c r="M90" i="6"/>
  <c r="AM90" i="6" s="1"/>
  <c r="M91" i="6"/>
  <c r="AM91" i="6" s="1"/>
  <c r="M92" i="6"/>
  <c r="AM92" i="6" s="1"/>
  <c r="M93" i="6"/>
  <c r="AM93" i="6" s="1"/>
  <c r="M94" i="6"/>
  <c r="AM94" i="6" s="1"/>
  <c r="M95" i="6"/>
  <c r="AM95" i="6" s="1"/>
  <c r="M96" i="6"/>
  <c r="AM96" i="6" s="1"/>
  <c r="M97" i="6"/>
  <c r="AM97" i="6" s="1"/>
  <c r="M98" i="6"/>
  <c r="AM98" i="6" s="1"/>
  <c r="M99" i="6"/>
  <c r="AM99" i="6" s="1"/>
  <c r="M100" i="6"/>
  <c r="AM100" i="6" s="1"/>
  <c r="M101" i="6"/>
  <c r="AM101" i="6" s="1"/>
  <c r="M102" i="6"/>
  <c r="AM102" i="6" s="1"/>
  <c r="M103" i="6"/>
  <c r="AM103" i="6" s="1"/>
  <c r="M104" i="6"/>
  <c r="AM104" i="6" s="1"/>
  <c r="M105" i="6"/>
  <c r="AM105" i="6" s="1"/>
  <c r="M106" i="6"/>
  <c r="AM106" i="6" s="1"/>
  <c r="M107" i="6"/>
  <c r="AM107" i="6" s="1"/>
  <c r="M108" i="6"/>
  <c r="AM108" i="6" s="1"/>
  <c r="M109" i="6"/>
  <c r="AM109" i="6" s="1"/>
  <c r="M110" i="6"/>
  <c r="AM110" i="6" s="1"/>
  <c r="M111" i="6"/>
  <c r="AM111" i="6" s="1"/>
  <c r="M112" i="6"/>
  <c r="AM112" i="6" s="1"/>
  <c r="M113" i="6"/>
  <c r="AM113" i="6" s="1"/>
  <c r="M114" i="6"/>
  <c r="AM114" i="6" s="1"/>
  <c r="M115" i="6"/>
  <c r="AM115" i="6" s="1"/>
  <c r="M116" i="6"/>
  <c r="AM116" i="6" s="1"/>
  <c r="M117" i="6"/>
  <c r="AM117" i="6" s="1"/>
  <c r="M118" i="6"/>
  <c r="AM118" i="6" s="1"/>
  <c r="M119" i="6"/>
  <c r="AM119" i="6" s="1"/>
  <c r="M120" i="6"/>
  <c r="AM120" i="6" s="1"/>
  <c r="M121" i="6"/>
  <c r="AM121" i="6" s="1"/>
  <c r="M122" i="6"/>
  <c r="AM122" i="6" s="1"/>
  <c r="M123" i="6"/>
  <c r="AM123" i="6" s="1"/>
  <c r="M124" i="6"/>
  <c r="AM124" i="6" s="1"/>
  <c r="M125" i="6"/>
  <c r="AM125" i="6" s="1"/>
  <c r="M126" i="6"/>
  <c r="AM126" i="6" s="1"/>
  <c r="M127" i="6"/>
  <c r="AM127" i="6" s="1"/>
  <c r="M128" i="6"/>
  <c r="AM128" i="6" s="1"/>
  <c r="M129" i="6"/>
  <c r="AM129" i="6" s="1"/>
  <c r="M130" i="6"/>
  <c r="AM130" i="6" s="1"/>
  <c r="M131" i="6"/>
  <c r="AM131" i="6" s="1"/>
  <c r="M132" i="6"/>
  <c r="AM132" i="6" s="1"/>
  <c r="M133" i="6"/>
  <c r="AM133" i="6" s="1"/>
  <c r="M134" i="6"/>
  <c r="AM134" i="6" s="1"/>
  <c r="M135" i="6"/>
  <c r="AM135" i="6" s="1"/>
  <c r="M136" i="6"/>
  <c r="AM136" i="6" s="1"/>
  <c r="M137" i="6"/>
  <c r="AM137" i="6" s="1"/>
  <c r="M138" i="6"/>
  <c r="AM138" i="6" s="1"/>
  <c r="M139" i="6"/>
  <c r="AM139" i="6" s="1"/>
  <c r="M140" i="6"/>
  <c r="AM140" i="6" s="1"/>
  <c r="M141" i="6"/>
  <c r="AM141" i="6" s="1"/>
  <c r="M142" i="6"/>
  <c r="AM142" i="6" s="1"/>
  <c r="M143" i="6"/>
  <c r="AM143" i="6" s="1"/>
  <c r="M144" i="6"/>
  <c r="AM144" i="6" s="1"/>
  <c r="M145" i="6"/>
  <c r="AM145" i="6" s="1"/>
  <c r="M146" i="6"/>
  <c r="AM146" i="6" s="1"/>
  <c r="M147" i="6"/>
  <c r="AM147" i="6" s="1"/>
  <c r="M148" i="6"/>
  <c r="AM148" i="6" s="1"/>
  <c r="M149" i="6"/>
  <c r="AM149" i="6" s="1"/>
  <c r="M150" i="6"/>
  <c r="AM150" i="6" s="1"/>
  <c r="M151" i="6"/>
  <c r="AM151" i="6" s="1"/>
  <c r="M152" i="6"/>
  <c r="AM152" i="6" s="1"/>
  <c r="M153" i="6"/>
  <c r="AM153" i="6" s="1"/>
  <c r="M154" i="6"/>
  <c r="AM154" i="6" s="1"/>
  <c r="M155" i="6"/>
  <c r="AM155" i="6" s="1"/>
  <c r="M156" i="6"/>
  <c r="AM156" i="6" s="1"/>
  <c r="M157" i="6"/>
  <c r="AM157" i="6" s="1"/>
  <c r="M158" i="6"/>
  <c r="AM158" i="6" s="1"/>
  <c r="M159" i="6"/>
  <c r="AM159" i="6" s="1"/>
  <c r="M160" i="6"/>
  <c r="AM160" i="6" s="1"/>
  <c r="M161" i="6"/>
  <c r="AM161" i="6" s="1"/>
  <c r="M162" i="6"/>
  <c r="AM162" i="6" s="1"/>
  <c r="M163" i="6"/>
  <c r="AM163" i="6" s="1"/>
  <c r="M164" i="6"/>
  <c r="AM164" i="6" s="1"/>
  <c r="M165" i="6"/>
  <c r="AM165" i="6" s="1"/>
  <c r="M166" i="6"/>
  <c r="AM166" i="6" s="1"/>
  <c r="M167" i="6"/>
  <c r="AM167" i="6" s="1"/>
  <c r="M168" i="6"/>
  <c r="AM168" i="6" s="1"/>
  <c r="M169" i="6"/>
  <c r="AM169" i="6" s="1"/>
  <c r="M170" i="6"/>
  <c r="AM170" i="6" s="1"/>
  <c r="M171" i="6"/>
  <c r="AM171" i="6" s="1"/>
  <c r="M172" i="6"/>
  <c r="AM172" i="6" s="1"/>
  <c r="M173" i="6"/>
  <c r="AM173" i="6" s="1"/>
  <c r="M174" i="6"/>
  <c r="AM174" i="6" s="1"/>
  <c r="M175" i="6"/>
  <c r="AM175" i="6" s="1"/>
  <c r="M176" i="6"/>
  <c r="AM176" i="6" s="1"/>
  <c r="M177" i="6"/>
  <c r="AM177" i="6" s="1"/>
  <c r="M178" i="6"/>
  <c r="AM178" i="6" s="1"/>
  <c r="M179" i="6"/>
  <c r="AM179" i="6" s="1"/>
  <c r="M180" i="6"/>
  <c r="AM180" i="6" s="1"/>
  <c r="M181" i="6"/>
  <c r="AM181" i="6" s="1"/>
  <c r="M182" i="6"/>
  <c r="AM182" i="6" s="1"/>
  <c r="M183" i="6"/>
  <c r="AM183" i="6" s="1"/>
  <c r="M184" i="6"/>
  <c r="AM184" i="6" s="1"/>
  <c r="M185" i="6"/>
  <c r="AM185" i="6" s="1"/>
  <c r="M186" i="6"/>
  <c r="AM186" i="6" s="1"/>
  <c r="M187" i="6"/>
  <c r="AM187" i="6" s="1"/>
  <c r="M188" i="6"/>
  <c r="AM188" i="6" s="1"/>
  <c r="M189" i="6"/>
  <c r="AM189" i="6" s="1"/>
  <c r="M190" i="6"/>
  <c r="AM190" i="6" s="1"/>
  <c r="M191" i="6"/>
  <c r="AM191" i="6" s="1"/>
  <c r="M192" i="6"/>
  <c r="AM192" i="6" s="1"/>
  <c r="M193" i="6"/>
  <c r="AM193" i="6" s="1"/>
  <c r="M194" i="6"/>
  <c r="AM194" i="6" s="1"/>
  <c r="M195" i="6"/>
  <c r="AM195" i="6" s="1"/>
  <c r="M196" i="6"/>
  <c r="AM196" i="6" s="1"/>
  <c r="M197" i="6"/>
  <c r="AM197" i="6" s="1"/>
  <c r="M198" i="6"/>
  <c r="AM198" i="6" s="1"/>
  <c r="M199" i="6"/>
  <c r="AM199" i="6" s="1"/>
  <c r="M200" i="6"/>
  <c r="AM200" i="6" s="1"/>
  <c r="M201" i="6"/>
  <c r="AM201" i="6" s="1"/>
  <c r="M202" i="6"/>
  <c r="AM202" i="6" s="1"/>
  <c r="M203" i="6"/>
  <c r="AM203" i="6" s="1"/>
  <c r="M204" i="6"/>
  <c r="AM204" i="6" s="1"/>
  <c r="M205" i="6"/>
  <c r="AM205" i="6" s="1"/>
  <c r="M206" i="6"/>
  <c r="AM206" i="6" s="1"/>
  <c r="M207" i="6"/>
  <c r="AM207" i="6" s="1"/>
  <c r="M208" i="6"/>
  <c r="AM208" i="6" s="1"/>
  <c r="M209" i="6"/>
  <c r="AM209" i="6" s="1"/>
  <c r="M210" i="6"/>
  <c r="AM210" i="6" s="1"/>
  <c r="Q12" i="3"/>
  <c r="N12" i="6" s="1"/>
  <c r="Q13" i="3"/>
  <c r="N13" i="6" s="1"/>
  <c r="AN13" i="6" s="1"/>
  <c r="Q14" i="3"/>
  <c r="N14" i="6" s="1"/>
  <c r="AN14" i="6" s="1"/>
  <c r="Q15" i="3"/>
  <c r="N15" i="6" s="1"/>
  <c r="AN15" i="6" s="1"/>
  <c r="Q16" i="3"/>
  <c r="N16" i="6" s="1"/>
  <c r="AN16" i="6" s="1"/>
  <c r="Q17" i="3"/>
  <c r="N17" i="6" s="1"/>
  <c r="AN17" i="6" s="1"/>
  <c r="Q18" i="3"/>
  <c r="Q19" i="3"/>
  <c r="N19" i="6" s="1"/>
  <c r="AN19" i="6" s="1"/>
  <c r="Q20" i="3"/>
  <c r="N20" i="6" s="1"/>
  <c r="AN20" i="6" s="1"/>
  <c r="Q21" i="3"/>
  <c r="N21" i="6" s="1"/>
  <c r="AN21" i="6" s="1"/>
  <c r="Q22" i="3"/>
  <c r="N22" i="6" s="1"/>
  <c r="AN22" i="6" s="1"/>
  <c r="Q23" i="3"/>
  <c r="N23" i="6" s="1"/>
  <c r="AN23" i="6" s="1"/>
  <c r="Q24" i="3"/>
  <c r="N24" i="6" s="1"/>
  <c r="AN24" i="6" s="1"/>
  <c r="Q25" i="3"/>
  <c r="N25" i="6" s="1"/>
  <c r="AN25" i="6" s="1"/>
  <c r="Q26" i="3"/>
  <c r="Q27" i="3"/>
  <c r="N27" i="6" s="1"/>
  <c r="AN27" i="6" s="1"/>
  <c r="Q28" i="3"/>
  <c r="N28" i="6" s="1"/>
  <c r="AN28" i="6" s="1"/>
  <c r="Q29" i="3"/>
  <c r="N29" i="6" s="1"/>
  <c r="AN29" i="6" s="1"/>
  <c r="Q30" i="3"/>
  <c r="N30" i="6" s="1"/>
  <c r="AN30" i="6" s="1"/>
  <c r="Q31" i="3"/>
  <c r="N31" i="6" s="1"/>
  <c r="AN31" i="6" s="1"/>
  <c r="Q32" i="3"/>
  <c r="N32" i="6" s="1"/>
  <c r="AN32" i="6" s="1"/>
  <c r="Q33" i="3"/>
  <c r="N33" i="6" s="1"/>
  <c r="AN33" i="6" s="1"/>
  <c r="Q34" i="3"/>
  <c r="Q35" i="3"/>
  <c r="N35" i="6" s="1"/>
  <c r="AN35" i="6" s="1"/>
  <c r="Q36" i="3"/>
  <c r="N36" i="6" s="1"/>
  <c r="AN36" i="6" s="1"/>
  <c r="Q37" i="3"/>
  <c r="N37" i="6" s="1"/>
  <c r="AN37" i="6" s="1"/>
  <c r="Q38" i="3"/>
  <c r="N38" i="6" s="1"/>
  <c r="AN38" i="6" s="1"/>
  <c r="Q39" i="3"/>
  <c r="N39" i="6" s="1"/>
  <c r="AN39" i="6" s="1"/>
  <c r="Q40" i="3"/>
  <c r="N40" i="6" s="1"/>
  <c r="AN40" i="6" s="1"/>
  <c r="Q41" i="3"/>
  <c r="N41" i="6" s="1"/>
  <c r="AN41" i="6" s="1"/>
  <c r="Q42" i="3"/>
  <c r="Q43" i="3"/>
  <c r="N43" i="6" s="1"/>
  <c r="AN43" i="6" s="1"/>
  <c r="Q44" i="3"/>
  <c r="N44" i="6" s="1"/>
  <c r="AN44" i="6" s="1"/>
  <c r="Q45" i="3"/>
  <c r="N45" i="6" s="1"/>
  <c r="AN45" i="6" s="1"/>
  <c r="Q46" i="3"/>
  <c r="N46" i="6" s="1"/>
  <c r="AN46" i="6" s="1"/>
  <c r="Q47" i="3"/>
  <c r="N47" i="6" s="1"/>
  <c r="AN47" i="6" s="1"/>
  <c r="Q48" i="3"/>
  <c r="N48" i="6" s="1"/>
  <c r="AN48" i="6" s="1"/>
  <c r="Q49" i="3"/>
  <c r="N49" i="6" s="1"/>
  <c r="AN49" i="6" s="1"/>
  <c r="Q50" i="3"/>
  <c r="Q51" i="3"/>
  <c r="N51" i="6" s="1"/>
  <c r="AN51" i="6" s="1"/>
  <c r="Q52" i="3"/>
  <c r="N52" i="6" s="1"/>
  <c r="AN52" i="6" s="1"/>
  <c r="N53" i="6"/>
  <c r="AN53" i="6" s="1"/>
  <c r="N54" i="6"/>
  <c r="AN54" i="6" s="1"/>
  <c r="N55" i="6"/>
  <c r="AN55" i="6" s="1"/>
  <c r="N56" i="6"/>
  <c r="AN56" i="6" s="1"/>
  <c r="N57" i="6"/>
  <c r="AN57" i="6" s="1"/>
  <c r="N58" i="6"/>
  <c r="AN58" i="6" s="1"/>
  <c r="N59" i="6"/>
  <c r="AN59" i="6" s="1"/>
  <c r="N60" i="6"/>
  <c r="AN60" i="6" s="1"/>
  <c r="N61" i="6"/>
  <c r="AN61" i="6" s="1"/>
  <c r="N62" i="6"/>
  <c r="AN62" i="6" s="1"/>
  <c r="N63" i="6"/>
  <c r="AN63" i="6" s="1"/>
  <c r="N64" i="6"/>
  <c r="AN64" i="6" s="1"/>
  <c r="N65" i="6"/>
  <c r="AN65" i="6" s="1"/>
  <c r="N66" i="6"/>
  <c r="AN66" i="6" s="1"/>
  <c r="N67" i="6"/>
  <c r="AN67" i="6" s="1"/>
  <c r="N68" i="6"/>
  <c r="AN68" i="6" s="1"/>
  <c r="N69" i="6"/>
  <c r="AN69" i="6" s="1"/>
  <c r="N70" i="6"/>
  <c r="AN70" i="6" s="1"/>
  <c r="N71" i="6"/>
  <c r="AN71" i="6" s="1"/>
  <c r="N72" i="6"/>
  <c r="AN72" i="6" s="1"/>
  <c r="N73" i="6"/>
  <c r="AN73" i="6" s="1"/>
  <c r="N74" i="6"/>
  <c r="AN74" i="6" s="1"/>
  <c r="N75" i="6"/>
  <c r="AN75" i="6" s="1"/>
  <c r="N76" i="6"/>
  <c r="AN76" i="6" s="1"/>
  <c r="N77" i="6"/>
  <c r="AN77" i="6" s="1"/>
  <c r="N78" i="6"/>
  <c r="AN78" i="6" s="1"/>
  <c r="N79" i="6"/>
  <c r="AN79" i="6" s="1"/>
  <c r="N80" i="6"/>
  <c r="AN80" i="6" s="1"/>
  <c r="N81" i="6"/>
  <c r="AN81" i="6" s="1"/>
  <c r="N82" i="6"/>
  <c r="AN82" i="6" s="1"/>
  <c r="N83" i="6"/>
  <c r="AN83" i="6" s="1"/>
  <c r="N84" i="6"/>
  <c r="AN84" i="6" s="1"/>
  <c r="N85" i="6"/>
  <c r="AN85" i="6" s="1"/>
  <c r="N86" i="6"/>
  <c r="AN86" i="6" s="1"/>
  <c r="N87" i="6"/>
  <c r="AN87" i="6" s="1"/>
  <c r="N88" i="6"/>
  <c r="AN88" i="6" s="1"/>
  <c r="N89" i="6"/>
  <c r="AN89" i="6" s="1"/>
  <c r="N90" i="6"/>
  <c r="AN90" i="6" s="1"/>
  <c r="N91" i="6"/>
  <c r="AN91" i="6" s="1"/>
  <c r="N92" i="6"/>
  <c r="AN92" i="6" s="1"/>
  <c r="N93" i="6"/>
  <c r="AN93" i="6" s="1"/>
  <c r="N94" i="6"/>
  <c r="AN94" i="6" s="1"/>
  <c r="N95" i="6"/>
  <c r="AN95" i="6" s="1"/>
  <c r="N96" i="6"/>
  <c r="AN96" i="6" s="1"/>
  <c r="N97" i="6"/>
  <c r="AN97" i="6" s="1"/>
  <c r="N98" i="6"/>
  <c r="AN98" i="6" s="1"/>
  <c r="N99" i="6"/>
  <c r="AN99" i="6" s="1"/>
  <c r="N100" i="6"/>
  <c r="AN100" i="6" s="1"/>
  <c r="N101" i="6"/>
  <c r="AN101" i="6" s="1"/>
  <c r="N102" i="6"/>
  <c r="AN102" i="6" s="1"/>
  <c r="N103" i="6"/>
  <c r="AN103" i="6" s="1"/>
  <c r="N104" i="6"/>
  <c r="AN104" i="6" s="1"/>
  <c r="N105" i="6"/>
  <c r="AN105" i="6" s="1"/>
  <c r="N106" i="6"/>
  <c r="AN106" i="6" s="1"/>
  <c r="N107" i="6"/>
  <c r="AN107" i="6" s="1"/>
  <c r="N108" i="6"/>
  <c r="AN108" i="6" s="1"/>
  <c r="N109" i="6"/>
  <c r="AN109" i="6" s="1"/>
  <c r="N110" i="6"/>
  <c r="AN110" i="6" s="1"/>
  <c r="N111" i="6"/>
  <c r="AN111" i="6" s="1"/>
  <c r="N112" i="6"/>
  <c r="AN112" i="6" s="1"/>
  <c r="N113" i="6"/>
  <c r="AN113" i="6" s="1"/>
  <c r="N114" i="6"/>
  <c r="AN114" i="6" s="1"/>
  <c r="N115" i="6"/>
  <c r="AN115" i="6" s="1"/>
  <c r="N116" i="6"/>
  <c r="AN116" i="6" s="1"/>
  <c r="N117" i="6"/>
  <c r="AN117" i="6" s="1"/>
  <c r="N118" i="6"/>
  <c r="AN118" i="6" s="1"/>
  <c r="N119" i="6"/>
  <c r="AN119" i="6" s="1"/>
  <c r="N120" i="6"/>
  <c r="AN120" i="6" s="1"/>
  <c r="N121" i="6"/>
  <c r="AN121" i="6" s="1"/>
  <c r="N122" i="6"/>
  <c r="AN122" i="6" s="1"/>
  <c r="N123" i="6"/>
  <c r="AN123" i="6" s="1"/>
  <c r="N124" i="6"/>
  <c r="AN124" i="6" s="1"/>
  <c r="N125" i="6"/>
  <c r="AN125" i="6" s="1"/>
  <c r="N126" i="6"/>
  <c r="AN126" i="6" s="1"/>
  <c r="N127" i="6"/>
  <c r="AN127" i="6" s="1"/>
  <c r="N128" i="6"/>
  <c r="AN128" i="6" s="1"/>
  <c r="N129" i="6"/>
  <c r="AN129" i="6" s="1"/>
  <c r="N130" i="6"/>
  <c r="AN130" i="6" s="1"/>
  <c r="N131" i="6"/>
  <c r="AN131" i="6" s="1"/>
  <c r="N132" i="6"/>
  <c r="AN132" i="6" s="1"/>
  <c r="N133" i="6"/>
  <c r="AN133" i="6" s="1"/>
  <c r="N134" i="6"/>
  <c r="AN134" i="6" s="1"/>
  <c r="N135" i="6"/>
  <c r="AN135" i="6" s="1"/>
  <c r="N136" i="6"/>
  <c r="AN136" i="6" s="1"/>
  <c r="N137" i="6"/>
  <c r="AN137" i="6" s="1"/>
  <c r="N138" i="6"/>
  <c r="AN138" i="6" s="1"/>
  <c r="N139" i="6"/>
  <c r="AN139" i="6" s="1"/>
  <c r="N140" i="6"/>
  <c r="AN140" i="6" s="1"/>
  <c r="N141" i="6"/>
  <c r="AN141" i="6" s="1"/>
  <c r="N142" i="6"/>
  <c r="AN142" i="6" s="1"/>
  <c r="N143" i="6"/>
  <c r="AN143" i="6" s="1"/>
  <c r="N144" i="6"/>
  <c r="AN144" i="6" s="1"/>
  <c r="N145" i="6"/>
  <c r="AN145" i="6" s="1"/>
  <c r="N146" i="6"/>
  <c r="AN146" i="6" s="1"/>
  <c r="N147" i="6"/>
  <c r="AN147" i="6" s="1"/>
  <c r="N148" i="6"/>
  <c r="AN148" i="6" s="1"/>
  <c r="N149" i="6"/>
  <c r="AN149" i="6" s="1"/>
  <c r="N150" i="6"/>
  <c r="AN150" i="6" s="1"/>
  <c r="N151" i="6"/>
  <c r="AN151" i="6" s="1"/>
  <c r="N152" i="6"/>
  <c r="AN152" i="6" s="1"/>
  <c r="N153" i="6"/>
  <c r="AN153" i="6" s="1"/>
  <c r="N154" i="6"/>
  <c r="AN154" i="6" s="1"/>
  <c r="N155" i="6"/>
  <c r="AN155" i="6" s="1"/>
  <c r="N156" i="6"/>
  <c r="AN156" i="6" s="1"/>
  <c r="N157" i="6"/>
  <c r="AN157" i="6" s="1"/>
  <c r="N158" i="6"/>
  <c r="AN158" i="6" s="1"/>
  <c r="N159" i="6"/>
  <c r="AN159" i="6" s="1"/>
  <c r="N160" i="6"/>
  <c r="AN160" i="6" s="1"/>
  <c r="N161" i="6"/>
  <c r="AN161" i="6" s="1"/>
  <c r="N162" i="6"/>
  <c r="AN162" i="6" s="1"/>
  <c r="N163" i="6"/>
  <c r="AN163" i="6" s="1"/>
  <c r="N164" i="6"/>
  <c r="AN164" i="6" s="1"/>
  <c r="N165" i="6"/>
  <c r="AN165" i="6" s="1"/>
  <c r="N166" i="6"/>
  <c r="AN166" i="6" s="1"/>
  <c r="N167" i="6"/>
  <c r="AN167" i="6" s="1"/>
  <c r="N168" i="6"/>
  <c r="AN168" i="6" s="1"/>
  <c r="N169" i="6"/>
  <c r="AN169" i="6" s="1"/>
  <c r="N170" i="6"/>
  <c r="AN170" i="6" s="1"/>
  <c r="N171" i="6"/>
  <c r="AN171" i="6" s="1"/>
  <c r="N172" i="6"/>
  <c r="AN172" i="6" s="1"/>
  <c r="N173" i="6"/>
  <c r="AN173" i="6" s="1"/>
  <c r="N174" i="6"/>
  <c r="AN174" i="6" s="1"/>
  <c r="N175" i="6"/>
  <c r="AN175" i="6" s="1"/>
  <c r="N176" i="6"/>
  <c r="AN176" i="6" s="1"/>
  <c r="N177" i="6"/>
  <c r="AN177" i="6" s="1"/>
  <c r="N178" i="6"/>
  <c r="AN178" i="6" s="1"/>
  <c r="N179" i="6"/>
  <c r="AN179" i="6" s="1"/>
  <c r="N180" i="6"/>
  <c r="AN180" i="6" s="1"/>
  <c r="N181" i="6"/>
  <c r="AN181" i="6" s="1"/>
  <c r="N182" i="6"/>
  <c r="AN182" i="6" s="1"/>
  <c r="N183" i="6"/>
  <c r="AN183" i="6" s="1"/>
  <c r="N184" i="6"/>
  <c r="AN184" i="6" s="1"/>
  <c r="N185" i="6"/>
  <c r="AN185" i="6" s="1"/>
  <c r="N186" i="6"/>
  <c r="AN186" i="6" s="1"/>
  <c r="N187" i="6"/>
  <c r="AN187" i="6" s="1"/>
  <c r="N188" i="6"/>
  <c r="AN188" i="6" s="1"/>
  <c r="N189" i="6"/>
  <c r="AN189" i="6" s="1"/>
  <c r="N190" i="6"/>
  <c r="AN190" i="6" s="1"/>
  <c r="N191" i="6"/>
  <c r="AN191" i="6" s="1"/>
  <c r="N192" i="6"/>
  <c r="AN192" i="6" s="1"/>
  <c r="N193" i="6"/>
  <c r="AN193" i="6" s="1"/>
  <c r="N194" i="6"/>
  <c r="AN194" i="6" s="1"/>
  <c r="N195" i="6"/>
  <c r="AN195" i="6" s="1"/>
  <c r="N196" i="6"/>
  <c r="AN196" i="6" s="1"/>
  <c r="N197" i="6"/>
  <c r="AN197" i="6" s="1"/>
  <c r="N198" i="6"/>
  <c r="AN198" i="6" s="1"/>
  <c r="N199" i="6"/>
  <c r="AN199" i="6" s="1"/>
  <c r="N200" i="6"/>
  <c r="AN200" i="6" s="1"/>
  <c r="N201" i="6"/>
  <c r="AN201" i="6" s="1"/>
  <c r="N202" i="6"/>
  <c r="AN202" i="6" s="1"/>
  <c r="N203" i="6"/>
  <c r="AN203" i="6" s="1"/>
  <c r="N204" i="6"/>
  <c r="AN204" i="6" s="1"/>
  <c r="N205" i="6"/>
  <c r="AN205" i="6" s="1"/>
  <c r="N206" i="6"/>
  <c r="AN206" i="6" s="1"/>
  <c r="N207" i="6"/>
  <c r="AN207" i="6" s="1"/>
  <c r="N208" i="6"/>
  <c r="AN208" i="6" s="1"/>
  <c r="N209" i="6"/>
  <c r="AN209" i="6" s="1"/>
  <c r="N210" i="6"/>
  <c r="AN210" i="6" s="1"/>
  <c r="S12" i="3"/>
  <c r="P12" i="6" s="1"/>
  <c r="AP12" i="6" s="1"/>
  <c r="S13" i="3"/>
  <c r="S14" i="3"/>
  <c r="P14" i="6" s="1"/>
  <c r="AP14" i="6" s="1"/>
  <c r="S15" i="3"/>
  <c r="P15" i="6" s="1"/>
  <c r="AP15" i="6" s="1"/>
  <c r="S16" i="3"/>
  <c r="P16" i="6" s="1"/>
  <c r="AP16" i="6" s="1"/>
  <c r="S17" i="3"/>
  <c r="P17" i="6" s="1"/>
  <c r="AP17" i="6" s="1"/>
  <c r="S18" i="3"/>
  <c r="P18" i="6" s="1"/>
  <c r="S19" i="3"/>
  <c r="P19" i="6" s="1"/>
  <c r="AP19" i="6" s="1"/>
  <c r="S20" i="3"/>
  <c r="P20" i="6" s="1"/>
  <c r="AP20" i="6" s="1"/>
  <c r="S21" i="3"/>
  <c r="P21" i="6" s="1"/>
  <c r="AP21" i="6" s="1"/>
  <c r="S22" i="3"/>
  <c r="P22" i="6" s="1"/>
  <c r="AP22" i="6" s="1"/>
  <c r="S23" i="3"/>
  <c r="P23" i="6" s="1"/>
  <c r="AP23" i="6" s="1"/>
  <c r="S24" i="3"/>
  <c r="P24" i="6" s="1"/>
  <c r="AP24" i="6" s="1"/>
  <c r="S25" i="3"/>
  <c r="P25" i="6" s="1"/>
  <c r="AP25" i="6" s="1"/>
  <c r="S26" i="3"/>
  <c r="P26" i="6" s="1"/>
  <c r="AP26" i="6" s="1"/>
  <c r="S27" i="3"/>
  <c r="P27" i="6" s="1"/>
  <c r="AP27" i="6" s="1"/>
  <c r="S28" i="3"/>
  <c r="P28" i="6" s="1"/>
  <c r="AP28" i="6" s="1"/>
  <c r="S29" i="3"/>
  <c r="P29" i="6" s="1"/>
  <c r="AP29" i="6" s="1"/>
  <c r="S30" i="3"/>
  <c r="P30" i="6" s="1"/>
  <c r="AP30" i="6" s="1"/>
  <c r="S31" i="3"/>
  <c r="P31" i="6" s="1"/>
  <c r="AP31" i="6" s="1"/>
  <c r="S32" i="3"/>
  <c r="P32" i="6" s="1"/>
  <c r="AP32" i="6" s="1"/>
  <c r="S33" i="3"/>
  <c r="P33" i="6" s="1"/>
  <c r="AP33" i="6" s="1"/>
  <c r="S34" i="3"/>
  <c r="S35" i="3"/>
  <c r="P35" i="6" s="1"/>
  <c r="AP35" i="6" s="1"/>
  <c r="S36" i="3"/>
  <c r="P36" i="6" s="1"/>
  <c r="AP36" i="6" s="1"/>
  <c r="S37" i="3"/>
  <c r="P37" i="6" s="1"/>
  <c r="AP37" i="6" s="1"/>
  <c r="S38" i="3"/>
  <c r="P38" i="6" s="1"/>
  <c r="AP38" i="6" s="1"/>
  <c r="S39" i="3"/>
  <c r="P39" i="6" s="1"/>
  <c r="AP39" i="6" s="1"/>
  <c r="S40" i="3"/>
  <c r="P40" i="6" s="1"/>
  <c r="AP40" i="6" s="1"/>
  <c r="S41" i="3"/>
  <c r="P41" i="6" s="1"/>
  <c r="AP41" i="6" s="1"/>
  <c r="S42" i="3"/>
  <c r="S43" i="3"/>
  <c r="P43" i="6" s="1"/>
  <c r="AP43" i="6" s="1"/>
  <c r="S44" i="3"/>
  <c r="P44" i="6" s="1"/>
  <c r="AP44" i="6" s="1"/>
  <c r="S45" i="3"/>
  <c r="P45" i="6" s="1"/>
  <c r="AP45" i="6" s="1"/>
  <c r="S46" i="3"/>
  <c r="P46" i="6" s="1"/>
  <c r="AP46" i="6" s="1"/>
  <c r="S47" i="3"/>
  <c r="P47" i="6" s="1"/>
  <c r="AP47" i="6" s="1"/>
  <c r="S48" i="3"/>
  <c r="P48" i="6" s="1"/>
  <c r="AP48" i="6" s="1"/>
  <c r="S49" i="3"/>
  <c r="P49" i="6" s="1"/>
  <c r="AP49" i="6" s="1"/>
  <c r="S50" i="3"/>
  <c r="S51" i="3"/>
  <c r="P51" i="6" s="1"/>
  <c r="AP51" i="6" s="1"/>
  <c r="S52" i="3"/>
  <c r="P52" i="6" s="1"/>
  <c r="AP52" i="6" s="1"/>
  <c r="P53" i="6"/>
  <c r="AP53" i="6" s="1"/>
  <c r="P54" i="6"/>
  <c r="AP54" i="6" s="1"/>
  <c r="P55" i="6"/>
  <c r="AP55" i="6" s="1"/>
  <c r="P56" i="6"/>
  <c r="AP56" i="6" s="1"/>
  <c r="P57" i="6"/>
  <c r="AP57" i="6" s="1"/>
  <c r="P58" i="6"/>
  <c r="AP58" i="6" s="1"/>
  <c r="P59" i="6"/>
  <c r="AP59" i="6" s="1"/>
  <c r="P60" i="6"/>
  <c r="AP60" i="6" s="1"/>
  <c r="P61" i="6"/>
  <c r="AP61" i="6" s="1"/>
  <c r="P62" i="6"/>
  <c r="AP62" i="6" s="1"/>
  <c r="P63" i="6"/>
  <c r="AP63" i="6" s="1"/>
  <c r="P64" i="6"/>
  <c r="AP64" i="6" s="1"/>
  <c r="P65" i="6"/>
  <c r="AP65" i="6" s="1"/>
  <c r="P66" i="6"/>
  <c r="AP66" i="6" s="1"/>
  <c r="P67" i="6"/>
  <c r="AP67" i="6" s="1"/>
  <c r="P68" i="6"/>
  <c r="AP68" i="6" s="1"/>
  <c r="P69" i="6"/>
  <c r="AP69" i="6" s="1"/>
  <c r="P70" i="6"/>
  <c r="AP70" i="6" s="1"/>
  <c r="P71" i="6"/>
  <c r="AP71" i="6" s="1"/>
  <c r="P72" i="6"/>
  <c r="AP72" i="6" s="1"/>
  <c r="P73" i="6"/>
  <c r="AP73" i="6" s="1"/>
  <c r="P74" i="6"/>
  <c r="AP74" i="6" s="1"/>
  <c r="P75" i="6"/>
  <c r="AP75" i="6" s="1"/>
  <c r="P76" i="6"/>
  <c r="AP76" i="6" s="1"/>
  <c r="P77" i="6"/>
  <c r="AP77" i="6" s="1"/>
  <c r="P78" i="6"/>
  <c r="AP78" i="6" s="1"/>
  <c r="P79" i="6"/>
  <c r="AP79" i="6" s="1"/>
  <c r="P80" i="6"/>
  <c r="AP80" i="6" s="1"/>
  <c r="P81" i="6"/>
  <c r="AP81" i="6" s="1"/>
  <c r="P82" i="6"/>
  <c r="AP82" i="6" s="1"/>
  <c r="P83" i="6"/>
  <c r="AP83" i="6" s="1"/>
  <c r="P84" i="6"/>
  <c r="AP84" i="6" s="1"/>
  <c r="P85" i="6"/>
  <c r="AP85" i="6" s="1"/>
  <c r="P86" i="6"/>
  <c r="AP86" i="6" s="1"/>
  <c r="P87" i="6"/>
  <c r="AP87" i="6" s="1"/>
  <c r="P88" i="6"/>
  <c r="AP88" i="6" s="1"/>
  <c r="P89" i="6"/>
  <c r="AP89" i="6" s="1"/>
  <c r="P90" i="6"/>
  <c r="AP90" i="6" s="1"/>
  <c r="P91" i="6"/>
  <c r="AP91" i="6" s="1"/>
  <c r="P92" i="6"/>
  <c r="AP92" i="6" s="1"/>
  <c r="P93" i="6"/>
  <c r="AP93" i="6" s="1"/>
  <c r="P94" i="6"/>
  <c r="AP94" i="6" s="1"/>
  <c r="P95" i="6"/>
  <c r="AP95" i="6" s="1"/>
  <c r="P96" i="6"/>
  <c r="AP96" i="6" s="1"/>
  <c r="P97" i="6"/>
  <c r="AP97" i="6" s="1"/>
  <c r="P98" i="6"/>
  <c r="AP98" i="6" s="1"/>
  <c r="P99" i="6"/>
  <c r="AP99" i="6" s="1"/>
  <c r="P100" i="6"/>
  <c r="AP100" i="6" s="1"/>
  <c r="P101" i="6"/>
  <c r="AP101" i="6" s="1"/>
  <c r="P102" i="6"/>
  <c r="AP102" i="6" s="1"/>
  <c r="P103" i="6"/>
  <c r="AP103" i="6" s="1"/>
  <c r="P104" i="6"/>
  <c r="AP104" i="6" s="1"/>
  <c r="P105" i="6"/>
  <c r="AP105" i="6" s="1"/>
  <c r="P106" i="6"/>
  <c r="AP106" i="6" s="1"/>
  <c r="P107" i="6"/>
  <c r="AP107" i="6" s="1"/>
  <c r="P108" i="6"/>
  <c r="AP108" i="6" s="1"/>
  <c r="P109" i="6"/>
  <c r="AP109" i="6" s="1"/>
  <c r="P110" i="6"/>
  <c r="AP110" i="6" s="1"/>
  <c r="P111" i="6"/>
  <c r="AP111" i="6" s="1"/>
  <c r="P112" i="6"/>
  <c r="AP112" i="6" s="1"/>
  <c r="P113" i="6"/>
  <c r="AP113" i="6" s="1"/>
  <c r="P114" i="6"/>
  <c r="AP114" i="6" s="1"/>
  <c r="P115" i="6"/>
  <c r="AP115" i="6" s="1"/>
  <c r="P116" i="6"/>
  <c r="AP116" i="6" s="1"/>
  <c r="P117" i="6"/>
  <c r="AP117" i="6" s="1"/>
  <c r="P118" i="6"/>
  <c r="AP118" i="6" s="1"/>
  <c r="P119" i="6"/>
  <c r="AP119" i="6" s="1"/>
  <c r="P120" i="6"/>
  <c r="AP120" i="6" s="1"/>
  <c r="P121" i="6"/>
  <c r="AP121" i="6" s="1"/>
  <c r="P122" i="6"/>
  <c r="AP122" i="6" s="1"/>
  <c r="P123" i="6"/>
  <c r="AP123" i="6" s="1"/>
  <c r="P124" i="6"/>
  <c r="AP124" i="6" s="1"/>
  <c r="P125" i="6"/>
  <c r="AP125" i="6" s="1"/>
  <c r="P126" i="6"/>
  <c r="AP126" i="6" s="1"/>
  <c r="P127" i="6"/>
  <c r="AP127" i="6" s="1"/>
  <c r="P128" i="6"/>
  <c r="AP128" i="6" s="1"/>
  <c r="P129" i="6"/>
  <c r="AP129" i="6" s="1"/>
  <c r="P130" i="6"/>
  <c r="AP130" i="6" s="1"/>
  <c r="P131" i="6"/>
  <c r="AP131" i="6" s="1"/>
  <c r="P132" i="6"/>
  <c r="AP132" i="6" s="1"/>
  <c r="P133" i="6"/>
  <c r="AP133" i="6" s="1"/>
  <c r="P134" i="6"/>
  <c r="AP134" i="6" s="1"/>
  <c r="P135" i="6"/>
  <c r="AP135" i="6" s="1"/>
  <c r="P136" i="6"/>
  <c r="AP136" i="6" s="1"/>
  <c r="P137" i="6"/>
  <c r="AP137" i="6" s="1"/>
  <c r="P138" i="6"/>
  <c r="AP138" i="6" s="1"/>
  <c r="P139" i="6"/>
  <c r="AP139" i="6" s="1"/>
  <c r="P140" i="6"/>
  <c r="AP140" i="6" s="1"/>
  <c r="P141" i="6"/>
  <c r="AP141" i="6" s="1"/>
  <c r="P142" i="6"/>
  <c r="AP142" i="6" s="1"/>
  <c r="P143" i="6"/>
  <c r="AP143" i="6" s="1"/>
  <c r="P144" i="6"/>
  <c r="AP144" i="6" s="1"/>
  <c r="P145" i="6"/>
  <c r="AP145" i="6" s="1"/>
  <c r="P146" i="6"/>
  <c r="AP146" i="6" s="1"/>
  <c r="P147" i="6"/>
  <c r="AP147" i="6" s="1"/>
  <c r="P148" i="6"/>
  <c r="AP148" i="6" s="1"/>
  <c r="P149" i="6"/>
  <c r="AP149" i="6" s="1"/>
  <c r="P150" i="6"/>
  <c r="AP150" i="6" s="1"/>
  <c r="P151" i="6"/>
  <c r="AP151" i="6" s="1"/>
  <c r="P152" i="6"/>
  <c r="AP152" i="6" s="1"/>
  <c r="P153" i="6"/>
  <c r="AP153" i="6" s="1"/>
  <c r="P154" i="6"/>
  <c r="AP154" i="6" s="1"/>
  <c r="P155" i="6"/>
  <c r="AP155" i="6" s="1"/>
  <c r="P156" i="6"/>
  <c r="AP156" i="6" s="1"/>
  <c r="P157" i="6"/>
  <c r="AP157" i="6" s="1"/>
  <c r="P158" i="6"/>
  <c r="AP158" i="6" s="1"/>
  <c r="P159" i="6"/>
  <c r="AP159" i="6" s="1"/>
  <c r="P160" i="6"/>
  <c r="AP160" i="6" s="1"/>
  <c r="P161" i="6"/>
  <c r="AP161" i="6" s="1"/>
  <c r="P162" i="6"/>
  <c r="AP162" i="6" s="1"/>
  <c r="P163" i="6"/>
  <c r="AP163" i="6" s="1"/>
  <c r="P164" i="6"/>
  <c r="AP164" i="6" s="1"/>
  <c r="P165" i="6"/>
  <c r="AP165" i="6" s="1"/>
  <c r="P166" i="6"/>
  <c r="AP166" i="6" s="1"/>
  <c r="P167" i="6"/>
  <c r="AP167" i="6" s="1"/>
  <c r="P168" i="6"/>
  <c r="AP168" i="6" s="1"/>
  <c r="P169" i="6"/>
  <c r="AP169" i="6" s="1"/>
  <c r="P170" i="6"/>
  <c r="AP170" i="6" s="1"/>
  <c r="P171" i="6"/>
  <c r="AP171" i="6" s="1"/>
  <c r="P172" i="6"/>
  <c r="AP172" i="6" s="1"/>
  <c r="P173" i="6"/>
  <c r="AP173" i="6" s="1"/>
  <c r="P174" i="6"/>
  <c r="AP174" i="6" s="1"/>
  <c r="P175" i="6"/>
  <c r="AP175" i="6" s="1"/>
  <c r="P176" i="6"/>
  <c r="AP176" i="6" s="1"/>
  <c r="P177" i="6"/>
  <c r="AP177" i="6" s="1"/>
  <c r="P178" i="6"/>
  <c r="AP178" i="6" s="1"/>
  <c r="P179" i="6"/>
  <c r="AP179" i="6" s="1"/>
  <c r="P180" i="6"/>
  <c r="AP180" i="6" s="1"/>
  <c r="P181" i="6"/>
  <c r="AP181" i="6" s="1"/>
  <c r="P182" i="6"/>
  <c r="AP182" i="6" s="1"/>
  <c r="P183" i="6"/>
  <c r="AP183" i="6" s="1"/>
  <c r="P184" i="6"/>
  <c r="AP184" i="6" s="1"/>
  <c r="P185" i="6"/>
  <c r="AP185" i="6" s="1"/>
  <c r="P186" i="6"/>
  <c r="AP186" i="6" s="1"/>
  <c r="P187" i="6"/>
  <c r="AP187" i="6" s="1"/>
  <c r="P188" i="6"/>
  <c r="AP188" i="6" s="1"/>
  <c r="P189" i="6"/>
  <c r="AP189" i="6" s="1"/>
  <c r="P190" i="6"/>
  <c r="AP190" i="6" s="1"/>
  <c r="P191" i="6"/>
  <c r="AP191" i="6" s="1"/>
  <c r="P192" i="6"/>
  <c r="AP192" i="6" s="1"/>
  <c r="P193" i="6"/>
  <c r="AP193" i="6" s="1"/>
  <c r="P194" i="6"/>
  <c r="AP194" i="6" s="1"/>
  <c r="P195" i="6"/>
  <c r="AP195" i="6" s="1"/>
  <c r="P196" i="6"/>
  <c r="AP196" i="6" s="1"/>
  <c r="P197" i="6"/>
  <c r="AP197" i="6" s="1"/>
  <c r="P198" i="6"/>
  <c r="AP198" i="6" s="1"/>
  <c r="P199" i="6"/>
  <c r="AP199" i="6" s="1"/>
  <c r="P200" i="6"/>
  <c r="AP200" i="6" s="1"/>
  <c r="P201" i="6"/>
  <c r="AP201" i="6" s="1"/>
  <c r="P202" i="6"/>
  <c r="AP202" i="6" s="1"/>
  <c r="P203" i="6"/>
  <c r="AP203" i="6" s="1"/>
  <c r="P204" i="6"/>
  <c r="AP204" i="6" s="1"/>
  <c r="P205" i="6"/>
  <c r="AP205" i="6" s="1"/>
  <c r="P206" i="6"/>
  <c r="AP206" i="6" s="1"/>
  <c r="P207" i="6"/>
  <c r="AP207" i="6" s="1"/>
  <c r="P208" i="6"/>
  <c r="AP208" i="6" s="1"/>
  <c r="P209" i="6"/>
  <c r="AP209" i="6" s="1"/>
  <c r="P210" i="6"/>
  <c r="AP210" i="6" s="1"/>
  <c r="T12" i="3"/>
  <c r="Q12" i="6" s="1"/>
  <c r="AQ12" i="6" s="1"/>
  <c r="T13" i="3"/>
  <c r="Q13" i="6" s="1"/>
  <c r="T14" i="3"/>
  <c r="Q14" i="6" s="1"/>
  <c r="AQ14" i="6" s="1"/>
  <c r="T15" i="3"/>
  <c r="T16" i="3"/>
  <c r="Q16" i="6" s="1"/>
  <c r="AQ16" i="6" s="1"/>
  <c r="T17" i="3"/>
  <c r="Q17" i="6" s="1"/>
  <c r="AQ17" i="6" s="1"/>
  <c r="T18" i="3"/>
  <c r="Q18" i="6" s="1"/>
  <c r="AQ18" i="6" s="1"/>
  <c r="T19" i="3"/>
  <c r="T20" i="3"/>
  <c r="Q20" i="6" s="1"/>
  <c r="AQ20" i="6" s="1"/>
  <c r="T21" i="3"/>
  <c r="Q21" i="6" s="1"/>
  <c r="AQ21" i="6" s="1"/>
  <c r="T22" i="3"/>
  <c r="Q22" i="6" s="1"/>
  <c r="AQ22" i="6" s="1"/>
  <c r="T23" i="3"/>
  <c r="T24" i="3"/>
  <c r="Q24" i="6" s="1"/>
  <c r="AQ24" i="6" s="1"/>
  <c r="T25" i="3"/>
  <c r="Q25" i="6" s="1"/>
  <c r="AQ25" i="6" s="1"/>
  <c r="T26" i="3"/>
  <c r="Q26" i="6" s="1"/>
  <c r="AQ26" i="6" s="1"/>
  <c r="T27" i="3"/>
  <c r="T28" i="3"/>
  <c r="Q28" i="6" s="1"/>
  <c r="AQ28" i="6" s="1"/>
  <c r="T29" i="3"/>
  <c r="Q29" i="6" s="1"/>
  <c r="AQ29" i="6" s="1"/>
  <c r="T30" i="3"/>
  <c r="Q30" i="6" s="1"/>
  <c r="AQ30" i="6" s="1"/>
  <c r="T31" i="3"/>
  <c r="T32" i="3"/>
  <c r="Q32" i="6" s="1"/>
  <c r="AQ32" i="6" s="1"/>
  <c r="T33" i="3"/>
  <c r="Q33" i="6" s="1"/>
  <c r="AQ33" i="6" s="1"/>
  <c r="T34" i="3"/>
  <c r="Q34" i="6" s="1"/>
  <c r="AQ34" i="6" s="1"/>
  <c r="T35" i="3"/>
  <c r="T36" i="3"/>
  <c r="Q36" i="6" s="1"/>
  <c r="AQ36" i="6" s="1"/>
  <c r="T37" i="3"/>
  <c r="Q37" i="6" s="1"/>
  <c r="AQ37" i="6" s="1"/>
  <c r="T38" i="3"/>
  <c r="Q38" i="6" s="1"/>
  <c r="AQ38" i="6" s="1"/>
  <c r="T39" i="3"/>
  <c r="T40" i="3"/>
  <c r="Q40" i="6" s="1"/>
  <c r="AQ40" i="6" s="1"/>
  <c r="T41" i="3"/>
  <c r="Q41" i="6" s="1"/>
  <c r="AQ41" i="6" s="1"/>
  <c r="T42" i="3"/>
  <c r="Q42" i="6" s="1"/>
  <c r="AQ42" i="6" s="1"/>
  <c r="T43" i="3"/>
  <c r="T44" i="3"/>
  <c r="Q44" i="6" s="1"/>
  <c r="AQ44" i="6" s="1"/>
  <c r="T45" i="3"/>
  <c r="Q45" i="6" s="1"/>
  <c r="AQ45" i="6" s="1"/>
  <c r="T46" i="3"/>
  <c r="Q46" i="6" s="1"/>
  <c r="AQ46" i="6" s="1"/>
  <c r="T47" i="3"/>
  <c r="Q47" i="6" s="1"/>
  <c r="AQ47" i="6" s="1"/>
  <c r="T48" i="3"/>
  <c r="Q48" i="6" s="1"/>
  <c r="AQ48" i="6" s="1"/>
  <c r="T49" i="3"/>
  <c r="Q49" i="6" s="1"/>
  <c r="AQ49" i="6" s="1"/>
  <c r="T50" i="3"/>
  <c r="Q50" i="6" s="1"/>
  <c r="AQ50" i="6" s="1"/>
  <c r="T51" i="3"/>
  <c r="Q51" i="6" s="1"/>
  <c r="AQ51" i="6" s="1"/>
  <c r="T52" i="3"/>
  <c r="Q52" i="6" s="1"/>
  <c r="AQ52" i="6" s="1"/>
  <c r="Q53" i="6"/>
  <c r="AQ53" i="6" s="1"/>
  <c r="Q54" i="6"/>
  <c r="AQ54" i="6" s="1"/>
  <c r="Q55" i="6"/>
  <c r="AQ55" i="6" s="1"/>
  <c r="Q56" i="6"/>
  <c r="AQ56" i="6" s="1"/>
  <c r="Q57" i="6"/>
  <c r="AQ57" i="6" s="1"/>
  <c r="Q58" i="6"/>
  <c r="AQ58" i="6" s="1"/>
  <c r="Q59" i="6"/>
  <c r="AQ59" i="6" s="1"/>
  <c r="Q60" i="6"/>
  <c r="AQ60" i="6" s="1"/>
  <c r="Q61" i="6"/>
  <c r="AQ61" i="6" s="1"/>
  <c r="Q62" i="6"/>
  <c r="AQ62" i="6" s="1"/>
  <c r="Q63" i="6"/>
  <c r="AQ63" i="6" s="1"/>
  <c r="Q64" i="6"/>
  <c r="AQ64" i="6" s="1"/>
  <c r="Q65" i="6"/>
  <c r="AQ65" i="6" s="1"/>
  <c r="Q66" i="6"/>
  <c r="AQ66" i="6" s="1"/>
  <c r="Q67" i="6"/>
  <c r="AQ67" i="6" s="1"/>
  <c r="Q68" i="6"/>
  <c r="AQ68" i="6" s="1"/>
  <c r="Q69" i="6"/>
  <c r="AQ69" i="6" s="1"/>
  <c r="Q70" i="6"/>
  <c r="AQ70" i="6" s="1"/>
  <c r="Q71" i="6"/>
  <c r="AQ71" i="6" s="1"/>
  <c r="Q72" i="6"/>
  <c r="AQ72" i="6" s="1"/>
  <c r="Q73" i="6"/>
  <c r="AQ73" i="6" s="1"/>
  <c r="Q74" i="6"/>
  <c r="AQ74" i="6" s="1"/>
  <c r="Q75" i="6"/>
  <c r="AQ75" i="6" s="1"/>
  <c r="Q76" i="6"/>
  <c r="AQ76" i="6" s="1"/>
  <c r="Q77" i="6"/>
  <c r="AQ77" i="6" s="1"/>
  <c r="Q78" i="6"/>
  <c r="AQ78" i="6" s="1"/>
  <c r="Q79" i="6"/>
  <c r="AQ79" i="6" s="1"/>
  <c r="Q80" i="6"/>
  <c r="AQ80" i="6" s="1"/>
  <c r="Q81" i="6"/>
  <c r="AQ81" i="6" s="1"/>
  <c r="Q82" i="6"/>
  <c r="AQ82" i="6" s="1"/>
  <c r="Q83" i="6"/>
  <c r="AQ83" i="6" s="1"/>
  <c r="Q84" i="6"/>
  <c r="AQ84" i="6" s="1"/>
  <c r="Q85" i="6"/>
  <c r="AQ85" i="6" s="1"/>
  <c r="Q86" i="6"/>
  <c r="AQ86" i="6" s="1"/>
  <c r="Q87" i="6"/>
  <c r="AQ87" i="6" s="1"/>
  <c r="Q88" i="6"/>
  <c r="AQ88" i="6" s="1"/>
  <c r="Q89" i="6"/>
  <c r="AQ89" i="6" s="1"/>
  <c r="Q90" i="6"/>
  <c r="AQ90" i="6" s="1"/>
  <c r="Q91" i="6"/>
  <c r="AQ91" i="6" s="1"/>
  <c r="Q92" i="6"/>
  <c r="AQ92" i="6" s="1"/>
  <c r="Q93" i="6"/>
  <c r="AQ93" i="6" s="1"/>
  <c r="Q94" i="6"/>
  <c r="AQ94" i="6" s="1"/>
  <c r="Q95" i="6"/>
  <c r="AQ95" i="6" s="1"/>
  <c r="Q96" i="6"/>
  <c r="AQ96" i="6" s="1"/>
  <c r="Q97" i="6"/>
  <c r="AQ97" i="6" s="1"/>
  <c r="Q98" i="6"/>
  <c r="AQ98" i="6" s="1"/>
  <c r="Q99" i="6"/>
  <c r="AQ99" i="6" s="1"/>
  <c r="Q100" i="6"/>
  <c r="AQ100" i="6" s="1"/>
  <c r="Q101" i="6"/>
  <c r="AQ101" i="6" s="1"/>
  <c r="Q102" i="6"/>
  <c r="AQ102" i="6" s="1"/>
  <c r="Q103" i="6"/>
  <c r="AQ103" i="6" s="1"/>
  <c r="Q104" i="6"/>
  <c r="AQ104" i="6" s="1"/>
  <c r="Q105" i="6"/>
  <c r="AQ105" i="6" s="1"/>
  <c r="Q106" i="6"/>
  <c r="AQ106" i="6" s="1"/>
  <c r="Q107" i="6"/>
  <c r="AQ107" i="6" s="1"/>
  <c r="Q108" i="6"/>
  <c r="AQ108" i="6" s="1"/>
  <c r="Q109" i="6"/>
  <c r="AQ109" i="6" s="1"/>
  <c r="Q110" i="6"/>
  <c r="AQ110" i="6" s="1"/>
  <c r="Q111" i="6"/>
  <c r="AQ111" i="6" s="1"/>
  <c r="Q112" i="6"/>
  <c r="AQ112" i="6" s="1"/>
  <c r="Q113" i="6"/>
  <c r="AQ113" i="6" s="1"/>
  <c r="Q114" i="6"/>
  <c r="AQ114" i="6" s="1"/>
  <c r="Q115" i="6"/>
  <c r="AQ115" i="6" s="1"/>
  <c r="Q116" i="6"/>
  <c r="AQ116" i="6" s="1"/>
  <c r="Q117" i="6"/>
  <c r="AQ117" i="6" s="1"/>
  <c r="Q118" i="6"/>
  <c r="AQ118" i="6" s="1"/>
  <c r="Q119" i="6"/>
  <c r="AQ119" i="6" s="1"/>
  <c r="Q120" i="6"/>
  <c r="AQ120" i="6" s="1"/>
  <c r="Q121" i="6"/>
  <c r="AQ121" i="6" s="1"/>
  <c r="Q122" i="6"/>
  <c r="AQ122" i="6" s="1"/>
  <c r="Q123" i="6"/>
  <c r="AQ123" i="6" s="1"/>
  <c r="Q124" i="6"/>
  <c r="AQ124" i="6" s="1"/>
  <c r="Q125" i="6"/>
  <c r="AQ125" i="6" s="1"/>
  <c r="Q126" i="6"/>
  <c r="AQ126" i="6" s="1"/>
  <c r="Q127" i="6"/>
  <c r="AQ127" i="6" s="1"/>
  <c r="Q128" i="6"/>
  <c r="AQ128" i="6" s="1"/>
  <c r="Q129" i="6"/>
  <c r="AQ129" i="6" s="1"/>
  <c r="Q130" i="6"/>
  <c r="AQ130" i="6" s="1"/>
  <c r="Q131" i="6"/>
  <c r="AQ131" i="6" s="1"/>
  <c r="Q132" i="6"/>
  <c r="AQ132" i="6" s="1"/>
  <c r="Q133" i="6"/>
  <c r="AQ133" i="6" s="1"/>
  <c r="Q134" i="6"/>
  <c r="AQ134" i="6" s="1"/>
  <c r="Q135" i="6"/>
  <c r="AQ135" i="6" s="1"/>
  <c r="Q136" i="6"/>
  <c r="AQ136" i="6" s="1"/>
  <c r="Q137" i="6"/>
  <c r="AQ137" i="6" s="1"/>
  <c r="Q138" i="6"/>
  <c r="AQ138" i="6" s="1"/>
  <c r="Q139" i="6"/>
  <c r="AQ139" i="6" s="1"/>
  <c r="Q140" i="6"/>
  <c r="AQ140" i="6" s="1"/>
  <c r="Q141" i="6"/>
  <c r="AQ141" i="6" s="1"/>
  <c r="Q142" i="6"/>
  <c r="AQ142" i="6" s="1"/>
  <c r="Q143" i="6"/>
  <c r="AQ143" i="6" s="1"/>
  <c r="Q144" i="6"/>
  <c r="AQ144" i="6" s="1"/>
  <c r="Q145" i="6"/>
  <c r="AQ145" i="6" s="1"/>
  <c r="Q146" i="6"/>
  <c r="AQ146" i="6" s="1"/>
  <c r="Q147" i="6"/>
  <c r="AQ147" i="6" s="1"/>
  <c r="Q148" i="6"/>
  <c r="AQ148" i="6" s="1"/>
  <c r="Q149" i="6"/>
  <c r="AQ149" i="6" s="1"/>
  <c r="Q150" i="6"/>
  <c r="AQ150" i="6" s="1"/>
  <c r="Q151" i="6"/>
  <c r="AQ151" i="6" s="1"/>
  <c r="Q152" i="6"/>
  <c r="AQ152" i="6" s="1"/>
  <c r="Q153" i="6"/>
  <c r="AQ153" i="6" s="1"/>
  <c r="Q154" i="6"/>
  <c r="AQ154" i="6" s="1"/>
  <c r="Q155" i="6"/>
  <c r="AQ155" i="6" s="1"/>
  <c r="Q156" i="6"/>
  <c r="AQ156" i="6" s="1"/>
  <c r="Q157" i="6"/>
  <c r="AQ157" i="6" s="1"/>
  <c r="Q158" i="6"/>
  <c r="AQ158" i="6" s="1"/>
  <c r="Q159" i="6"/>
  <c r="AQ159" i="6" s="1"/>
  <c r="Q160" i="6"/>
  <c r="AQ160" i="6" s="1"/>
  <c r="Q161" i="6"/>
  <c r="AQ161" i="6" s="1"/>
  <c r="Q162" i="6"/>
  <c r="AQ162" i="6" s="1"/>
  <c r="Q163" i="6"/>
  <c r="AQ163" i="6" s="1"/>
  <c r="Q164" i="6"/>
  <c r="AQ164" i="6" s="1"/>
  <c r="Q165" i="6"/>
  <c r="AQ165" i="6" s="1"/>
  <c r="Q166" i="6"/>
  <c r="AQ166" i="6" s="1"/>
  <c r="Q167" i="6"/>
  <c r="AQ167" i="6" s="1"/>
  <c r="Q168" i="6"/>
  <c r="AQ168" i="6" s="1"/>
  <c r="Q169" i="6"/>
  <c r="AQ169" i="6" s="1"/>
  <c r="Q170" i="6"/>
  <c r="AQ170" i="6" s="1"/>
  <c r="Q171" i="6"/>
  <c r="AQ171" i="6" s="1"/>
  <c r="Q172" i="6"/>
  <c r="AQ172" i="6" s="1"/>
  <c r="Q173" i="6"/>
  <c r="AQ173" i="6" s="1"/>
  <c r="Q174" i="6"/>
  <c r="AQ174" i="6" s="1"/>
  <c r="Q175" i="6"/>
  <c r="AQ175" i="6" s="1"/>
  <c r="Q176" i="6"/>
  <c r="AQ176" i="6" s="1"/>
  <c r="Q177" i="6"/>
  <c r="AQ177" i="6" s="1"/>
  <c r="Q178" i="6"/>
  <c r="AQ178" i="6" s="1"/>
  <c r="Q179" i="6"/>
  <c r="AQ179" i="6" s="1"/>
  <c r="Q180" i="6"/>
  <c r="AQ180" i="6" s="1"/>
  <c r="Q181" i="6"/>
  <c r="AQ181" i="6" s="1"/>
  <c r="Q182" i="6"/>
  <c r="AQ182" i="6" s="1"/>
  <c r="Q183" i="6"/>
  <c r="AQ183" i="6" s="1"/>
  <c r="Q184" i="6"/>
  <c r="AQ184" i="6" s="1"/>
  <c r="Q185" i="6"/>
  <c r="AQ185" i="6" s="1"/>
  <c r="Q186" i="6"/>
  <c r="AQ186" i="6" s="1"/>
  <c r="Q187" i="6"/>
  <c r="AQ187" i="6" s="1"/>
  <c r="Q188" i="6"/>
  <c r="AQ188" i="6" s="1"/>
  <c r="Q189" i="6"/>
  <c r="AQ189" i="6" s="1"/>
  <c r="Q190" i="6"/>
  <c r="AQ190" i="6" s="1"/>
  <c r="Q191" i="6"/>
  <c r="AQ191" i="6" s="1"/>
  <c r="Q192" i="6"/>
  <c r="AQ192" i="6" s="1"/>
  <c r="Q193" i="6"/>
  <c r="AQ193" i="6" s="1"/>
  <c r="Q194" i="6"/>
  <c r="AQ194" i="6" s="1"/>
  <c r="Q195" i="6"/>
  <c r="AQ195" i="6" s="1"/>
  <c r="Q196" i="6"/>
  <c r="AQ196" i="6" s="1"/>
  <c r="Q197" i="6"/>
  <c r="AQ197" i="6" s="1"/>
  <c r="Q198" i="6"/>
  <c r="AQ198" i="6" s="1"/>
  <c r="Q199" i="6"/>
  <c r="AQ199" i="6" s="1"/>
  <c r="Q200" i="6"/>
  <c r="AQ200" i="6" s="1"/>
  <c r="Q201" i="6"/>
  <c r="AQ201" i="6" s="1"/>
  <c r="Q202" i="6"/>
  <c r="AQ202" i="6" s="1"/>
  <c r="Q203" i="6"/>
  <c r="AQ203" i="6" s="1"/>
  <c r="Q204" i="6"/>
  <c r="AQ204" i="6" s="1"/>
  <c r="Q205" i="6"/>
  <c r="AQ205" i="6" s="1"/>
  <c r="Q206" i="6"/>
  <c r="AQ206" i="6" s="1"/>
  <c r="Q207" i="6"/>
  <c r="AQ207" i="6" s="1"/>
  <c r="Q208" i="6"/>
  <c r="AQ208" i="6" s="1"/>
  <c r="Q209" i="6"/>
  <c r="AQ209" i="6" s="1"/>
  <c r="Q210" i="6"/>
  <c r="AQ210" i="6" s="1"/>
  <c r="U12" i="3"/>
  <c r="R12" i="6" s="1"/>
  <c r="U13" i="3"/>
  <c r="R13" i="6" s="1"/>
  <c r="AR13" i="6" s="1"/>
  <c r="U14" i="3"/>
  <c r="R14" i="6" s="1"/>
  <c r="AR14" i="6" s="1"/>
  <c r="U15" i="3"/>
  <c r="R15" i="6" s="1"/>
  <c r="AR15" i="6" s="1"/>
  <c r="U16" i="3"/>
  <c r="R16" i="6" s="1"/>
  <c r="AR16" i="6" s="1"/>
  <c r="U17" i="3"/>
  <c r="R17" i="6" s="1"/>
  <c r="AR17" i="6" s="1"/>
  <c r="U18" i="3"/>
  <c r="R18" i="6" s="1"/>
  <c r="AR18" i="6" s="1"/>
  <c r="U19" i="3"/>
  <c r="R19" i="6" s="1"/>
  <c r="AR19" i="6" s="1"/>
  <c r="U20" i="3"/>
  <c r="R20" i="6" s="1"/>
  <c r="AR20" i="6" s="1"/>
  <c r="U21" i="3"/>
  <c r="R21" i="6" s="1"/>
  <c r="AR21" i="6" s="1"/>
  <c r="U22" i="3"/>
  <c r="R22" i="6" s="1"/>
  <c r="AR22" i="6" s="1"/>
  <c r="U23" i="3"/>
  <c r="R23" i="6" s="1"/>
  <c r="AR23" i="6" s="1"/>
  <c r="U24" i="3"/>
  <c r="R24" i="6" s="1"/>
  <c r="AR24" i="6" s="1"/>
  <c r="U25" i="3"/>
  <c r="R25" i="6" s="1"/>
  <c r="AR25" i="6" s="1"/>
  <c r="U26" i="3"/>
  <c r="R26" i="6" s="1"/>
  <c r="AR26" i="6" s="1"/>
  <c r="U27" i="3"/>
  <c r="R27" i="6" s="1"/>
  <c r="AR27" i="6" s="1"/>
  <c r="U28" i="3"/>
  <c r="R28" i="6" s="1"/>
  <c r="AR28" i="6" s="1"/>
  <c r="U29" i="3"/>
  <c r="R29" i="6" s="1"/>
  <c r="AR29" i="6" s="1"/>
  <c r="U30" i="3"/>
  <c r="R30" i="6" s="1"/>
  <c r="AR30" i="6" s="1"/>
  <c r="U31" i="3"/>
  <c r="R31" i="6" s="1"/>
  <c r="AR31" i="6" s="1"/>
  <c r="U32" i="3"/>
  <c r="R32" i="6" s="1"/>
  <c r="AR32" i="6" s="1"/>
  <c r="U33" i="3"/>
  <c r="R33" i="6" s="1"/>
  <c r="AR33" i="6" s="1"/>
  <c r="U34" i="3"/>
  <c r="R34" i="6" s="1"/>
  <c r="AR34" i="6" s="1"/>
  <c r="U35" i="3"/>
  <c r="R35" i="6" s="1"/>
  <c r="AR35" i="6" s="1"/>
  <c r="U36" i="3"/>
  <c r="R36" i="6" s="1"/>
  <c r="AR36" i="6" s="1"/>
  <c r="U37" i="3"/>
  <c r="R37" i="6" s="1"/>
  <c r="AR37" i="6" s="1"/>
  <c r="U38" i="3"/>
  <c r="R38" i="6" s="1"/>
  <c r="AR38" i="6" s="1"/>
  <c r="U39" i="3"/>
  <c r="R39" i="6" s="1"/>
  <c r="AR39" i="6" s="1"/>
  <c r="U40" i="3"/>
  <c r="R40" i="6" s="1"/>
  <c r="AR40" i="6" s="1"/>
  <c r="U41" i="3"/>
  <c r="R41" i="6" s="1"/>
  <c r="AR41" i="6" s="1"/>
  <c r="U42" i="3"/>
  <c r="R42" i="6" s="1"/>
  <c r="AR42" i="6" s="1"/>
  <c r="U43" i="3"/>
  <c r="R43" i="6" s="1"/>
  <c r="AR43" i="6" s="1"/>
  <c r="U44" i="3"/>
  <c r="R44" i="6" s="1"/>
  <c r="AR44" i="6" s="1"/>
  <c r="U45" i="3"/>
  <c r="R45" i="6" s="1"/>
  <c r="AR45" i="6" s="1"/>
  <c r="U46" i="3"/>
  <c r="R46" i="6" s="1"/>
  <c r="AR46" i="6" s="1"/>
  <c r="U47" i="3"/>
  <c r="R47" i="6" s="1"/>
  <c r="AR47" i="6" s="1"/>
  <c r="U48" i="3"/>
  <c r="R48" i="6" s="1"/>
  <c r="AR48" i="6" s="1"/>
  <c r="U49" i="3"/>
  <c r="R49" i="6" s="1"/>
  <c r="AR49" i="6" s="1"/>
  <c r="U50" i="3"/>
  <c r="R50" i="6" s="1"/>
  <c r="AR50" i="6" s="1"/>
  <c r="U51" i="3"/>
  <c r="R51" i="6" s="1"/>
  <c r="AR51" i="6" s="1"/>
  <c r="U52" i="3"/>
  <c r="R52" i="6" s="1"/>
  <c r="AR52" i="6" s="1"/>
  <c r="R53" i="6"/>
  <c r="AR53" i="6" s="1"/>
  <c r="R54" i="6"/>
  <c r="AR54" i="6" s="1"/>
  <c r="R55" i="6"/>
  <c r="AR55" i="6" s="1"/>
  <c r="R56" i="6"/>
  <c r="AR56" i="6" s="1"/>
  <c r="R57" i="6"/>
  <c r="AR57" i="6" s="1"/>
  <c r="R58" i="6"/>
  <c r="AR58" i="6" s="1"/>
  <c r="R59" i="6"/>
  <c r="AR59" i="6" s="1"/>
  <c r="R60" i="6"/>
  <c r="AR60" i="6" s="1"/>
  <c r="R61" i="6"/>
  <c r="AR61" i="6" s="1"/>
  <c r="R62" i="6"/>
  <c r="AR62" i="6" s="1"/>
  <c r="R63" i="6"/>
  <c r="AR63" i="6" s="1"/>
  <c r="R64" i="6"/>
  <c r="AR64" i="6" s="1"/>
  <c r="R65" i="6"/>
  <c r="AR65" i="6" s="1"/>
  <c r="R66" i="6"/>
  <c r="AR66" i="6" s="1"/>
  <c r="R67" i="6"/>
  <c r="AR67" i="6" s="1"/>
  <c r="R68" i="6"/>
  <c r="AR68" i="6" s="1"/>
  <c r="R69" i="6"/>
  <c r="AR69" i="6" s="1"/>
  <c r="R70" i="6"/>
  <c r="AR70" i="6" s="1"/>
  <c r="R71" i="6"/>
  <c r="AR71" i="6" s="1"/>
  <c r="R72" i="6"/>
  <c r="AR72" i="6" s="1"/>
  <c r="R73" i="6"/>
  <c r="AR73" i="6" s="1"/>
  <c r="R74" i="6"/>
  <c r="AR74" i="6" s="1"/>
  <c r="R75" i="6"/>
  <c r="AR75" i="6" s="1"/>
  <c r="R76" i="6"/>
  <c r="AR76" i="6" s="1"/>
  <c r="R77" i="6"/>
  <c r="AR77" i="6" s="1"/>
  <c r="R78" i="6"/>
  <c r="AR78" i="6" s="1"/>
  <c r="R79" i="6"/>
  <c r="AR79" i="6" s="1"/>
  <c r="R80" i="6"/>
  <c r="AR80" i="6" s="1"/>
  <c r="R81" i="6"/>
  <c r="AR81" i="6" s="1"/>
  <c r="R82" i="6"/>
  <c r="AR82" i="6" s="1"/>
  <c r="R83" i="6"/>
  <c r="AR83" i="6" s="1"/>
  <c r="R84" i="6"/>
  <c r="AR84" i="6" s="1"/>
  <c r="R85" i="6"/>
  <c r="AR85" i="6" s="1"/>
  <c r="R86" i="6"/>
  <c r="AR86" i="6" s="1"/>
  <c r="R87" i="6"/>
  <c r="AR87" i="6" s="1"/>
  <c r="R88" i="6"/>
  <c r="AR88" i="6" s="1"/>
  <c r="R89" i="6"/>
  <c r="AR89" i="6" s="1"/>
  <c r="R90" i="6"/>
  <c r="AR90" i="6" s="1"/>
  <c r="R91" i="6"/>
  <c r="AR91" i="6" s="1"/>
  <c r="R92" i="6"/>
  <c r="AR92" i="6" s="1"/>
  <c r="R93" i="6"/>
  <c r="AR93" i="6" s="1"/>
  <c r="R94" i="6"/>
  <c r="AR94" i="6" s="1"/>
  <c r="R95" i="6"/>
  <c r="AR95" i="6" s="1"/>
  <c r="R96" i="6"/>
  <c r="AR96" i="6" s="1"/>
  <c r="R97" i="6"/>
  <c r="AR97" i="6" s="1"/>
  <c r="R98" i="6"/>
  <c r="AR98" i="6" s="1"/>
  <c r="R99" i="6"/>
  <c r="AR99" i="6" s="1"/>
  <c r="R100" i="6"/>
  <c r="AR100" i="6" s="1"/>
  <c r="R101" i="6"/>
  <c r="AR101" i="6" s="1"/>
  <c r="R102" i="6"/>
  <c r="AR102" i="6" s="1"/>
  <c r="R103" i="6"/>
  <c r="AR103" i="6" s="1"/>
  <c r="R104" i="6"/>
  <c r="AR104" i="6" s="1"/>
  <c r="R105" i="6"/>
  <c r="AR105" i="6" s="1"/>
  <c r="R106" i="6"/>
  <c r="AR106" i="6" s="1"/>
  <c r="R107" i="6"/>
  <c r="AR107" i="6" s="1"/>
  <c r="R108" i="6"/>
  <c r="AR108" i="6" s="1"/>
  <c r="R109" i="6"/>
  <c r="AR109" i="6" s="1"/>
  <c r="R110" i="6"/>
  <c r="AR110" i="6" s="1"/>
  <c r="R111" i="6"/>
  <c r="AR111" i="6" s="1"/>
  <c r="R112" i="6"/>
  <c r="AR112" i="6" s="1"/>
  <c r="R113" i="6"/>
  <c r="AR113" i="6" s="1"/>
  <c r="R114" i="6"/>
  <c r="AR114" i="6" s="1"/>
  <c r="R115" i="6"/>
  <c r="AR115" i="6" s="1"/>
  <c r="R116" i="6"/>
  <c r="AR116" i="6" s="1"/>
  <c r="R117" i="6"/>
  <c r="AR117" i="6" s="1"/>
  <c r="R118" i="6"/>
  <c r="AR118" i="6" s="1"/>
  <c r="R119" i="6"/>
  <c r="AR119" i="6" s="1"/>
  <c r="R120" i="6"/>
  <c r="AR120" i="6" s="1"/>
  <c r="R121" i="6"/>
  <c r="AR121" i="6" s="1"/>
  <c r="R122" i="6"/>
  <c r="AR122" i="6" s="1"/>
  <c r="R123" i="6"/>
  <c r="AR123" i="6" s="1"/>
  <c r="R124" i="6"/>
  <c r="AR124" i="6" s="1"/>
  <c r="R125" i="6"/>
  <c r="AR125" i="6" s="1"/>
  <c r="R126" i="6"/>
  <c r="AR126" i="6" s="1"/>
  <c r="R127" i="6"/>
  <c r="AR127" i="6" s="1"/>
  <c r="R128" i="6"/>
  <c r="AR128" i="6" s="1"/>
  <c r="R129" i="6"/>
  <c r="AR129" i="6" s="1"/>
  <c r="R130" i="6"/>
  <c r="AR130" i="6" s="1"/>
  <c r="R131" i="6"/>
  <c r="AR131" i="6" s="1"/>
  <c r="R132" i="6"/>
  <c r="AR132" i="6" s="1"/>
  <c r="R133" i="6"/>
  <c r="AR133" i="6" s="1"/>
  <c r="R134" i="6"/>
  <c r="AR134" i="6" s="1"/>
  <c r="R135" i="6"/>
  <c r="AR135" i="6" s="1"/>
  <c r="R136" i="6"/>
  <c r="AR136" i="6" s="1"/>
  <c r="R137" i="6"/>
  <c r="AR137" i="6" s="1"/>
  <c r="R138" i="6"/>
  <c r="AR138" i="6" s="1"/>
  <c r="R139" i="6"/>
  <c r="AR139" i="6" s="1"/>
  <c r="R140" i="6"/>
  <c r="AR140" i="6" s="1"/>
  <c r="R141" i="6"/>
  <c r="AR141" i="6" s="1"/>
  <c r="R142" i="6"/>
  <c r="AR142" i="6" s="1"/>
  <c r="R143" i="6"/>
  <c r="AR143" i="6" s="1"/>
  <c r="R144" i="6"/>
  <c r="AR144" i="6" s="1"/>
  <c r="R145" i="6"/>
  <c r="AR145" i="6" s="1"/>
  <c r="R146" i="6"/>
  <c r="AR146" i="6" s="1"/>
  <c r="R147" i="6"/>
  <c r="AR147" i="6" s="1"/>
  <c r="R148" i="6"/>
  <c r="AR148" i="6" s="1"/>
  <c r="R149" i="6"/>
  <c r="AR149" i="6" s="1"/>
  <c r="R150" i="6"/>
  <c r="AR150" i="6" s="1"/>
  <c r="R151" i="6"/>
  <c r="AR151" i="6" s="1"/>
  <c r="R152" i="6"/>
  <c r="AR152" i="6" s="1"/>
  <c r="R153" i="6"/>
  <c r="AR153" i="6" s="1"/>
  <c r="R154" i="6"/>
  <c r="AR154" i="6" s="1"/>
  <c r="R155" i="6"/>
  <c r="AR155" i="6" s="1"/>
  <c r="R156" i="6"/>
  <c r="AR156" i="6" s="1"/>
  <c r="R157" i="6"/>
  <c r="AR157" i="6" s="1"/>
  <c r="R158" i="6"/>
  <c r="AR158" i="6" s="1"/>
  <c r="R159" i="6"/>
  <c r="AR159" i="6" s="1"/>
  <c r="R160" i="6"/>
  <c r="AR160" i="6" s="1"/>
  <c r="R161" i="6"/>
  <c r="AR161" i="6" s="1"/>
  <c r="R162" i="6"/>
  <c r="AR162" i="6" s="1"/>
  <c r="R163" i="6"/>
  <c r="AR163" i="6" s="1"/>
  <c r="R164" i="6"/>
  <c r="AR164" i="6" s="1"/>
  <c r="R165" i="6"/>
  <c r="AR165" i="6" s="1"/>
  <c r="R166" i="6"/>
  <c r="AR166" i="6" s="1"/>
  <c r="R167" i="6"/>
  <c r="AR167" i="6" s="1"/>
  <c r="R168" i="6"/>
  <c r="AR168" i="6" s="1"/>
  <c r="R169" i="6"/>
  <c r="AR169" i="6" s="1"/>
  <c r="R170" i="6"/>
  <c r="AR170" i="6" s="1"/>
  <c r="R171" i="6"/>
  <c r="AR171" i="6" s="1"/>
  <c r="R172" i="6"/>
  <c r="AR172" i="6" s="1"/>
  <c r="R173" i="6"/>
  <c r="AR173" i="6" s="1"/>
  <c r="R174" i="6"/>
  <c r="AR174" i="6" s="1"/>
  <c r="R175" i="6"/>
  <c r="AR175" i="6" s="1"/>
  <c r="R176" i="6"/>
  <c r="AR176" i="6" s="1"/>
  <c r="R177" i="6"/>
  <c r="AR177" i="6" s="1"/>
  <c r="R178" i="6"/>
  <c r="AR178" i="6" s="1"/>
  <c r="R179" i="6"/>
  <c r="AR179" i="6" s="1"/>
  <c r="R180" i="6"/>
  <c r="AR180" i="6" s="1"/>
  <c r="R181" i="6"/>
  <c r="AR181" i="6" s="1"/>
  <c r="R182" i="6"/>
  <c r="AR182" i="6" s="1"/>
  <c r="R183" i="6"/>
  <c r="AR183" i="6" s="1"/>
  <c r="R184" i="6"/>
  <c r="AR184" i="6" s="1"/>
  <c r="R185" i="6"/>
  <c r="AR185" i="6" s="1"/>
  <c r="R186" i="6"/>
  <c r="AR186" i="6" s="1"/>
  <c r="R187" i="6"/>
  <c r="AR187" i="6" s="1"/>
  <c r="R188" i="6"/>
  <c r="AR188" i="6" s="1"/>
  <c r="R189" i="6"/>
  <c r="AR189" i="6" s="1"/>
  <c r="R190" i="6"/>
  <c r="AR190" i="6" s="1"/>
  <c r="R191" i="6"/>
  <c r="AR191" i="6" s="1"/>
  <c r="R192" i="6"/>
  <c r="AR192" i="6" s="1"/>
  <c r="R193" i="6"/>
  <c r="AR193" i="6" s="1"/>
  <c r="R194" i="6"/>
  <c r="AR194" i="6" s="1"/>
  <c r="R195" i="6"/>
  <c r="AR195" i="6" s="1"/>
  <c r="R196" i="6"/>
  <c r="AR196" i="6" s="1"/>
  <c r="R197" i="6"/>
  <c r="AR197" i="6" s="1"/>
  <c r="R198" i="6"/>
  <c r="AR198" i="6" s="1"/>
  <c r="R199" i="6"/>
  <c r="AR199" i="6" s="1"/>
  <c r="R200" i="6"/>
  <c r="AR200" i="6" s="1"/>
  <c r="R201" i="6"/>
  <c r="AR201" i="6" s="1"/>
  <c r="R202" i="6"/>
  <c r="AR202" i="6" s="1"/>
  <c r="R203" i="6"/>
  <c r="AR203" i="6" s="1"/>
  <c r="R204" i="6"/>
  <c r="AR204" i="6" s="1"/>
  <c r="R205" i="6"/>
  <c r="AR205" i="6" s="1"/>
  <c r="R206" i="6"/>
  <c r="AR206" i="6" s="1"/>
  <c r="R207" i="6"/>
  <c r="AR207" i="6" s="1"/>
  <c r="R208" i="6"/>
  <c r="AR208" i="6" s="1"/>
  <c r="R209" i="6"/>
  <c r="AR209" i="6" s="1"/>
  <c r="R210" i="6"/>
  <c r="AR210" i="6" s="1"/>
  <c r="R12" i="3"/>
  <c r="O12" i="6" s="1"/>
  <c r="AO12" i="6" s="1"/>
  <c r="R13" i="3"/>
  <c r="O13" i="6" s="1"/>
  <c r="AO13" i="6" s="1"/>
  <c r="R14" i="3"/>
  <c r="O14" i="6" s="1"/>
  <c r="R15" i="3"/>
  <c r="O15" i="6" s="1"/>
  <c r="AO15" i="6" s="1"/>
  <c r="R16" i="3"/>
  <c r="O16" i="6" s="1"/>
  <c r="AO16" i="6" s="1"/>
  <c r="R17" i="3"/>
  <c r="O17" i="6" s="1"/>
  <c r="AO17" i="6" s="1"/>
  <c r="R18" i="3"/>
  <c r="O18" i="6" s="1"/>
  <c r="AO18" i="6" s="1"/>
  <c r="R19" i="3"/>
  <c r="O19" i="6" s="1"/>
  <c r="AO19" i="6" s="1"/>
  <c r="R20" i="3"/>
  <c r="O20" i="6" s="1"/>
  <c r="AO20" i="6" s="1"/>
  <c r="R21" i="3"/>
  <c r="O21" i="6" s="1"/>
  <c r="AO21" i="6" s="1"/>
  <c r="R22" i="3"/>
  <c r="O22" i="6" s="1"/>
  <c r="AO22" i="6" s="1"/>
  <c r="R23" i="3"/>
  <c r="O23" i="6" s="1"/>
  <c r="AO23" i="6" s="1"/>
  <c r="R24" i="3"/>
  <c r="O24" i="6" s="1"/>
  <c r="AO24" i="6" s="1"/>
  <c r="R25" i="3"/>
  <c r="O25" i="6" s="1"/>
  <c r="AO25" i="6" s="1"/>
  <c r="R26" i="3"/>
  <c r="R27" i="3"/>
  <c r="O27" i="6" s="1"/>
  <c r="AO27" i="6" s="1"/>
  <c r="R28" i="3"/>
  <c r="O28" i="6" s="1"/>
  <c r="AO28" i="6" s="1"/>
  <c r="R29" i="3"/>
  <c r="O29" i="6" s="1"/>
  <c r="AO29" i="6" s="1"/>
  <c r="R30" i="3"/>
  <c r="O30" i="6" s="1"/>
  <c r="AO30" i="6" s="1"/>
  <c r="R31" i="3"/>
  <c r="O31" i="6" s="1"/>
  <c r="AO31" i="6" s="1"/>
  <c r="R32" i="3"/>
  <c r="O32" i="6" s="1"/>
  <c r="AO32" i="6" s="1"/>
  <c r="R33" i="3"/>
  <c r="O33" i="6" s="1"/>
  <c r="AO33" i="6" s="1"/>
  <c r="R34" i="3"/>
  <c r="O34" i="6" s="1"/>
  <c r="AO34" i="6" s="1"/>
  <c r="R35" i="3"/>
  <c r="O35" i="6" s="1"/>
  <c r="AO35" i="6" s="1"/>
  <c r="R36" i="3"/>
  <c r="O36" i="6" s="1"/>
  <c r="AO36" i="6" s="1"/>
  <c r="R37" i="3"/>
  <c r="O37" i="6" s="1"/>
  <c r="AO37" i="6" s="1"/>
  <c r="R38" i="3"/>
  <c r="O38" i="6" s="1"/>
  <c r="AO38" i="6" s="1"/>
  <c r="R39" i="3"/>
  <c r="O39" i="6" s="1"/>
  <c r="AO39" i="6" s="1"/>
  <c r="R40" i="3"/>
  <c r="O40" i="6" s="1"/>
  <c r="AO40" i="6" s="1"/>
  <c r="R41" i="3"/>
  <c r="O41" i="6" s="1"/>
  <c r="AO41" i="6" s="1"/>
  <c r="R42" i="3"/>
  <c r="O42" i="6" s="1"/>
  <c r="AO42" i="6" s="1"/>
  <c r="R43" i="3"/>
  <c r="O43" i="6" s="1"/>
  <c r="AO43" i="6" s="1"/>
  <c r="R44" i="3"/>
  <c r="O44" i="6" s="1"/>
  <c r="AO44" i="6" s="1"/>
  <c r="R45" i="3"/>
  <c r="O45" i="6" s="1"/>
  <c r="AO45" i="6" s="1"/>
  <c r="R46" i="3"/>
  <c r="O46" i="6" s="1"/>
  <c r="AO46" i="6" s="1"/>
  <c r="R47" i="3"/>
  <c r="O47" i="6" s="1"/>
  <c r="AO47" i="6" s="1"/>
  <c r="R48" i="3"/>
  <c r="O48" i="6" s="1"/>
  <c r="AO48" i="6" s="1"/>
  <c r="R49" i="3"/>
  <c r="O49" i="6" s="1"/>
  <c r="AO49" i="6" s="1"/>
  <c r="R50" i="3"/>
  <c r="O50" i="6" s="1"/>
  <c r="AO50" i="6" s="1"/>
  <c r="R51" i="3"/>
  <c r="O51" i="6" s="1"/>
  <c r="AO51" i="6" s="1"/>
  <c r="R52" i="3"/>
  <c r="O52" i="6" s="1"/>
  <c r="AO52" i="6" s="1"/>
  <c r="O53" i="6"/>
  <c r="AO53" i="6" s="1"/>
  <c r="O54" i="6"/>
  <c r="AO54" i="6" s="1"/>
  <c r="O55" i="6"/>
  <c r="AO55" i="6" s="1"/>
  <c r="O56" i="6"/>
  <c r="AO56" i="6" s="1"/>
  <c r="O57" i="6"/>
  <c r="AO57" i="6" s="1"/>
  <c r="O58" i="6"/>
  <c r="AO58" i="6" s="1"/>
  <c r="O59" i="6"/>
  <c r="AO59" i="6" s="1"/>
  <c r="O60" i="6"/>
  <c r="AO60" i="6" s="1"/>
  <c r="O61" i="6"/>
  <c r="AO61" i="6" s="1"/>
  <c r="O62" i="6"/>
  <c r="AO62" i="6" s="1"/>
  <c r="O63" i="6"/>
  <c r="AO63" i="6" s="1"/>
  <c r="O64" i="6"/>
  <c r="AO64" i="6" s="1"/>
  <c r="O65" i="6"/>
  <c r="AO65" i="6" s="1"/>
  <c r="O66" i="6"/>
  <c r="AO66" i="6" s="1"/>
  <c r="O67" i="6"/>
  <c r="AO67" i="6" s="1"/>
  <c r="O68" i="6"/>
  <c r="AO68" i="6" s="1"/>
  <c r="O69" i="6"/>
  <c r="AO69" i="6" s="1"/>
  <c r="O70" i="6"/>
  <c r="AO70" i="6" s="1"/>
  <c r="O71" i="6"/>
  <c r="AO71" i="6" s="1"/>
  <c r="O72" i="6"/>
  <c r="AO72" i="6" s="1"/>
  <c r="O73" i="6"/>
  <c r="AO73" i="6" s="1"/>
  <c r="O74" i="6"/>
  <c r="AO74" i="6" s="1"/>
  <c r="O75" i="6"/>
  <c r="AO75" i="6" s="1"/>
  <c r="O76" i="6"/>
  <c r="AO76" i="6" s="1"/>
  <c r="O77" i="6"/>
  <c r="AO77" i="6" s="1"/>
  <c r="O78" i="6"/>
  <c r="AO78" i="6" s="1"/>
  <c r="O79" i="6"/>
  <c r="AO79" i="6" s="1"/>
  <c r="O80" i="6"/>
  <c r="AO80" i="6" s="1"/>
  <c r="O81" i="6"/>
  <c r="AO81" i="6" s="1"/>
  <c r="O82" i="6"/>
  <c r="AO82" i="6" s="1"/>
  <c r="O83" i="6"/>
  <c r="AO83" i="6" s="1"/>
  <c r="O84" i="6"/>
  <c r="AO84" i="6" s="1"/>
  <c r="O85" i="6"/>
  <c r="AO85" i="6" s="1"/>
  <c r="O86" i="6"/>
  <c r="AO86" i="6" s="1"/>
  <c r="O87" i="6"/>
  <c r="AO87" i="6" s="1"/>
  <c r="O88" i="6"/>
  <c r="AO88" i="6" s="1"/>
  <c r="O89" i="6"/>
  <c r="AO89" i="6" s="1"/>
  <c r="O90" i="6"/>
  <c r="AO90" i="6" s="1"/>
  <c r="O91" i="6"/>
  <c r="AO91" i="6" s="1"/>
  <c r="O92" i="6"/>
  <c r="AO92" i="6" s="1"/>
  <c r="O93" i="6"/>
  <c r="AO93" i="6" s="1"/>
  <c r="O94" i="6"/>
  <c r="AO94" i="6" s="1"/>
  <c r="O95" i="6"/>
  <c r="AO95" i="6" s="1"/>
  <c r="O96" i="6"/>
  <c r="AO96" i="6" s="1"/>
  <c r="O97" i="6"/>
  <c r="AO97" i="6" s="1"/>
  <c r="O98" i="6"/>
  <c r="AO98" i="6" s="1"/>
  <c r="O99" i="6"/>
  <c r="AO99" i="6" s="1"/>
  <c r="O100" i="6"/>
  <c r="AO100" i="6" s="1"/>
  <c r="O101" i="6"/>
  <c r="AO101" i="6" s="1"/>
  <c r="O102" i="6"/>
  <c r="AO102" i="6" s="1"/>
  <c r="O103" i="6"/>
  <c r="AO103" i="6" s="1"/>
  <c r="O104" i="6"/>
  <c r="AO104" i="6" s="1"/>
  <c r="O105" i="6"/>
  <c r="AO105" i="6" s="1"/>
  <c r="O106" i="6"/>
  <c r="AO106" i="6" s="1"/>
  <c r="O107" i="6"/>
  <c r="AO107" i="6" s="1"/>
  <c r="O108" i="6"/>
  <c r="AO108" i="6" s="1"/>
  <c r="O109" i="6"/>
  <c r="AO109" i="6" s="1"/>
  <c r="O110" i="6"/>
  <c r="AO110" i="6" s="1"/>
  <c r="O111" i="6"/>
  <c r="AO111" i="6" s="1"/>
  <c r="O112" i="6"/>
  <c r="AO112" i="6" s="1"/>
  <c r="O113" i="6"/>
  <c r="AO113" i="6" s="1"/>
  <c r="O114" i="6"/>
  <c r="AO114" i="6" s="1"/>
  <c r="O115" i="6"/>
  <c r="AO115" i="6" s="1"/>
  <c r="O116" i="6"/>
  <c r="AO116" i="6" s="1"/>
  <c r="O117" i="6"/>
  <c r="AO117" i="6" s="1"/>
  <c r="O118" i="6"/>
  <c r="AO118" i="6" s="1"/>
  <c r="O119" i="6"/>
  <c r="AO119" i="6" s="1"/>
  <c r="O120" i="6"/>
  <c r="AO120" i="6" s="1"/>
  <c r="O121" i="6"/>
  <c r="AO121" i="6" s="1"/>
  <c r="O122" i="6"/>
  <c r="AO122" i="6" s="1"/>
  <c r="O123" i="6"/>
  <c r="AO123" i="6" s="1"/>
  <c r="O124" i="6"/>
  <c r="AO124" i="6" s="1"/>
  <c r="O125" i="6"/>
  <c r="AO125" i="6" s="1"/>
  <c r="O126" i="6"/>
  <c r="AO126" i="6" s="1"/>
  <c r="O127" i="6"/>
  <c r="AO127" i="6" s="1"/>
  <c r="O128" i="6"/>
  <c r="AO128" i="6" s="1"/>
  <c r="O129" i="6"/>
  <c r="AO129" i="6" s="1"/>
  <c r="O130" i="6"/>
  <c r="AO130" i="6" s="1"/>
  <c r="O131" i="6"/>
  <c r="AO131" i="6" s="1"/>
  <c r="O132" i="6"/>
  <c r="AO132" i="6" s="1"/>
  <c r="O133" i="6"/>
  <c r="AO133" i="6" s="1"/>
  <c r="O134" i="6"/>
  <c r="AO134" i="6" s="1"/>
  <c r="O135" i="6"/>
  <c r="AO135" i="6" s="1"/>
  <c r="O136" i="6"/>
  <c r="AO136" i="6" s="1"/>
  <c r="O137" i="6"/>
  <c r="AO137" i="6" s="1"/>
  <c r="O138" i="6"/>
  <c r="AO138" i="6" s="1"/>
  <c r="O139" i="6"/>
  <c r="AO139" i="6" s="1"/>
  <c r="O140" i="6"/>
  <c r="AO140" i="6" s="1"/>
  <c r="O141" i="6"/>
  <c r="AO141" i="6" s="1"/>
  <c r="O142" i="6"/>
  <c r="AO142" i="6" s="1"/>
  <c r="O143" i="6"/>
  <c r="AO143" i="6" s="1"/>
  <c r="O144" i="6"/>
  <c r="AO144" i="6" s="1"/>
  <c r="O145" i="6"/>
  <c r="AO145" i="6" s="1"/>
  <c r="O146" i="6"/>
  <c r="AO146" i="6" s="1"/>
  <c r="O147" i="6"/>
  <c r="AO147" i="6" s="1"/>
  <c r="O148" i="6"/>
  <c r="AO148" i="6" s="1"/>
  <c r="O149" i="6"/>
  <c r="AO149" i="6" s="1"/>
  <c r="O150" i="6"/>
  <c r="AO150" i="6" s="1"/>
  <c r="O151" i="6"/>
  <c r="AO151" i="6" s="1"/>
  <c r="O152" i="6"/>
  <c r="AO152" i="6" s="1"/>
  <c r="O153" i="6"/>
  <c r="AO153" i="6" s="1"/>
  <c r="O154" i="6"/>
  <c r="AO154" i="6" s="1"/>
  <c r="O155" i="6"/>
  <c r="AO155" i="6" s="1"/>
  <c r="O156" i="6"/>
  <c r="AO156" i="6" s="1"/>
  <c r="O157" i="6"/>
  <c r="AO157" i="6" s="1"/>
  <c r="O158" i="6"/>
  <c r="AO158" i="6" s="1"/>
  <c r="O159" i="6"/>
  <c r="AO159" i="6" s="1"/>
  <c r="O160" i="6"/>
  <c r="AO160" i="6" s="1"/>
  <c r="O161" i="6"/>
  <c r="AO161" i="6" s="1"/>
  <c r="O162" i="6"/>
  <c r="AO162" i="6" s="1"/>
  <c r="O163" i="6"/>
  <c r="AO163" i="6" s="1"/>
  <c r="O164" i="6"/>
  <c r="AO164" i="6" s="1"/>
  <c r="O165" i="6"/>
  <c r="AO165" i="6" s="1"/>
  <c r="O166" i="6"/>
  <c r="AO166" i="6" s="1"/>
  <c r="O167" i="6"/>
  <c r="AO167" i="6" s="1"/>
  <c r="O168" i="6"/>
  <c r="AO168" i="6" s="1"/>
  <c r="O169" i="6"/>
  <c r="AO169" i="6" s="1"/>
  <c r="O170" i="6"/>
  <c r="AO170" i="6" s="1"/>
  <c r="O171" i="6"/>
  <c r="AO171" i="6" s="1"/>
  <c r="O172" i="6"/>
  <c r="AO172" i="6" s="1"/>
  <c r="O173" i="6"/>
  <c r="AO173" i="6" s="1"/>
  <c r="O174" i="6"/>
  <c r="AO174" i="6" s="1"/>
  <c r="O175" i="6"/>
  <c r="AO175" i="6" s="1"/>
  <c r="O176" i="6"/>
  <c r="AO176" i="6" s="1"/>
  <c r="O177" i="6"/>
  <c r="AO177" i="6" s="1"/>
  <c r="O178" i="6"/>
  <c r="AO178" i="6" s="1"/>
  <c r="O179" i="6"/>
  <c r="AO179" i="6" s="1"/>
  <c r="O180" i="6"/>
  <c r="AO180" i="6" s="1"/>
  <c r="O181" i="6"/>
  <c r="AO181" i="6" s="1"/>
  <c r="O182" i="6"/>
  <c r="AO182" i="6" s="1"/>
  <c r="O183" i="6"/>
  <c r="AO183" i="6" s="1"/>
  <c r="O184" i="6"/>
  <c r="AO184" i="6" s="1"/>
  <c r="O185" i="6"/>
  <c r="AO185" i="6" s="1"/>
  <c r="O186" i="6"/>
  <c r="AO186" i="6" s="1"/>
  <c r="O187" i="6"/>
  <c r="AO187" i="6" s="1"/>
  <c r="O188" i="6"/>
  <c r="AO188" i="6" s="1"/>
  <c r="O189" i="6"/>
  <c r="AO189" i="6" s="1"/>
  <c r="O190" i="6"/>
  <c r="AO190" i="6" s="1"/>
  <c r="O191" i="6"/>
  <c r="AO191" i="6" s="1"/>
  <c r="O192" i="6"/>
  <c r="AO192" i="6" s="1"/>
  <c r="O193" i="6"/>
  <c r="AO193" i="6" s="1"/>
  <c r="O194" i="6"/>
  <c r="AO194" i="6" s="1"/>
  <c r="O195" i="6"/>
  <c r="AO195" i="6" s="1"/>
  <c r="O196" i="6"/>
  <c r="AO196" i="6" s="1"/>
  <c r="O197" i="6"/>
  <c r="AO197" i="6" s="1"/>
  <c r="O198" i="6"/>
  <c r="AO198" i="6" s="1"/>
  <c r="O199" i="6"/>
  <c r="AO199" i="6" s="1"/>
  <c r="O200" i="6"/>
  <c r="AO200" i="6" s="1"/>
  <c r="O201" i="6"/>
  <c r="AO201" i="6" s="1"/>
  <c r="O202" i="6"/>
  <c r="AO202" i="6" s="1"/>
  <c r="O203" i="6"/>
  <c r="AO203" i="6" s="1"/>
  <c r="O204" i="6"/>
  <c r="AO204" i="6" s="1"/>
  <c r="O205" i="6"/>
  <c r="AO205" i="6" s="1"/>
  <c r="O206" i="6"/>
  <c r="AO206" i="6" s="1"/>
  <c r="O207" i="6"/>
  <c r="AO207" i="6" s="1"/>
  <c r="O208" i="6"/>
  <c r="AO208" i="6" s="1"/>
  <c r="O209" i="6"/>
  <c r="AO209" i="6" s="1"/>
  <c r="O210" i="6"/>
  <c r="AO210" i="6" s="1"/>
  <c r="V12" i="3"/>
  <c r="S12" i="6" s="1"/>
  <c r="V13" i="3"/>
  <c r="S13" i="6" s="1"/>
  <c r="AS13" i="6" s="1"/>
  <c r="V14" i="3"/>
  <c r="S14" i="6" s="1"/>
  <c r="AS14" i="6" s="1"/>
  <c r="V15" i="3"/>
  <c r="S15" i="6" s="1"/>
  <c r="AS15" i="6" s="1"/>
  <c r="V16" i="3"/>
  <c r="S16" i="6" s="1"/>
  <c r="AS16" i="6" s="1"/>
  <c r="V17" i="3"/>
  <c r="S17" i="6" s="1"/>
  <c r="AS17" i="6" s="1"/>
  <c r="V18" i="3"/>
  <c r="S18" i="6" s="1"/>
  <c r="AS18" i="6" s="1"/>
  <c r="V19" i="3"/>
  <c r="S19" i="6" s="1"/>
  <c r="AS19" i="6" s="1"/>
  <c r="V20" i="3"/>
  <c r="S20" i="6" s="1"/>
  <c r="AS20" i="6" s="1"/>
  <c r="V21" i="3"/>
  <c r="S21" i="6" s="1"/>
  <c r="AS21" i="6" s="1"/>
  <c r="V22" i="3"/>
  <c r="S22" i="6" s="1"/>
  <c r="AS22" i="6" s="1"/>
  <c r="V23" i="3"/>
  <c r="S23" i="6" s="1"/>
  <c r="AS23" i="6" s="1"/>
  <c r="V24" i="3"/>
  <c r="S24" i="6" s="1"/>
  <c r="AS24" i="6" s="1"/>
  <c r="V25" i="3"/>
  <c r="S25" i="6" s="1"/>
  <c r="AS25" i="6" s="1"/>
  <c r="V26" i="3"/>
  <c r="S26" i="6" s="1"/>
  <c r="AS26" i="6" s="1"/>
  <c r="V27" i="3"/>
  <c r="S27" i="6" s="1"/>
  <c r="AS27" i="6" s="1"/>
  <c r="V28" i="3"/>
  <c r="S28" i="6" s="1"/>
  <c r="AS28" i="6" s="1"/>
  <c r="V29" i="3"/>
  <c r="S29" i="6" s="1"/>
  <c r="AS29" i="6" s="1"/>
  <c r="V30" i="3"/>
  <c r="S30" i="6" s="1"/>
  <c r="AS30" i="6" s="1"/>
  <c r="V31" i="3"/>
  <c r="S31" i="6" s="1"/>
  <c r="AS31" i="6" s="1"/>
  <c r="V32" i="3"/>
  <c r="S32" i="6" s="1"/>
  <c r="AS32" i="6" s="1"/>
  <c r="V33" i="3"/>
  <c r="S33" i="6" s="1"/>
  <c r="AS33" i="6" s="1"/>
  <c r="V34" i="3"/>
  <c r="S34" i="6" s="1"/>
  <c r="AS34" i="6" s="1"/>
  <c r="V35" i="3"/>
  <c r="S35" i="6" s="1"/>
  <c r="AS35" i="6" s="1"/>
  <c r="V36" i="3"/>
  <c r="S36" i="6" s="1"/>
  <c r="AS36" i="6" s="1"/>
  <c r="V37" i="3"/>
  <c r="S37" i="6" s="1"/>
  <c r="AS37" i="6" s="1"/>
  <c r="V38" i="3"/>
  <c r="S38" i="6" s="1"/>
  <c r="AS38" i="6" s="1"/>
  <c r="V39" i="3"/>
  <c r="S39" i="6" s="1"/>
  <c r="AS39" i="6" s="1"/>
  <c r="V40" i="3"/>
  <c r="S40" i="6" s="1"/>
  <c r="AS40" i="6" s="1"/>
  <c r="V41" i="3"/>
  <c r="S41" i="6" s="1"/>
  <c r="AS41" i="6" s="1"/>
  <c r="V42" i="3"/>
  <c r="S42" i="6" s="1"/>
  <c r="AS42" i="6" s="1"/>
  <c r="V43" i="3"/>
  <c r="S43" i="6" s="1"/>
  <c r="AS43" i="6" s="1"/>
  <c r="V44" i="3"/>
  <c r="S44" i="6" s="1"/>
  <c r="AS44" i="6" s="1"/>
  <c r="V45" i="3"/>
  <c r="S45" i="6" s="1"/>
  <c r="AS45" i="6" s="1"/>
  <c r="V46" i="3"/>
  <c r="S46" i="6" s="1"/>
  <c r="AS46" i="6" s="1"/>
  <c r="V47" i="3"/>
  <c r="S47" i="6" s="1"/>
  <c r="AS47" i="6" s="1"/>
  <c r="V48" i="3"/>
  <c r="S48" i="6" s="1"/>
  <c r="AS48" i="6" s="1"/>
  <c r="V49" i="3"/>
  <c r="S49" i="6" s="1"/>
  <c r="AS49" i="6" s="1"/>
  <c r="V50" i="3"/>
  <c r="S50" i="6" s="1"/>
  <c r="AS50" i="6" s="1"/>
  <c r="V51" i="3"/>
  <c r="V52" i="3"/>
  <c r="S52" i="6" s="1"/>
  <c r="AS52" i="6" s="1"/>
  <c r="S53" i="6"/>
  <c r="AS53" i="6" s="1"/>
  <c r="S54" i="6"/>
  <c r="AS54" i="6" s="1"/>
  <c r="S55" i="6"/>
  <c r="AS55" i="6" s="1"/>
  <c r="S56" i="6"/>
  <c r="AS56" i="6" s="1"/>
  <c r="S57" i="6"/>
  <c r="AS57" i="6" s="1"/>
  <c r="S58" i="6"/>
  <c r="AS58" i="6" s="1"/>
  <c r="S59" i="6"/>
  <c r="AS59" i="6" s="1"/>
  <c r="S60" i="6"/>
  <c r="AS60" i="6" s="1"/>
  <c r="S61" i="6"/>
  <c r="AS61" i="6" s="1"/>
  <c r="S62" i="6"/>
  <c r="AS62" i="6" s="1"/>
  <c r="S63" i="6"/>
  <c r="AS63" i="6" s="1"/>
  <c r="S64" i="6"/>
  <c r="AS64" i="6" s="1"/>
  <c r="S65" i="6"/>
  <c r="AS65" i="6" s="1"/>
  <c r="S66" i="6"/>
  <c r="AS66" i="6" s="1"/>
  <c r="S67" i="6"/>
  <c r="AS67" i="6" s="1"/>
  <c r="S68" i="6"/>
  <c r="AS68" i="6" s="1"/>
  <c r="S69" i="6"/>
  <c r="AS69" i="6" s="1"/>
  <c r="S70" i="6"/>
  <c r="AS70" i="6" s="1"/>
  <c r="S71" i="6"/>
  <c r="AS71" i="6" s="1"/>
  <c r="S72" i="6"/>
  <c r="AS72" i="6" s="1"/>
  <c r="S73" i="6"/>
  <c r="AS73" i="6" s="1"/>
  <c r="S74" i="6"/>
  <c r="AS74" i="6" s="1"/>
  <c r="S75" i="6"/>
  <c r="AS75" i="6" s="1"/>
  <c r="S76" i="6"/>
  <c r="AS76" i="6" s="1"/>
  <c r="S77" i="6"/>
  <c r="AS77" i="6" s="1"/>
  <c r="S78" i="6"/>
  <c r="AS78" i="6" s="1"/>
  <c r="S79" i="6"/>
  <c r="AS79" i="6" s="1"/>
  <c r="S80" i="6"/>
  <c r="AS80" i="6" s="1"/>
  <c r="S81" i="6"/>
  <c r="AS81" i="6" s="1"/>
  <c r="S82" i="6"/>
  <c r="AS82" i="6" s="1"/>
  <c r="S83" i="6"/>
  <c r="AS83" i="6" s="1"/>
  <c r="S84" i="6"/>
  <c r="AS84" i="6" s="1"/>
  <c r="S85" i="6"/>
  <c r="AS85" i="6" s="1"/>
  <c r="S86" i="6"/>
  <c r="AS86" i="6" s="1"/>
  <c r="S87" i="6"/>
  <c r="AS87" i="6" s="1"/>
  <c r="S88" i="6"/>
  <c r="AS88" i="6" s="1"/>
  <c r="S89" i="6"/>
  <c r="AS89" i="6" s="1"/>
  <c r="S90" i="6"/>
  <c r="AS90" i="6" s="1"/>
  <c r="S91" i="6"/>
  <c r="AS91" i="6" s="1"/>
  <c r="S92" i="6"/>
  <c r="AS92" i="6" s="1"/>
  <c r="S93" i="6"/>
  <c r="AS93" i="6" s="1"/>
  <c r="S94" i="6"/>
  <c r="AS94" i="6" s="1"/>
  <c r="S95" i="6"/>
  <c r="AS95" i="6" s="1"/>
  <c r="S96" i="6"/>
  <c r="AS96" i="6" s="1"/>
  <c r="S97" i="6"/>
  <c r="AS97" i="6" s="1"/>
  <c r="S98" i="6"/>
  <c r="AS98" i="6" s="1"/>
  <c r="S99" i="6"/>
  <c r="AS99" i="6" s="1"/>
  <c r="S100" i="6"/>
  <c r="AS100" i="6" s="1"/>
  <c r="S101" i="6"/>
  <c r="AS101" i="6" s="1"/>
  <c r="S102" i="6"/>
  <c r="AS102" i="6" s="1"/>
  <c r="S103" i="6"/>
  <c r="AS103" i="6" s="1"/>
  <c r="S104" i="6"/>
  <c r="AS104" i="6" s="1"/>
  <c r="S105" i="6"/>
  <c r="AS105" i="6" s="1"/>
  <c r="S106" i="6"/>
  <c r="AS106" i="6" s="1"/>
  <c r="S107" i="6"/>
  <c r="AS107" i="6" s="1"/>
  <c r="S108" i="6"/>
  <c r="AS108" i="6" s="1"/>
  <c r="S109" i="6"/>
  <c r="AS109" i="6" s="1"/>
  <c r="S110" i="6"/>
  <c r="AS110" i="6" s="1"/>
  <c r="S111" i="6"/>
  <c r="AS111" i="6" s="1"/>
  <c r="S112" i="6"/>
  <c r="AS112" i="6" s="1"/>
  <c r="S113" i="6"/>
  <c r="AS113" i="6" s="1"/>
  <c r="S114" i="6"/>
  <c r="AS114" i="6" s="1"/>
  <c r="S115" i="6"/>
  <c r="AS115" i="6" s="1"/>
  <c r="S116" i="6"/>
  <c r="AS116" i="6" s="1"/>
  <c r="S117" i="6"/>
  <c r="AS117" i="6" s="1"/>
  <c r="S118" i="6"/>
  <c r="AS118" i="6" s="1"/>
  <c r="S119" i="6"/>
  <c r="AS119" i="6" s="1"/>
  <c r="S120" i="6"/>
  <c r="AS120" i="6" s="1"/>
  <c r="S121" i="6"/>
  <c r="AS121" i="6" s="1"/>
  <c r="S122" i="6"/>
  <c r="AS122" i="6" s="1"/>
  <c r="S123" i="6"/>
  <c r="AS123" i="6" s="1"/>
  <c r="S124" i="6"/>
  <c r="AS124" i="6" s="1"/>
  <c r="S125" i="6"/>
  <c r="AS125" i="6" s="1"/>
  <c r="S126" i="6"/>
  <c r="AS126" i="6" s="1"/>
  <c r="S127" i="6"/>
  <c r="AS127" i="6" s="1"/>
  <c r="S128" i="6"/>
  <c r="AS128" i="6" s="1"/>
  <c r="S129" i="6"/>
  <c r="AS129" i="6" s="1"/>
  <c r="S130" i="6"/>
  <c r="AS130" i="6" s="1"/>
  <c r="S131" i="6"/>
  <c r="AS131" i="6" s="1"/>
  <c r="S132" i="6"/>
  <c r="AS132" i="6" s="1"/>
  <c r="S133" i="6"/>
  <c r="AS133" i="6" s="1"/>
  <c r="S134" i="6"/>
  <c r="AS134" i="6" s="1"/>
  <c r="S135" i="6"/>
  <c r="AS135" i="6" s="1"/>
  <c r="S136" i="6"/>
  <c r="AS136" i="6" s="1"/>
  <c r="S137" i="6"/>
  <c r="AS137" i="6" s="1"/>
  <c r="S138" i="6"/>
  <c r="AS138" i="6" s="1"/>
  <c r="S139" i="6"/>
  <c r="AS139" i="6" s="1"/>
  <c r="S140" i="6"/>
  <c r="AS140" i="6" s="1"/>
  <c r="S141" i="6"/>
  <c r="AS141" i="6" s="1"/>
  <c r="S142" i="6"/>
  <c r="AS142" i="6" s="1"/>
  <c r="S143" i="6"/>
  <c r="AS143" i="6" s="1"/>
  <c r="S144" i="6"/>
  <c r="AS144" i="6" s="1"/>
  <c r="S145" i="6"/>
  <c r="AS145" i="6" s="1"/>
  <c r="S146" i="6"/>
  <c r="AS146" i="6" s="1"/>
  <c r="S147" i="6"/>
  <c r="AS147" i="6" s="1"/>
  <c r="S148" i="6"/>
  <c r="AS148" i="6" s="1"/>
  <c r="S149" i="6"/>
  <c r="AS149" i="6" s="1"/>
  <c r="S150" i="6"/>
  <c r="AS150" i="6" s="1"/>
  <c r="S151" i="6"/>
  <c r="AS151" i="6" s="1"/>
  <c r="S152" i="6"/>
  <c r="AS152" i="6" s="1"/>
  <c r="S153" i="6"/>
  <c r="AS153" i="6" s="1"/>
  <c r="S154" i="6"/>
  <c r="AS154" i="6" s="1"/>
  <c r="S155" i="6"/>
  <c r="AS155" i="6" s="1"/>
  <c r="S156" i="6"/>
  <c r="AS156" i="6" s="1"/>
  <c r="S157" i="6"/>
  <c r="AS157" i="6" s="1"/>
  <c r="S158" i="6"/>
  <c r="AS158" i="6" s="1"/>
  <c r="S159" i="6"/>
  <c r="AS159" i="6" s="1"/>
  <c r="S160" i="6"/>
  <c r="AS160" i="6" s="1"/>
  <c r="S161" i="6"/>
  <c r="AS161" i="6" s="1"/>
  <c r="S162" i="6"/>
  <c r="AS162" i="6" s="1"/>
  <c r="S163" i="6"/>
  <c r="AS163" i="6" s="1"/>
  <c r="S164" i="6"/>
  <c r="AS164" i="6" s="1"/>
  <c r="S165" i="6"/>
  <c r="AS165" i="6" s="1"/>
  <c r="S166" i="6"/>
  <c r="AS166" i="6" s="1"/>
  <c r="S167" i="6"/>
  <c r="AS167" i="6" s="1"/>
  <c r="S168" i="6"/>
  <c r="AS168" i="6" s="1"/>
  <c r="S169" i="6"/>
  <c r="AS169" i="6" s="1"/>
  <c r="S170" i="6"/>
  <c r="AS170" i="6" s="1"/>
  <c r="S171" i="6"/>
  <c r="AS171" i="6" s="1"/>
  <c r="S172" i="6"/>
  <c r="AS172" i="6" s="1"/>
  <c r="S173" i="6"/>
  <c r="AS173" i="6" s="1"/>
  <c r="S174" i="6"/>
  <c r="AS174" i="6" s="1"/>
  <c r="S175" i="6"/>
  <c r="AS175" i="6" s="1"/>
  <c r="S176" i="6"/>
  <c r="AS176" i="6" s="1"/>
  <c r="S177" i="6"/>
  <c r="AS177" i="6" s="1"/>
  <c r="S178" i="6"/>
  <c r="AS178" i="6" s="1"/>
  <c r="S179" i="6"/>
  <c r="AS179" i="6" s="1"/>
  <c r="S180" i="6"/>
  <c r="AS180" i="6" s="1"/>
  <c r="S181" i="6"/>
  <c r="AS181" i="6" s="1"/>
  <c r="S182" i="6"/>
  <c r="AS182" i="6" s="1"/>
  <c r="S183" i="6"/>
  <c r="AS183" i="6" s="1"/>
  <c r="S184" i="6"/>
  <c r="AS184" i="6" s="1"/>
  <c r="S185" i="6"/>
  <c r="AS185" i="6" s="1"/>
  <c r="S186" i="6"/>
  <c r="AS186" i="6" s="1"/>
  <c r="S187" i="6"/>
  <c r="AS187" i="6" s="1"/>
  <c r="S188" i="6"/>
  <c r="AS188" i="6" s="1"/>
  <c r="S189" i="6"/>
  <c r="AS189" i="6" s="1"/>
  <c r="S190" i="6"/>
  <c r="AS190" i="6" s="1"/>
  <c r="S191" i="6"/>
  <c r="AS191" i="6" s="1"/>
  <c r="S192" i="6"/>
  <c r="AS192" i="6" s="1"/>
  <c r="S193" i="6"/>
  <c r="AS193" i="6" s="1"/>
  <c r="S194" i="6"/>
  <c r="AS194" i="6" s="1"/>
  <c r="S195" i="6"/>
  <c r="AS195" i="6" s="1"/>
  <c r="S196" i="6"/>
  <c r="AS196" i="6" s="1"/>
  <c r="S197" i="6"/>
  <c r="AS197" i="6" s="1"/>
  <c r="S198" i="6"/>
  <c r="AS198" i="6" s="1"/>
  <c r="S199" i="6"/>
  <c r="AS199" i="6" s="1"/>
  <c r="S200" i="6"/>
  <c r="AS200" i="6" s="1"/>
  <c r="S201" i="6"/>
  <c r="AS201" i="6" s="1"/>
  <c r="S202" i="6"/>
  <c r="AS202" i="6" s="1"/>
  <c r="S203" i="6"/>
  <c r="AS203" i="6" s="1"/>
  <c r="S204" i="6"/>
  <c r="AS204" i="6" s="1"/>
  <c r="S205" i="6"/>
  <c r="AS205" i="6" s="1"/>
  <c r="S206" i="6"/>
  <c r="AS206" i="6" s="1"/>
  <c r="S207" i="6"/>
  <c r="AS207" i="6" s="1"/>
  <c r="S208" i="6"/>
  <c r="AS208" i="6" s="1"/>
  <c r="S209" i="6"/>
  <c r="AS209" i="6" s="1"/>
  <c r="S210" i="6"/>
  <c r="AS210" i="6" s="1"/>
  <c r="W12" i="3"/>
  <c r="T12" i="6" s="1"/>
  <c r="W13" i="3"/>
  <c r="T13" i="6" s="1"/>
  <c r="AT13" i="6" s="1"/>
  <c r="W14" i="3"/>
  <c r="T14" i="6" s="1"/>
  <c r="AT14" i="6" s="1"/>
  <c r="W15" i="3"/>
  <c r="T15" i="6" s="1"/>
  <c r="AT15" i="6" s="1"/>
  <c r="W16" i="3"/>
  <c r="T16" i="6" s="1"/>
  <c r="AT16" i="6" s="1"/>
  <c r="W17" i="3"/>
  <c r="T17" i="6" s="1"/>
  <c r="AT17" i="6" s="1"/>
  <c r="W18" i="3"/>
  <c r="T18" i="6" s="1"/>
  <c r="AT18" i="6" s="1"/>
  <c r="W19" i="3"/>
  <c r="T19" i="6" s="1"/>
  <c r="AT19" i="6" s="1"/>
  <c r="W20" i="3"/>
  <c r="T20" i="6" s="1"/>
  <c r="AT20" i="6" s="1"/>
  <c r="W21" i="3"/>
  <c r="T21" i="6" s="1"/>
  <c r="AT21" i="6" s="1"/>
  <c r="W22" i="3"/>
  <c r="T22" i="6" s="1"/>
  <c r="AT22" i="6" s="1"/>
  <c r="W23" i="3"/>
  <c r="W24" i="3"/>
  <c r="T24" i="6" s="1"/>
  <c r="AT24" i="6" s="1"/>
  <c r="W25" i="3"/>
  <c r="T25" i="6" s="1"/>
  <c r="AT25" i="6" s="1"/>
  <c r="W26" i="3"/>
  <c r="T26" i="6" s="1"/>
  <c r="AT26" i="6" s="1"/>
  <c r="W27" i="3"/>
  <c r="T27" i="6" s="1"/>
  <c r="AT27" i="6" s="1"/>
  <c r="W28" i="3"/>
  <c r="T28" i="6" s="1"/>
  <c r="AT28" i="6" s="1"/>
  <c r="W29" i="3"/>
  <c r="T29" i="6" s="1"/>
  <c r="AT29" i="6" s="1"/>
  <c r="W30" i="3"/>
  <c r="T30" i="6" s="1"/>
  <c r="AT30" i="6" s="1"/>
  <c r="W31" i="3"/>
  <c r="T31" i="6" s="1"/>
  <c r="AT31" i="6" s="1"/>
  <c r="W32" i="3"/>
  <c r="T32" i="6" s="1"/>
  <c r="AT32" i="6" s="1"/>
  <c r="W33" i="3"/>
  <c r="T33" i="6" s="1"/>
  <c r="AT33" i="6" s="1"/>
  <c r="W34" i="3"/>
  <c r="T34" i="6" s="1"/>
  <c r="AT34" i="6" s="1"/>
  <c r="W35" i="3"/>
  <c r="T35" i="6" s="1"/>
  <c r="AT35" i="6" s="1"/>
  <c r="W36" i="3"/>
  <c r="T36" i="6" s="1"/>
  <c r="AT36" i="6" s="1"/>
  <c r="W37" i="3"/>
  <c r="T37" i="6" s="1"/>
  <c r="AT37" i="6" s="1"/>
  <c r="W38" i="3"/>
  <c r="T38" i="6" s="1"/>
  <c r="AT38" i="6" s="1"/>
  <c r="W39" i="3"/>
  <c r="W40" i="3"/>
  <c r="T40" i="6" s="1"/>
  <c r="AT40" i="6" s="1"/>
  <c r="W41" i="3"/>
  <c r="T41" i="6" s="1"/>
  <c r="AT41" i="6" s="1"/>
  <c r="W42" i="3"/>
  <c r="T42" i="6" s="1"/>
  <c r="AT42" i="6" s="1"/>
  <c r="W43" i="3"/>
  <c r="T43" i="6" s="1"/>
  <c r="AT43" i="6" s="1"/>
  <c r="W44" i="3"/>
  <c r="T44" i="6" s="1"/>
  <c r="AT44" i="6" s="1"/>
  <c r="W45" i="3"/>
  <c r="T45" i="6" s="1"/>
  <c r="AT45" i="6" s="1"/>
  <c r="W46" i="3"/>
  <c r="T46" i="6" s="1"/>
  <c r="AT46" i="6" s="1"/>
  <c r="W47" i="3"/>
  <c r="T47" i="6" s="1"/>
  <c r="AT47" i="6" s="1"/>
  <c r="W48" i="3"/>
  <c r="T48" i="6" s="1"/>
  <c r="AT48" i="6" s="1"/>
  <c r="W49" i="3"/>
  <c r="T49" i="6" s="1"/>
  <c r="AT49" i="6" s="1"/>
  <c r="W50" i="3"/>
  <c r="T50" i="6" s="1"/>
  <c r="AT50" i="6" s="1"/>
  <c r="W51" i="3"/>
  <c r="T51" i="6" s="1"/>
  <c r="AT51" i="6" s="1"/>
  <c r="W52" i="3"/>
  <c r="T52" i="6" s="1"/>
  <c r="AT52" i="6" s="1"/>
  <c r="T53" i="6"/>
  <c r="AT53" i="6" s="1"/>
  <c r="T54" i="6"/>
  <c r="AT54" i="6" s="1"/>
  <c r="T55" i="6"/>
  <c r="AT55" i="6" s="1"/>
  <c r="T56" i="6"/>
  <c r="AT56" i="6" s="1"/>
  <c r="T57" i="6"/>
  <c r="AT57" i="6" s="1"/>
  <c r="T58" i="6"/>
  <c r="AT58" i="6" s="1"/>
  <c r="T59" i="6"/>
  <c r="AT59" i="6" s="1"/>
  <c r="T60" i="6"/>
  <c r="AT60" i="6" s="1"/>
  <c r="T61" i="6"/>
  <c r="AT61" i="6" s="1"/>
  <c r="T62" i="6"/>
  <c r="AT62" i="6" s="1"/>
  <c r="T63" i="6"/>
  <c r="AT63" i="6" s="1"/>
  <c r="T64" i="6"/>
  <c r="AT64" i="6" s="1"/>
  <c r="T65" i="6"/>
  <c r="AT65" i="6" s="1"/>
  <c r="T66" i="6"/>
  <c r="AT66" i="6" s="1"/>
  <c r="T67" i="6"/>
  <c r="AT67" i="6" s="1"/>
  <c r="T68" i="6"/>
  <c r="AT68" i="6" s="1"/>
  <c r="T69" i="6"/>
  <c r="AT69" i="6" s="1"/>
  <c r="T70" i="6"/>
  <c r="AT70" i="6" s="1"/>
  <c r="T71" i="6"/>
  <c r="AT71" i="6" s="1"/>
  <c r="T72" i="6"/>
  <c r="AT72" i="6" s="1"/>
  <c r="T73" i="6"/>
  <c r="AT73" i="6" s="1"/>
  <c r="T74" i="6"/>
  <c r="AT74" i="6" s="1"/>
  <c r="T75" i="6"/>
  <c r="AT75" i="6" s="1"/>
  <c r="T76" i="6"/>
  <c r="AT76" i="6" s="1"/>
  <c r="T77" i="6"/>
  <c r="AT77" i="6" s="1"/>
  <c r="T78" i="6"/>
  <c r="AT78" i="6" s="1"/>
  <c r="T79" i="6"/>
  <c r="AT79" i="6" s="1"/>
  <c r="T80" i="6"/>
  <c r="AT80" i="6" s="1"/>
  <c r="T81" i="6"/>
  <c r="AT81" i="6" s="1"/>
  <c r="T82" i="6"/>
  <c r="AT82" i="6" s="1"/>
  <c r="T83" i="6"/>
  <c r="AT83" i="6" s="1"/>
  <c r="T84" i="6"/>
  <c r="AT84" i="6" s="1"/>
  <c r="T85" i="6"/>
  <c r="AT85" i="6" s="1"/>
  <c r="T86" i="6"/>
  <c r="AT86" i="6" s="1"/>
  <c r="T87" i="6"/>
  <c r="AT87" i="6" s="1"/>
  <c r="T88" i="6"/>
  <c r="AT88" i="6" s="1"/>
  <c r="T89" i="6"/>
  <c r="AT89" i="6" s="1"/>
  <c r="T90" i="6"/>
  <c r="AT90" i="6" s="1"/>
  <c r="T91" i="6"/>
  <c r="AT91" i="6" s="1"/>
  <c r="T92" i="6"/>
  <c r="AT92" i="6" s="1"/>
  <c r="T93" i="6"/>
  <c r="AT93" i="6" s="1"/>
  <c r="T94" i="6"/>
  <c r="AT94" i="6" s="1"/>
  <c r="T95" i="6"/>
  <c r="AT95" i="6" s="1"/>
  <c r="T96" i="6"/>
  <c r="AT96" i="6" s="1"/>
  <c r="T97" i="6"/>
  <c r="AT97" i="6" s="1"/>
  <c r="T98" i="6"/>
  <c r="AT98" i="6" s="1"/>
  <c r="T99" i="6"/>
  <c r="AT99" i="6" s="1"/>
  <c r="T100" i="6"/>
  <c r="AT100" i="6" s="1"/>
  <c r="T101" i="6"/>
  <c r="AT101" i="6" s="1"/>
  <c r="T102" i="6"/>
  <c r="AT102" i="6" s="1"/>
  <c r="T103" i="6"/>
  <c r="AT103" i="6" s="1"/>
  <c r="T104" i="6"/>
  <c r="AT104" i="6" s="1"/>
  <c r="T105" i="6"/>
  <c r="AT105" i="6" s="1"/>
  <c r="T106" i="6"/>
  <c r="AT106" i="6" s="1"/>
  <c r="T107" i="6"/>
  <c r="AT107" i="6" s="1"/>
  <c r="T108" i="6"/>
  <c r="AT108" i="6" s="1"/>
  <c r="T109" i="6"/>
  <c r="AT109" i="6" s="1"/>
  <c r="T110" i="6"/>
  <c r="AT110" i="6" s="1"/>
  <c r="T111" i="6"/>
  <c r="AT111" i="6" s="1"/>
  <c r="T112" i="6"/>
  <c r="AT112" i="6" s="1"/>
  <c r="T113" i="6"/>
  <c r="AT113" i="6" s="1"/>
  <c r="T114" i="6"/>
  <c r="AT114" i="6" s="1"/>
  <c r="T115" i="6"/>
  <c r="AT115" i="6" s="1"/>
  <c r="T116" i="6"/>
  <c r="AT116" i="6" s="1"/>
  <c r="T117" i="6"/>
  <c r="AT117" i="6" s="1"/>
  <c r="T118" i="6"/>
  <c r="AT118" i="6" s="1"/>
  <c r="T119" i="6"/>
  <c r="AT119" i="6" s="1"/>
  <c r="T120" i="6"/>
  <c r="AT120" i="6" s="1"/>
  <c r="T121" i="6"/>
  <c r="AT121" i="6" s="1"/>
  <c r="T122" i="6"/>
  <c r="AT122" i="6" s="1"/>
  <c r="T123" i="6"/>
  <c r="AT123" i="6" s="1"/>
  <c r="T124" i="6"/>
  <c r="AT124" i="6" s="1"/>
  <c r="T125" i="6"/>
  <c r="AT125" i="6" s="1"/>
  <c r="T126" i="6"/>
  <c r="AT126" i="6" s="1"/>
  <c r="T127" i="6"/>
  <c r="AT127" i="6" s="1"/>
  <c r="T128" i="6"/>
  <c r="AT128" i="6" s="1"/>
  <c r="T129" i="6"/>
  <c r="AT129" i="6" s="1"/>
  <c r="T130" i="6"/>
  <c r="AT130" i="6" s="1"/>
  <c r="T131" i="6"/>
  <c r="AT131" i="6" s="1"/>
  <c r="T132" i="6"/>
  <c r="AT132" i="6" s="1"/>
  <c r="T133" i="6"/>
  <c r="AT133" i="6" s="1"/>
  <c r="T134" i="6"/>
  <c r="AT134" i="6" s="1"/>
  <c r="T135" i="6"/>
  <c r="AT135" i="6" s="1"/>
  <c r="T136" i="6"/>
  <c r="AT136" i="6" s="1"/>
  <c r="T137" i="6"/>
  <c r="AT137" i="6" s="1"/>
  <c r="T138" i="6"/>
  <c r="AT138" i="6" s="1"/>
  <c r="T139" i="6"/>
  <c r="AT139" i="6" s="1"/>
  <c r="T140" i="6"/>
  <c r="AT140" i="6" s="1"/>
  <c r="T141" i="6"/>
  <c r="AT141" i="6" s="1"/>
  <c r="T142" i="6"/>
  <c r="AT142" i="6" s="1"/>
  <c r="T143" i="6"/>
  <c r="AT143" i="6" s="1"/>
  <c r="T144" i="6"/>
  <c r="AT144" i="6" s="1"/>
  <c r="T145" i="6"/>
  <c r="AT145" i="6" s="1"/>
  <c r="T146" i="6"/>
  <c r="AT146" i="6" s="1"/>
  <c r="T147" i="6"/>
  <c r="AT147" i="6" s="1"/>
  <c r="T148" i="6"/>
  <c r="AT148" i="6" s="1"/>
  <c r="T149" i="6"/>
  <c r="AT149" i="6" s="1"/>
  <c r="T150" i="6"/>
  <c r="AT150" i="6" s="1"/>
  <c r="T151" i="6"/>
  <c r="AT151" i="6" s="1"/>
  <c r="T152" i="6"/>
  <c r="AT152" i="6" s="1"/>
  <c r="T153" i="6"/>
  <c r="AT153" i="6" s="1"/>
  <c r="T154" i="6"/>
  <c r="AT154" i="6" s="1"/>
  <c r="T155" i="6"/>
  <c r="AT155" i="6" s="1"/>
  <c r="T156" i="6"/>
  <c r="AT156" i="6" s="1"/>
  <c r="T157" i="6"/>
  <c r="AT157" i="6" s="1"/>
  <c r="T158" i="6"/>
  <c r="AT158" i="6" s="1"/>
  <c r="T159" i="6"/>
  <c r="AT159" i="6" s="1"/>
  <c r="T160" i="6"/>
  <c r="AT160" i="6" s="1"/>
  <c r="T161" i="6"/>
  <c r="AT161" i="6" s="1"/>
  <c r="T162" i="6"/>
  <c r="AT162" i="6" s="1"/>
  <c r="T163" i="6"/>
  <c r="AT163" i="6" s="1"/>
  <c r="T164" i="6"/>
  <c r="AT164" i="6" s="1"/>
  <c r="T165" i="6"/>
  <c r="AT165" i="6" s="1"/>
  <c r="T166" i="6"/>
  <c r="AT166" i="6" s="1"/>
  <c r="T167" i="6"/>
  <c r="AT167" i="6" s="1"/>
  <c r="T168" i="6"/>
  <c r="AT168" i="6" s="1"/>
  <c r="T169" i="6"/>
  <c r="AT169" i="6" s="1"/>
  <c r="T170" i="6"/>
  <c r="AT170" i="6" s="1"/>
  <c r="T171" i="6"/>
  <c r="AT171" i="6" s="1"/>
  <c r="T172" i="6"/>
  <c r="AT172" i="6" s="1"/>
  <c r="T173" i="6"/>
  <c r="AT173" i="6" s="1"/>
  <c r="T174" i="6"/>
  <c r="AT174" i="6" s="1"/>
  <c r="T175" i="6"/>
  <c r="AT175" i="6" s="1"/>
  <c r="T176" i="6"/>
  <c r="AT176" i="6" s="1"/>
  <c r="T177" i="6"/>
  <c r="AT177" i="6" s="1"/>
  <c r="T178" i="6"/>
  <c r="AT178" i="6" s="1"/>
  <c r="T179" i="6"/>
  <c r="AT179" i="6" s="1"/>
  <c r="T180" i="6"/>
  <c r="AT180" i="6" s="1"/>
  <c r="T181" i="6"/>
  <c r="AT181" i="6" s="1"/>
  <c r="T182" i="6"/>
  <c r="AT182" i="6" s="1"/>
  <c r="T183" i="6"/>
  <c r="AT183" i="6" s="1"/>
  <c r="T184" i="6"/>
  <c r="AT184" i="6" s="1"/>
  <c r="T185" i="6"/>
  <c r="AT185" i="6" s="1"/>
  <c r="T186" i="6"/>
  <c r="AT186" i="6" s="1"/>
  <c r="T187" i="6"/>
  <c r="AT187" i="6" s="1"/>
  <c r="T188" i="6"/>
  <c r="AT188" i="6" s="1"/>
  <c r="T189" i="6"/>
  <c r="AT189" i="6" s="1"/>
  <c r="T190" i="6"/>
  <c r="AT190" i="6" s="1"/>
  <c r="T191" i="6"/>
  <c r="AT191" i="6" s="1"/>
  <c r="T192" i="6"/>
  <c r="AT192" i="6" s="1"/>
  <c r="T193" i="6"/>
  <c r="AT193" i="6" s="1"/>
  <c r="T194" i="6"/>
  <c r="AT194" i="6" s="1"/>
  <c r="T195" i="6"/>
  <c r="AT195" i="6" s="1"/>
  <c r="T196" i="6"/>
  <c r="AT196" i="6" s="1"/>
  <c r="T197" i="6"/>
  <c r="AT197" i="6" s="1"/>
  <c r="T198" i="6"/>
  <c r="AT198" i="6" s="1"/>
  <c r="T199" i="6"/>
  <c r="AT199" i="6" s="1"/>
  <c r="T200" i="6"/>
  <c r="AT200" i="6" s="1"/>
  <c r="T201" i="6"/>
  <c r="AT201" i="6" s="1"/>
  <c r="T202" i="6"/>
  <c r="AT202" i="6" s="1"/>
  <c r="T203" i="6"/>
  <c r="AT203" i="6" s="1"/>
  <c r="T204" i="6"/>
  <c r="AT204" i="6" s="1"/>
  <c r="T205" i="6"/>
  <c r="AT205" i="6" s="1"/>
  <c r="T206" i="6"/>
  <c r="AT206" i="6" s="1"/>
  <c r="T207" i="6"/>
  <c r="AT207" i="6" s="1"/>
  <c r="T208" i="6"/>
  <c r="AT208" i="6" s="1"/>
  <c r="T209" i="6"/>
  <c r="AT209" i="6" s="1"/>
  <c r="T210" i="6"/>
  <c r="AT210" i="6" s="1"/>
  <c r="W9" i="3"/>
  <c r="T10" i="6" s="1"/>
  <c r="AT10" i="6" s="1"/>
  <c r="GS125" i="3"/>
  <c r="GR125" i="3"/>
  <c r="GQ125" i="3"/>
  <c r="GP125" i="3"/>
  <c r="GO125" i="3"/>
  <c r="GN125" i="3"/>
  <c r="GM125" i="3"/>
  <c r="GL125" i="3"/>
  <c r="GS124" i="3"/>
  <c r="GR124" i="3"/>
  <c r="GQ124" i="3"/>
  <c r="GP124" i="3"/>
  <c r="GO124" i="3"/>
  <c r="GN124" i="3"/>
  <c r="GM124" i="3"/>
  <c r="GL124" i="3"/>
  <c r="GS123" i="3"/>
  <c r="GR123" i="3"/>
  <c r="GQ123" i="3"/>
  <c r="GP123" i="3"/>
  <c r="GO123" i="3"/>
  <c r="GN123" i="3"/>
  <c r="GM123" i="3"/>
  <c r="GL123" i="3"/>
  <c r="GS122" i="3"/>
  <c r="GR122" i="3"/>
  <c r="GQ122" i="3"/>
  <c r="GP122" i="3"/>
  <c r="GO122" i="3"/>
  <c r="GN122" i="3"/>
  <c r="GM122" i="3"/>
  <c r="GL122" i="3"/>
  <c r="GS121" i="3"/>
  <c r="GR121" i="3"/>
  <c r="GQ121" i="3"/>
  <c r="GP121" i="3"/>
  <c r="GO121" i="3"/>
  <c r="GN121" i="3"/>
  <c r="GM121" i="3"/>
  <c r="GL121" i="3"/>
  <c r="GS120" i="3"/>
  <c r="GR120" i="3"/>
  <c r="GQ120" i="3"/>
  <c r="GP120" i="3"/>
  <c r="GO120" i="3"/>
  <c r="GN120" i="3"/>
  <c r="GM120" i="3"/>
  <c r="GL120" i="3"/>
  <c r="GS119" i="3"/>
  <c r="GR119" i="3"/>
  <c r="GQ119" i="3"/>
  <c r="GP119" i="3"/>
  <c r="GO119" i="3"/>
  <c r="GN119" i="3"/>
  <c r="GM119" i="3"/>
  <c r="GL119" i="3"/>
  <c r="GS118" i="3"/>
  <c r="GR118" i="3"/>
  <c r="GQ118" i="3"/>
  <c r="GP118" i="3"/>
  <c r="GO118" i="3"/>
  <c r="GN118" i="3"/>
  <c r="GM118" i="3"/>
  <c r="GL118" i="3"/>
  <c r="GS117" i="3"/>
  <c r="GR117" i="3"/>
  <c r="GQ117" i="3"/>
  <c r="GP117" i="3"/>
  <c r="GO117" i="3"/>
  <c r="GN117" i="3"/>
  <c r="GM117" i="3"/>
  <c r="GL117" i="3"/>
  <c r="GS116" i="3"/>
  <c r="GR116" i="3"/>
  <c r="GQ116" i="3"/>
  <c r="GP116" i="3"/>
  <c r="GO116" i="3"/>
  <c r="GN116" i="3"/>
  <c r="GM116" i="3"/>
  <c r="GL116" i="3"/>
  <c r="GS115" i="3"/>
  <c r="GR115" i="3"/>
  <c r="GQ115" i="3"/>
  <c r="GP115" i="3"/>
  <c r="GO115" i="3"/>
  <c r="GN115" i="3"/>
  <c r="GM115" i="3"/>
  <c r="GL115" i="3"/>
  <c r="GS114" i="3"/>
  <c r="GR114" i="3"/>
  <c r="GQ114" i="3"/>
  <c r="GP114" i="3"/>
  <c r="GO114" i="3"/>
  <c r="GN114" i="3"/>
  <c r="GM114" i="3"/>
  <c r="GL114" i="3"/>
  <c r="GS113" i="3"/>
  <c r="GR113" i="3"/>
  <c r="GQ113" i="3"/>
  <c r="GP113" i="3"/>
  <c r="GO113" i="3"/>
  <c r="GN113" i="3"/>
  <c r="GM113" i="3"/>
  <c r="GL113" i="3"/>
  <c r="GS112" i="3"/>
  <c r="GR112" i="3"/>
  <c r="GQ112" i="3"/>
  <c r="GP112" i="3"/>
  <c r="GO112" i="3"/>
  <c r="GN112" i="3"/>
  <c r="GM112" i="3"/>
  <c r="GL112" i="3"/>
  <c r="GS111" i="3"/>
  <c r="GR111" i="3"/>
  <c r="GQ111" i="3"/>
  <c r="GP111" i="3"/>
  <c r="GO111" i="3"/>
  <c r="GN111" i="3"/>
  <c r="GM111" i="3"/>
  <c r="GL111" i="3"/>
  <c r="GS110" i="3"/>
  <c r="GR110" i="3"/>
  <c r="GQ110" i="3"/>
  <c r="GP110" i="3"/>
  <c r="GO110" i="3"/>
  <c r="GN110" i="3"/>
  <c r="GM110" i="3"/>
  <c r="GL110" i="3"/>
  <c r="GS109" i="3"/>
  <c r="GR109" i="3"/>
  <c r="GQ109" i="3"/>
  <c r="GP109" i="3"/>
  <c r="GO109" i="3"/>
  <c r="GN109" i="3"/>
  <c r="GM109" i="3"/>
  <c r="GL109" i="3"/>
  <c r="GS108" i="3"/>
  <c r="GR108" i="3"/>
  <c r="GQ108" i="3"/>
  <c r="GP108" i="3"/>
  <c r="GO108" i="3"/>
  <c r="GN108" i="3"/>
  <c r="GM108" i="3"/>
  <c r="GL108" i="3"/>
  <c r="GS107" i="3"/>
  <c r="GR107" i="3"/>
  <c r="GQ107" i="3"/>
  <c r="GP107" i="3"/>
  <c r="GO107" i="3"/>
  <c r="GN107" i="3"/>
  <c r="GM107" i="3"/>
  <c r="GL107" i="3"/>
  <c r="GS106" i="3"/>
  <c r="GR106" i="3"/>
  <c r="GQ106" i="3"/>
  <c r="GP106" i="3"/>
  <c r="GO106" i="3"/>
  <c r="GN106" i="3"/>
  <c r="GM106" i="3"/>
  <c r="GL106" i="3"/>
  <c r="GS105" i="3"/>
  <c r="GR105" i="3"/>
  <c r="GQ105" i="3"/>
  <c r="GP105" i="3"/>
  <c r="GO105" i="3"/>
  <c r="GN105" i="3"/>
  <c r="GM105" i="3"/>
  <c r="GL105" i="3"/>
  <c r="GS104" i="3"/>
  <c r="GR104" i="3"/>
  <c r="GQ104" i="3"/>
  <c r="GP104" i="3"/>
  <c r="GO104" i="3"/>
  <c r="GN104" i="3"/>
  <c r="GM104" i="3"/>
  <c r="GL104" i="3"/>
  <c r="GS103" i="3"/>
  <c r="GR103" i="3"/>
  <c r="GQ103" i="3"/>
  <c r="GP103" i="3"/>
  <c r="GO103" i="3"/>
  <c r="GN103" i="3"/>
  <c r="GM103" i="3"/>
  <c r="GL103" i="3"/>
  <c r="GS102" i="3"/>
  <c r="GR102" i="3"/>
  <c r="GQ102" i="3"/>
  <c r="GP102" i="3"/>
  <c r="GO102" i="3"/>
  <c r="GN102" i="3"/>
  <c r="GM102" i="3"/>
  <c r="GL102" i="3"/>
  <c r="GS101" i="3"/>
  <c r="GR101" i="3"/>
  <c r="GQ101" i="3"/>
  <c r="GP101" i="3"/>
  <c r="GO101" i="3"/>
  <c r="GN101" i="3"/>
  <c r="GM101" i="3"/>
  <c r="GL101" i="3"/>
  <c r="GS100" i="3"/>
  <c r="GR100" i="3"/>
  <c r="GQ100" i="3"/>
  <c r="GP100" i="3"/>
  <c r="GO100" i="3"/>
  <c r="GN100" i="3"/>
  <c r="GM100" i="3"/>
  <c r="GL100" i="3"/>
  <c r="GS99" i="3"/>
  <c r="GR99" i="3"/>
  <c r="GQ99" i="3"/>
  <c r="GP99" i="3"/>
  <c r="GO99" i="3"/>
  <c r="GN99" i="3"/>
  <c r="GM99" i="3"/>
  <c r="GL99" i="3"/>
  <c r="GS98" i="3"/>
  <c r="GR98" i="3"/>
  <c r="GQ98" i="3"/>
  <c r="GP98" i="3"/>
  <c r="GO98" i="3"/>
  <c r="GN98" i="3"/>
  <c r="GM98" i="3"/>
  <c r="GL98" i="3"/>
  <c r="GS97" i="3"/>
  <c r="GR97" i="3"/>
  <c r="GQ97" i="3"/>
  <c r="GP97" i="3"/>
  <c r="GO97" i="3"/>
  <c r="GN97" i="3"/>
  <c r="GM97" i="3"/>
  <c r="GL97" i="3"/>
  <c r="GS96" i="3"/>
  <c r="GR96" i="3"/>
  <c r="GQ96" i="3"/>
  <c r="GP96" i="3"/>
  <c r="GO96" i="3"/>
  <c r="GN96" i="3"/>
  <c r="GM96" i="3"/>
  <c r="GL96" i="3"/>
  <c r="GS95" i="3"/>
  <c r="GR95" i="3"/>
  <c r="GQ95" i="3"/>
  <c r="GP95" i="3"/>
  <c r="GO95" i="3"/>
  <c r="GN95" i="3"/>
  <c r="GM95" i="3"/>
  <c r="GL95" i="3"/>
  <c r="GS94" i="3"/>
  <c r="GR94" i="3"/>
  <c r="GQ94" i="3"/>
  <c r="GP94" i="3"/>
  <c r="GO94" i="3"/>
  <c r="GN94" i="3"/>
  <c r="GM94" i="3"/>
  <c r="GL94" i="3"/>
  <c r="GS93" i="3"/>
  <c r="GR93" i="3"/>
  <c r="GQ93" i="3"/>
  <c r="GP93" i="3"/>
  <c r="GO93" i="3"/>
  <c r="GN93" i="3"/>
  <c r="GM93" i="3"/>
  <c r="GL93" i="3"/>
  <c r="GS92" i="3"/>
  <c r="GR92" i="3"/>
  <c r="GQ92" i="3"/>
  <c r="GP92" i="3"/>
  <c r="GO92" i="3"/>
  <c r="GN92" i="3"/>
  <c r="GM92" i="3"/>
  <c r="GL92" i="3"/>
  <c r="GS91" i="3"/>
  <c r="GR91" i="3"/>
  <c r="GQ91" i="3"/>
  <c r="GP91" i="3"/>
  <c r="GO91" i="3"/>
  <c r="GN91" i="3"/>
  <c r="GM91" i="3"/>
  <c r="GL91" i="3"/>
  <c r="GS90" i="3"/>
  <c r="GR90" i="3"/>
  <c r="GQ90" i="3"/>
  <c r="GP90" i="3"/>
  <c r="GO90" i="3"/>
  <c r="GN90" i="3"/>
  <c r="GM90" i="3"/>
  <c r="GL90" i="3"/>
  <c r="GS89" i="3"/>
  <c r="GR89" i="3"/>
  <c r="GQ89" i="3"/>
  <c r="GP89" i="3"/>
  <c r="GO89" i="3"/>
  <c r="GN89" i="3"/>
  <c r="GM89" i="3"/>
  <c r="GL89" i="3"/>
  <c r="GS88" i="3"/>
  <c r="GR88" i="3"/>
  <c r="GQ88" i="3"/>
  <c r="GP88" i="3"/>
  <c r="GO88" i="3"/>
  <c r="GN88" i="3"/>
  <c r="GM88" i="3"/>
  <c r="GL88" i="3"/>
  <c r="GS87" i="3"/>
  <c r="GR87" i="3"/>
  <c r="GQ87" i="3"/>
  <c r="GP87" i="3"/>
  <c r="GO87" i="3"/>
  <c r="GN87" i="3"/>
  <c r="GM87" i="3"/>
  <c r="GL87" i="3"/>
  <c r="GS86" i="3"/>
  <c r="GR86" i="3"/>
  <c r="GQ86" i="3"/>
  <c r="GP86" i="3"/>
  <c r="GO86" i="3"/>
  <c r="GN86" i="3"/>
  <c r="GM86" i="3"/>
  <c r="GL86" i="3"/>
  <c r="GS85" i="3"/>
  <c r="GR85" i="3"/>
  <c r="GQ85" i="3"/>
  <c r="GP85" i="3"/>
  <c r="GO85" i="3"/>
  <c r="GN85" i="3"/>
  <c r="GM85" i="3"/>
  <c r="GL85" i="3"/>
  <c r="GS84" i="3"/>
  <c r="GR84" i="3"/>
  <c r="GQ84" i="3"/>
  <c r="GP84" i="3"/>
  <c r="GO84" i="3"/>
  <c r="GN84" i="3"/>
  <c r="GM84" i="3"/>
  <c r="GL84" i="3"/>
  <c r="GS83" i="3"/>
  <c r="GR83" i="3"/>
  <c r="GQ83" i="3"/>
  <c r="GP83" i="3"/>
  <c r="GO83" i="3"/>
  <c r="GN83" i="3"/>
  <c r="GM83" i="3"/>
  <c r="GL83" i="3"/>
  <c r="GS82" i="3"/>
  <c r="GR82" i="3"/>
  <c r="GQ82" i="3"/>
  <c r="GP82" i="3"/>
  <c r="GO82" i="3"/>
  <c r="GN82" i="3"/>
  <c r="GM82" i="3"/>
  <c r="GL82" i="3"/>
  <c r="GS81" i="3"/>
  <c r="GR81" i="3"/>
  <c r="GQ81" i="3"/>
  <c r="GP81" i="3"/>
  <c r="GO81" i="3"/>
  <c r="GN81" i="3"/>
  <c r="GM81" i="3"/>
  <c r="GL81" i="3"/>
  <c r="GS80" i="3"/>
  <c r="GR80" i="3"/>
  <c r="GQ80" i="3"/>
  <c r="GP80" i="3"/>
  <c r="GO80" i="3"/>
  <c r="GN80" i="3"/>
  <c r="GM80" i="3"/>
  <c r="GL80" i="3"/>
  <c r="GS79" i="3"/>
  <c r="GR79" i="3"/>
  <c r="GQ79" i="3"/>
  <c r="GP79" i="3"/>
  <c r="GO79" i="3"/>
  <c r="GN79" i="3"/>
  <c r="GM79" i="3"/>
  <c r="GL79" i="3"/>
  <c r="GS78" i="3"/>
  <c r="GR78" i="3"/>
  <c r="GQ78" i="3"/>
  <c r="GP78" i="3"/>
  <c r="GO78" i="3"/>
  <c r="GN78" i="3"/>
  <c r="GM78" i="3"/>
  <c r="GL78" i="3"/>
  <c r="GS77" i="3"/>
  <c r="GR77" i="3"/>
  <c r="GQ77" i="3"/>
  <c r="GP77" i="3"/>
  <c r="GO77" i="3"/>
  <c r="GN77" i="3"/>
  <c r="GM77" i="3"/>
  <c r="GL77" i="3"/>
  <c r="GS76" i="3"/>
  <c r="GR76" i="3"/>
  <c r="GQ76" i="3"/>
  <c r="GP76" i="3"/>
  <c r="GO76" i="3"/>
  <c r="GN76" i="3"/>
  <c r="GM76" i="3"/>
  <c r="GL76" i="3"/>
  <c r="GS75" i="3"/>
  <c r="GR75" i="3"/>
  <c r="GQ75" i="3"/>
  <c r="GP75" i="3"/>
  <c r="GO75" i="3"/>
  <c r="GN75" i="3"/>
  <c r="GM75" i="3"/>
  <c r="GL75" i="3"/>
  <c r="GS74" i="3"/>
  <c r="GR74" i="3"/>
  <c r="GQ74" i="3"/>
  <c r="GP74" i="3"/>
  <c r="GO74" i="3"/>
  <c r="GN74" i="3"/>
  <c r="GM74" i="3"/>
  <c r="GL74" i="3"/>
  <c r="GS73" i="3"/>
  <c r="GR73" i="3"/>
  <c r="GQ73" i="3"/>
  <c r="GP73" i="3"/>
  <c r="GO73" i="3"/>
  <c r="GN73" i="3"/>
  <c r="GM73" i="3"/>
  <c r="GL73" i="3"/>
  <c r="GS72" i="3"/>
  <c r="GR72" i="3"/>
  <c r="GQ72" i="3"/>
  <c r="GP72" i="3"/>
  <c r="GO72" i="3"/>
  <c r="GN72" i="3"/>
  <c r="GM72" i="3"/>
  <c r="GL72" i="3"/>
  <c r="GS71" i="3"/>
  <c r="GR71" i="3"/>
  <c r="GQ71" i="3"/>
  <c r="GP71" i="3"/>
  <c r="GO71" i="3"/>
  <c r="GN71" i="3"/>
  <c r="GM71" i="3"/>
  <c r="GL71" i="3"/>
  <c r="GS70" i="3"/>
  <c r="GR70" i="3"/>
  <c r="GQ70" i="3"/>
  <c r="GP70" i="3"/>
  <c r="GO70" i="3"/>
  <c r="GN70" i="3"/>
  <c r="GM70" i="3"/>
  <c r="GL70" i="3"/>
  <c r="GS69" i="3"/>
  <c r="GR69" i="3"/>
  <c r="GQ69" i="3"/>
  <c r="GP69" i="3"/>
  <c r="GO69" i="3"/>
  <c r="GN69" i="3"/>
  <c r="GM69" i="3"/>
  <c r="GL69" i="3"/>
  <c r="GS68" i="3"/>
  <c r="GR68" i="3"/>
  <c r="GQ68" i="3"/>
  <c r="GP68" i="3"/>
  <c r="GO68" i="3"/>
  <c r="GN68" i="3"/>
  <c r="GM68" i="3"/>
  <c r="GL68" i="3"/>
  <c r="GS67" i="3"/>
  <c r="GR67" i="3"/>
  <c r="GQ67" i="3"/>
  <c r="GP67" i="3"/>
  <c r="GO67" i="3"/>
  <c r="GN67" i="3"/>
  <c r="GM67" i="3"/>
  <c r="GL67" i="3"/>
  <c r="GS66" i="3"/>
  <c r="GR66" i="3"/>
  <c r="GQ66" i="3"/>
  <c r="GP66" i="3"/>
  <c r="GO66" i="3"/>
  <c r="GN66" i="3"/>
  <c r="GM66" i="3"/>
  <c r="GL66" i="3"/>
  <c r="GS65" i="3"/>
  <c r="GR65" i="3"/>
  <c r="GQ65" i="3"/>
  <c r="GP65" i="3"/>
  <c r="GO65" i="3"/>
  <c r="GN65" i="3"/>
  <c r="GM65" i="3"/>
  <c r="GL65" i="3"/>
  <c r="GS64" i="3"/>
  <c r="GR64" i="3"/>
  <c r="GQ64" i="3"/>
  <c r="GP64" i="3"/>
  <c r="GO64" i="3"/>
  <c r="GN64" i="3"/>
  <c r="GM64" i="3"/>
  <c r="GL64" i="3"/>
  <c r="GS63" i="3"/>
  <c r="GR63" i="3"/>
  <c r="GQ63" i="3"/>
  <c r="GP63" i="3"/>
  <c r="GO63" i="3"/>
  <c r="GN63" i="3"/>
  <c r="GM63" i="3"/>
  <c r="GL63" i="3"/>
  <c r="GK3" i="3"/>
  <c r="GK52" i="3" s="1"/>
  <c r="GK31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V9" i="3"/>
  <c r="S10" i="6" s="1"/>
  <c r="AS10" i="6" s="1"/>
  <c r="BE125" i="3"/>
  <c r="BD125" i="3"/>
  <c r="BC125" i="3"/>
  <c r="BB125" i="3"/>
  <c r="BA125" i="3"/>
  <c r="AZ125" i="3"/>
  <c r="AY125" i="3"/>
  <c r="AX125" i="3"/>
  <c r="BE124" i="3"/>
  <c r="BD124" i="3"/>
  <c r="BC124" i="3"/>
  <c r="BB124" i="3"/>
  <c r="BA124" i="3"/>
  <c r="AZ124" i="3"/>
  <c r="AY124" i="3"/>
  <c r="AX124" i="3"/>
  <c r="BE123" i="3"/>
  <c r="BD123" i="3"/>
  <c r="BC123" i="3"/>
  <c r="BB123" i="3"/>
  <c r="BA123" i="3"/>
  <c r="AZ123" i="3"/>
  <c r="AY123" i="3"/>
  <c r="AX123" i="3"/>
  <c r="BE122" i="3"/>
  <c r="BD122" i="3"/>
  <c r="BC122" i="3"/>
  <c r="BB122" i="3"/>
  <c r="BA122" i="3"/>
  <c r="AZ122" i="3"/>
  <c r="AY122" i="3"/>
  <c r="AX122" i="3"/>
  <c r="BE121" i="3"/>
  <c r="BD121" i="3"/>
  <c r="BC121" i="3"/>
  <c r="BB121" i="3"/>
  <c r="BA121" i="3"/>
  <c r="AZ121" i="3"/>
  <c r="AY121" i="3"/>
  <c r="AX121" i="3"/>
  <c r="BE120" i="3"/>
  <c r="BD120" i="3"/>
  <c r="BC120" i="3"/>
  <c r="BB120" i="3"/>
  <c r="BA120" i="3"/>
  <c r="AZ120" i="3"/>
  <c r="AY120" i="3"/>
  <c r="AX120" i="3"/>
  <c r="BE119" i="3"/>
  <c r="BD119" i="3"/>
  <c r="BC119" i="3"/>
  <c r="BB119" i="3"/>
  <c r="BA119" i="3"/>
  <c r="AZ119" i="3"/>
  <c r="AY119" i="3"/>
  <c r="AX119" i="3"/>
  <c r="BE118" i="3"/>
  <c r="BD118" i="3"/>
  <c r="BC118" i="3"/>
  <c r="BB118" i="3"/>
  <c r="BA118" i="3"/>
  <c r="AZ118" i="3"/>
  <c r="AY118" i="3"/>
  <c r="AX118" i="3"/>
  <c r="BE117" i="3"/>
  <c r="BD117" i="3"/>
  <c r="BC117" i="3"/>
  <c r="BB117" i="3"/>
  <c r="BA117" i="3"/>
  <c r="AZ117" i="3"/>
  <c r="AY117" i="3"/>
  <c r="AX117" i="3"/>
  <c r="BE116" i="3"/>
  <c r="BD116" i="3"/>
  <c r="BC116" i="3"/>
  <c r="BB116" i="3"/>
  <c r="BA116" i="3"/>
  <c r="AZ116" i="3"/>
  <c r="AY116" i="3"/>
  <c r="AX116" i="3"/>
  <c r="BE115" i="3"/>
  <c r="BD115" i="3"/>
  <c r="BC115" i="3"/>
  <c r="BB115" i="3"/>
  <c r="BA115" i="3"/>
  <c r="AZ115" i="3"/>
  <c r="AY115" i="3"/>
  <c r="AX115" i="3"/>
  <c r="BE114" i="3"/>
  <c r="BD114" i="3"/>
  <c r="BC114" i="3"/>
  <c r="BB114" i="3"/>
  <c r="BA114" i="3"/>
  <c r="AZ114" i="3"/>
  <c r="AY114" i="3"/>
  <c r="AX114" i="3"/>
  <c r="BE113" i="3"/>
  <c r="BD113" i="3"/>
  <c r="BC113" i="3"/>
  <c r="BB113" i="3"/>
  <c r="BA113" i="3"/>
  <c r="AZ113" i="3"/>
  <c r="AY113" i="3"/>
  <c r="AX113" i="3"/>
  <c r="BE112" i="3"/>
  <c r="BD112" i="3"/>
  <c r="BC112" i="3"/>
  <c r="BB112" i="3"/>
  <c r="BA112" i="3"/>
  <c r="AZ112" i="3"/>
  <c r="AY112" i="3"/>
  <c r="AX112" i="3"/>
  <c r="BE111" i="3"/>
  <c r="BD111" i="3"/>
  <c r="BC111" i="3"/>
  <c r="BB111" i="3"/>
  <c r="BA111" i="3"/>
  <c r="AZ111" i="3"/>
  <c r="AY111" i="3"/>
  <c r="AX111" i="3"/>
  <c r="BE110" i="3"/>
  <c r="BD110" i="3"/>
  <c r="BC110" i="3"/>
  <c r="BB110" i="3"/>
  <c r="BA110" i="3"/>
  <c r="AZ110" i="3"/>
  <c r="AY110" i="3"/>
  <c r="AX110" i="3"/>
  <c r="BE109" i="3"/>
  <c r="BD109" i="3"/>
  <c r="BC109" i="3"/>
  <c r="BB109" i="3"/>
  <c r="BA109" i="3"/>
  <c r="AZ109" i="3"/>
  <c r="AY109" i="3"/>
  <c r="AX109" i="3"/>
  <c r="BE108" i="3"/>
  <c r="BD108" i="3"/>
  <c r="BC108" i="3"/>
  <c r="BB108" i="3"/>
  <c r="BA108" i="3"/>
  <c r="AZ108" i="3"/>
  <c r="AY108" i="3"/>
  <c r="AX108" i="3"/>
  <c r="BE107" i="3"/>
  <c r="BD107" i="3"/>
  <c r="BC107" i="3"/>
  <c r="BB107" i="3"/>
  <c r="BA107" i="3"/>
  <c r="AZ107" i="3"/>
  <c r="AY107" i="3"/>
  <c r="AX107" i="3"/>
  <c r="BE106" i="3"/>
  <c r="BD106" i="3"/>
  <c r="BC106" i="3"/>
  <c r="BB106" i="3"/>
  <c r="BA106" i="3"/>
  <c r="AZ106" i="3"/>
  <c r="AY106" i="3"/>
  <c r="AX106" i="3"/>
  <c r="BE105" i="3"/>
  <c r="BD105" i="3"/>
  <c r="BC105" i="3"/>
  <c r="BB105" i="3"/>
  <c r="BA105" i="3"/>
  <c r="AZ105" i="3"/>
  <c r="AY105" i="3"/>
  <c r="AX105" i="3"/>
  <c r="BE104" i="3"/>
  <c r="BD104" i="3"/>
  <c r="BC104" i="3"/>
  <c r="BB104" i="3"/>
  <c r="BA104" i="3"/>
  <c r="AZ104" i="3"/>
  <c r="AY104" i="3"/>
  <c r="AX104" i="3"/>
  <c r="BE103" i="3"/>
  <c r="BD103" i="3"/>
  <c r="BC103" i="3"/>
  <c r="BB103" i="3"/>
  <c r="BA103" i="3"/>
  <c r="AZ103" i="3"/>
  <c r="AY103" i="3"/>
  <c r="AX103" i="3"/>
  <c r="BE102" i="3"/>
  <c r="BD102" i="3"/>
  <c r="BC102" i="3"/>
  <c r="BB102" i="3"/>
  <c r="BA102" i="3"/>
  <c r="AZ102" i="3"/>
  <c r="AY102" i="3"/>
  <c r="AX102" i="3"/>
  <c r="BE101" i="3"/>
  <c r="BD101" i="3"/>
  <c r="BC101" i="3"/>
  <c r="BB101" i="3"/>
  <c r="BA101" i="3"/>
  <c r="AZ101" i="3"/>
  <c r="AY101" i="3"/>
  <c r="AX101" i="3"/>
  <c r="BE100" i="3"/>
  <c r="BD100" i="3"/>
  <c r="BC100" i="3"/>
  <c r="BB100" i="3"/>
  <c r="BA100" i="3"/>
  <c r="AZ100" i="3"/>
  <c r="AY100" i="3"/>
  <c r="AX100" i="3"/>
  <c r="BE99" i="3"/>
  <c r="BD99" i="3"/>
  <c r="BC99" i="3"/>
  <c r="BB99" i="3"/>
  <c r="BA99" i="3"/>
  <c r="AZ99" i="3"/>
  <c r="AY99" i="3"/>
  <c r="AX99" i="3"/>
  <c r="BE98" i="3"/>
  <c r="BD98" i="3"/>
  <c r="BC98" i="3"/>
  <c r="BB98" i="3"/>
  <c r="BA98" i="3"/>
  <c r="AZ98" i="3"/>
  <c r="AY98" i="3"/>
  <c r="AX98" i="3"/>
  <c r="BE97" i="3"/>
  <c r="BD97" i="3"/>
  <c r="BC97" i="3"/>
  <c r="BB97" i="3"/>
  <c r="BA97" i="3"/>
  <c r="AZ97" i="3"/>
  <c r="AY97" i="3"/>
  <c r="AX97" i="3"/>
  <c r="BE96" i="3"/>
  <c r="BD96" i="3"/>
  <c r="BC96" i="3"/>
  <c r="BB96" i="3"/>
  <c r="BA96" i="3"/>
  <c r="AZ96" i="3"/>
  <c r="AY96" i="3"/>
  <c r="AX96" i="3"/>
  <c r="BE95" i="3"/>
  <c r="BD95" i="3"/>
  <c r="BC95" i="3"/>
  <c r="BB95" i="3"/>
  <c r="BA95" i="3"/>
  <c r="AZ95" i="3"/>
  <c r="AY95" i="3"/>
  <c r="AX95" i="3"/>
  <c r="BE94" i="3"/>
  <c r="BD94" i="3"/>
  <c r="BC94" i="3"/>
  <c r="BB94" i="3"/>
  <c r="BA94" i="3"/>
  <c r="AZ94" i="3"/>
  <c r="AY94" i="3"/>
  <c r="AX94" i="3"/>
  <c r="BE93" i="3"/>
  <c r="BD93" i="3"/>
  <c r="BC93" i="3"/>
  <c r="BB93" i="3"/>
  <c r="BA93" i="3"/>
  <c r="AZ93" i="3"/>
  <c r="AY93" i="3"/>
  <c r="AX93" i="3"/>
  <c r="BE92" i="3"/>
  <c r="BD92" i="3"/>
  <c r="BC92" i="3"/>
  <c r="BB92" i="3"/>
  <c r="BA92" i="3"/>
  <c r="AZ92" i="3"/>
  <c r="AY92" i="3"/>
  <c r="AX92" i="3"/>
  <c r="BE91" i="3"/>
  <c r="BD91" i="3"/>
  <c r="BC91" i="3"/>
  <c r="BB91" i="3"/>
  <c r="BA91" i="3"/>
  <c r="AZ91" i="3"/>
  <c r="AY91" i="3"/>
  <c r="AX91" i="3"/>
  <c r="BE90" i="3"/>
  <c r="BD90" i="3"/>
  <c r="BC90" i="3"/>
  <c r="BB90" i="3"/>
  <c r="BA90" i="3"/>
  <c r="AZ90" i="3"/>
  <c r="AY90" i="3"/>
  <c r="AX90" i="3"/>
  <c r="BE89" i="3"/>
  <c r="BD89" i="3"/>
  <c r="BC89" i="3"/>
  <c r="BB89" i="3"/>
  <c r="BA89" i="3"/>
  <c r="AZ89" i="3"/>
  <c r="AY89" i="3"/>
  <c r="AX89" i="3"/>
  <c r="BE88" i="3"/>
  <c r="BD88" i="3"/>
  <c r="BC88" i="3"/>
  <c r="BB88" i="3"/>
  <c r="BA88" i="3"/>
  <c r="AZ88" i="3"/>
  <c r="AY88" i="3"/>
  <c r="AX88" i="3"/>
  <c r="BE87" i="3"/>
  <c r="BD87" i="3"/>
  <c r="BC87" i="3"/>
  <c r="BB87" i="3"/>
  <c r="BA87" i="3"/>
  <c r="AZ87" i="3"/>
  <c r="AY87" i="3"/>
  <c r="AX87" i="3"/>
  <c r="BE86" i="3"/>
  <c r="BD86" i="3"/>
  <c r="BC86" i="3"/>
  <c r="BB86" i="3"/>
  <c r="BA86" i="3"/>
  <c r="AZ86" i="3"/>
  <c r="AY86" i="3"/>
  <c r="AX86" i="3"/>
  <c r="BE85" i="3"/>
  <c r="BD85" i="3"/>
  <c r="BC85" i="3"/>
  <c r="BB85" i="3"/>
  <c r="BA85" i="3"/>
  <c r="AZ85" i="3"/>
  <c r="AY85" i="3"/>
  <c r="AX85" i="3"/>
  <c r="BE84" i="3"/>
  <c r="BD84" i="3"/>
  <c r="BC84" i="3"/>
  <c r="BB84" i="3"/>
  <c r="BA84" i="3"/>
  <c r="AZ84" i="3"/>
  <c r="AY84" i="3"/>
  <c r="AX84" i="3"/>
  <c r="BE83" i="3"/>
  <c r="BD83" i="3"/>
  <c r="BC83" i="3"/>
  <c r="BB83" i="3"/>
  <c r="BA83" i="3"/>
  <c r="AZ83" i="3"/>
  <c r="AY83" i="3"/>
  <c r="AX83" i="3"/>
  <c r="BE82" i="3"/>
  <c r="BD82" i="3"/>
  <c r="BC82" i="3"/>
  <c r="BB82" i="3"/>
  <c r="BA82" i="3"/>
  <c r="AZ82" i="3"/>
  <c r="AY82" i="3"/>
  <c r="AX82" i="3"/>
  <c r="BE81" i="3"/>
  <c r="BD81" i="3"/>
  <c r="BC81" i="3"/>
  <c r="BB81" i="3"/>
  <c r="BA81" i="3"/>
  <c r="AZ81" i="3"/>
  <c r="AY81" i="3"/>
  <c r="AX81" i="3"/>
  <c r="BE80" i="3"/>
  <c r="BD80" i="3"/>
  <c r="BC80" i="3"/>
  <c r="BB80" i="3"/>
  <c r="BA80" i="3"/>
  <c r="AZ80" i="3"/>
  <c r="AY80" i="3"/>
  <c r="AX80" i="3"/>
  <c r="BE79" i="3"/>
  <c r="BD79" i="3"/>
  <c r="BC79" i="3"/>
  <c r="BB79" i="3"/>
  <c r="BA79" i="3"/>
  <c r="AZ79" i="3"/>
  <c r="AY79" i="3"/>
  <c r="AX79" i="3"/>
  <c r="BE78" i="3"/>
  <c r="BD78" i="3"/>
  <c r="BC78" i="3"/>
  <c r="BB78" i="3"/>
  <c r="BA78" i="3"/>
  <c r="AZ78" i="3"/>
  <c r="AY78" i="3"/>
  <c r="AX78" i="3"/>
  <c r="BE77" i="3"/>
  <c r="BD77" i="3"/>
  <c r="BC77" i="3"/>
  <c r="BB77" i="3"/>
  <c r="BA77" i="3"/>
  <c r="AZ77" i="3"/>
  <c r="AY77" i="3"/>
  <c r="AX77" i="3"/>
  <c r="BE76" i="3"/>
  <c r="BD76" i="3"/>
  <c r="BC76" i="3"/>
  <c r="BB76" i="3"/>
  <c r="BA76" i="3"/>
  <c r="AZ76" i="3"/>
  <c r="AY76" i="3"/>
  <c r="AX76" i="3"/>
  <c r="BE75" i="3"/>
  <c r="BD75" i="3"/>
  <c r="BC75" i="3"/>
  <c r="BB75" i="3"/>
  <c r="BA75" i="3"/>
  <c r="AZ75" i="3"/>
  <c r="AY75" i="3"/>
  <c r="AX75" i="3"/>
  <c r="BE74" i="3"/>
  <c r="BD74" i="3"/>
  <c r="BC74" i="3"/>
  <c r="BB74" i="3"/>
  <c r="BA74" i="3"/>
  <c r="AZ74" i="3"/>
  <c r="AY74" i="3"/>
  <c r="AX74" i="3"/>
  <c r="BE73" i="3"/>
  <c r="BD73" i="3"/>
  <c r="BC73" i="3"/>
  <c r="BB73" i="3"/>
  <c r="BA73" i="3"/>
  <c r="AZ73" i="3"/>
  <c r="AY73" i="3"/>
  <c r="AX73" i="3"/>
  <c r="BE72" i="3"/>
  <c r="BD72" i="3"/>
  <c r="BC72" i="3"/>
  <c r="BB72" i="3"/>
  <c r="BA72" i="3"/>
  <c r="AZ72" i="3"/>
  <c r="AY72" i="3"/>
  <c r="AX72" i="3"/>
  <c r="BE71" i="3"/>
  <c r="BD71" i="3"/>
  <c r="BC71" i="3"/>
  <c r="BB71" i="3"/>
  <c r="BA71" i="3"/>
  <c r="AZ71" i="3"/>
  <c r="AY71" i="3"/>
  <c r="AX71" i="3"/>
  <c r="BE70" i="3"/>
  <c r="BD70" i="3"/>
  <c r="BC70" i="3"/>
  <c r="BB70" i="3"/>
  <c r="BA70" i="3"/>
  <c r="AZ70" i="3"/>
  <c r="AY70" i="3"/>
  <c r="AX70" i="3"/>
  <c r="BE69" i="3"/>
  <c r="BD69" i="3"/>
  <c r="BC69" i="3"/>
  <c r="BB69" i="3"/>
  <c r="BA69" i="3"/>
  <c r="AZ69" i="3"/>
  <c r="AY69" i="3"/>
  <c r="AX69" i="3"/>
  <c r="BE68" i="3"/>
  <c r="BD68" i="3"/>
  <c r="BC68" i="3"/>
  <c r="BB68" i="3"/>
  <c r="BA68" i="3"/>
  <c r="AZ68" i="3"/>
  <c r="AY68" i="3"/>
  <c r="AX68" i="3"/>
  <c r="BE67" i="3"/>
  <c r="BD67" i="3"/>
  <c r="BC67" i="3"/>
  <c r="BB67" i="3"/>
  <c r="BA67" i="3"/>
  <c r="AZ67" i="3"/>
  <c r="AY67" i="3"/>
  <c r="AX67" i="3"/>
  <c r="BE66" i="3"/>
  <c r="BD66" i="3"/>
  <c r="BC66" i="3"/>
  <c r="BB66" i="3"/>
  <c r="BA66" i="3"/>
  <c r="AZ66" i="3"/>
  <c r="AY66" i="3"/>
  <c r="AX66" i="3"/>
  <c r="BE65" i="3"/>
  <c r="BD65" i="3"/>
  <c r="BC65" i="3"/>
  <c r="BB65" i="3"/>
  <c r="BA65" i="3"/>
  <c r="AZ65" i="3"/>
  <c r="AY65" i="3"/>
  <c r="AX65" i="3"/>
  <c r="BE64" i="3"/>
  <c r="BD64" i="3"/>
  <c r="BC64" i="3"/>
  <c r="BB64" i="3"/>
  <c r="BA64" i="3"/>
  <c r="AZ64" i="3"/>
  <c r="AY64" i="3"/>
  <c r="AX64" i="3"/>
  <c r="BE63" i="3"/>
  <c r="BD63" i="3"/>
  <c r="BC63" i="3"/>
  <c r="BB63" i="3"/>
  <c r="BA63" i="3"/>
  <c r="AZ63" i="3"/>
  <c r="AY63" i="3"/>
  <c r="AX63" i="3"/>
  <c r="AW3" i="3"/>
  <c r="AW11" i="3" s="1"/>
  <c r="G52" i="3"/>
  <c r="D52" i="6" s="1"/>
  <c r="AD52" i="6" s="1"/>
  <c r="G9" i="3"/>
  <c r="AW9" i="3" s="1"/>
  <c r="AX9" i="3" s="1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AW10" i="3"/>
  <c r="CG3" i="3"/>
  <c r="AN3" i="3"/>
  <c r="AM125" i="3"/>
  <c r="AL125" i="3"/>
  <c r="AK125" i="3"/>
  <c r="AJ125" i="3"/>
  <c r="AI125" i="3"/>
  <c r="AH125" i="3"/>
  <c r="AG125" i="3"/>
  <c r="AF125" i="3"/>
  <c r="AM124" i="3"/>
  <c r="AL124" i="3"/>
  <c r="AK124" i="3"/>
  <c r="AJ124" i="3"/>
  <c r="AI124" i="3"/>
  <c r="AH124" i="3"/>
  <c r="AG124" i="3"/>
  <c r="AF124" i="3"/>
  <c r="AM123" i="3"/>
  <c r="AL123" i="3"/>
  <c r="AK123" i="3"/>
  <c r="AJ123" i="3"/>
  <c r="AI123" i="3"/>
  <c r="AH123" i="3"/>
  <c r="AG123" i="3"/>
  <c r="AF123" i="3"/>
  <c r="AM122" i="3"/>
  <c r="AL122" i="3"/>
  <c r="AK122" i="3"/>
  <c r="AJ122" i="3"/>
  <c r="AI122" i="3"/>
  <c r="AH122" i="3"/>
  <c r="AG122" i="3"/>
  <c r="AF122" i="3"/>
  <c r="AM121" i="3"/>
  <c r="AL121" i="3"/>
  <c r="AK121" i="3"/>
  <c r="AJ121" i="3"/>
  <c r="AI121" i="3"/>
  <c r="AH121" i="3"/>
  <c r="AG121" i="3"/>
  <c r="AF121" i="3"/>
  <c r="AM120" i="3"/>
  <c r="AL120" i="3"/>
  <c r="AK120" i="3"/>
  <c r="AJ120" i="3"/>
  <c r="AI120" i="3"/>
  <c r="AH120" i="3"/>
  <c r="AG120" i="3"/>
  <c r="AF120" i="3"/>
  <c r="AM119" i="3"/>
  <c r="AL119" i="3"/>
  <c r="AK119" i="3"/>
  <c r="AJ119" i="3"/>
  <c r="AI119" i="3"/>
  <c r="AH119" i="3"/>
  <c r="AG119" i="3"/>
  <c r="AF119" i="3"/>
  <c r="AM118" i="3"/>
  <c r="AL118" i="3"/>
  <c r="AK118" i="3"/>
  <c r="AJ118" i="3"/>
  <c r="AI118" i="3"/>
  <c r="AH118" i="3"/>
  <c r="AG118" i="3"/>
  <c r="AF118" i="3"/>
  <c r="AM117" i="3"/>
  <c r="AL117" i="3"/>
  <c r="AK117" i="3"/>
  <c r="AJ117" i="3"/>
  <c r="AI117" i="3"/>
  <c r="AH117" i="3"/>
  <c r="AG117" i="3"/>
  <c r="AF117" i="3"/>
  <c r="AM116" i="3"/>
  <c r="AL116" i="3"/>
  <c r="AK116" i="3"/>
  <c r="AJ116" i="3"/>
  <c r="AI116" i="3"/>
  <c r="AH116" i="3"/>
  <c r="AG116" i="3"/>
  <c r="AF116" i="3"/>
  <c r="AM115" i="3"/>
  <c r="AL115" i="3"/>
  <c r="AK115" i="3"/>
  <c r="AJ115" i="3"/>
  <c r="AI115" i="3"/>
  <c r="AH115" i="3"/>
  <c r="AG115" i="3"/>
  <c r="AF115" i="3"/>
  <c r="AM114" i="3"/>
  <c r="AL114" i="3"/>
  <c r="AK114" i="3"/>
  <c r="AJ114" i="3"/>
  <c r="AI114" i="3"/>
  <c r="AH114" i="3"/>
  <c r="AG114" i="3"/>
  <c r="AF114" i="3"/>
  <c r="AM113" i="3"/>
  <c r="AL113" i="3"/>
  <c r="AK113" i="3"/>
  <c r="AJ113" i="3"/>
  <c r="AI113" i="3"/>
  <c r="AH113" i="3"/>
  <c r="AG113" i="3"/>
  <c r="AF113" i="3"/>
  <c r="AM112" i="3"/>
  <c r="AL112" i="3"/>
  <c r="AK112" i="3"/>
  <c r="AJ112" i="3"/>
  <c r="AI112" i="3"/>
  <c r="AH112" i="3"/>
  <c r="AG112" i="3"/>
  <c r="AF112" i="3"/>
  <c r="AM111" i="3"/>
  <c r="AL111" i="3"/>
  <c r="AK111" i="3"/>
  <c r="AJ111" i="3"/>
  <c r="AI111" i="3"/>
  <c r="AH111" i="3"/>
  <c r="AG111" i="3"/>
  <c r="AF111" i="3"/>
  <c r="AM110" i="3"/>
  <c r="AL110" i="3"/>
  <c r="AK110" i="3"/>
  <c r="AJ110" i="3"/>
  <c r="AI110" i="3"/>
  <c r="AH110" i="3"/>
  <c r="AG110" i="3"/>
  <c r="AF110" i="3"/>
  <c r="AM109" i="3"/>
  <c r="AL109" i="3"/>
  <c r="AK109" i="3"/>
  <c r="AJ109" i="3"/>
  <c r="AI109" i="3"/>
  <c r="AH109" i="3"/>
  <c r="AG109" i="3"/>
  <c r="AF109" i="3"/>
  <c r="AM108" i="3"/>
  <c r="AL108" i="3"/>
  <c r="AK108" i="3"/>
  <c r="AJ108" i="3"/>
  <c r="AI108" i="3"/>
  <c r="AH108" i="3"/>
  <c r="AG108" i="3"/>
  <c r="AF108" i="3"/>
  <c r="AM107" i="3"/>
  <c r="AL107" i="3"/>
  <c r="AK107" i="3"/>
  <c r="AJ107" i="3"/>
  <c r="AI107" i="3"/>
  <c r="AH107" i="3"/>
  <c r="AG107" i="3"/>
  <c r="AF107" i="3"/>
  <c r="AM106" i="3"/>
  <c r="AL106" i="3"/>
  <c r="AK106" i="3"/>
  <c r="AJ106" i="3"/>
  <c r="AI106" i="3"/>
  <c r="AH106" i="3"/>
  <c r="AG106" i="3"/>
  <c r="AF106" i="3"/>
  <c r="AM105" i="3"/>
  <c r="AL105" i="3"/>
  <c r="AK105" i="3"/>
  <c r="AJ105" i="3"/>
  <c r="AI105" i="3"/>
  <c r="AH105" i="3"/>
  <c r="AG105" i="3"/>
  <c r="AF105" i="3"/>
  <c r="AM104" i="3"/>
  <c r="AL104" i="3"/>
  <c r="AK104" i="3"/>
  <c r="AJ104" i="3"/>
  <c r="AI104" i="3"/>
  <c r="AH104" i="3"/>
  <c r="AG104" i="3"/>
  <c r="AF104" i="3"/>
  <c r="AM103" i="3"/>
  <c r="AL103" i="3"/>
  <c r="AK103" i="3"/>
  <c r="AJ103" i="3"/>
  <c r="AI103" i="3"/>
  <c r="AH103" i="3"/>
  <c r="AG103" i="3"/>
  <c r="AF103" i="3"/>
  <c r="AM102" i="3"/>
  <c r="AL102" i="3"/>
  <c r="AK102" i="3"/>
  <c r="AJ102" i="3"/>
  <c r="AI102" i="3"/>
  <c r="AH102" i="3"/>
  <c r="AG102" i="3"/>
  <c r="AF102" i="3"/>
  <c r="AM101" i="3"/>
  <c r="AL101" i="3"/>
  <c r="AK101" i="3"/>
  <c r="AJ101" i="3"/>
  <c r="AI101" i="3"/>
  <c r="AH101" i="3"/>
  <c r="AG101" i="3"/>
  <c r="AF101" i="3"/>
  <c r="AM100" i="3"/>
  <c r="AL100" i="3"/>
  <c r="AK100" i="3"/>
  <c r="AJ100" i="3"/>
  <c r="AI100" i="3"/>
  <c r="AH100" i="3"/>
  <c r="AG100" i="3"/>
  <c r="AF100" i="3"/>
  <c r="AM99" i="3"/>
  <c r="AL99" i="3"/>
  <c r="AK99" i="3"/>
  <c r="AJ99" i="3"/>
  <c r="AI99" i="3"/>
  <c r="AH99" i="3"/>
  <c r="AG99" i="3"/>
  <c r="AF99" i="3"/>
  <c r="AM98" i="3"/>
  <c r="AL98" i="3"/>
  <c r="AK98" i="3"/>
  <c r="AJ98" i="3"/>
  <c r="AI98" i="3"/>
  <c r="AH98" i="3"/>
  <c r="AG98" i="3"/>
  <c r="AF98" i="3"/>
  <c r="AM97" i="3"/>
  <c r="AL97" i="3"/>
  <c r="AK97" i="3"/>
  <c r="AJ97" i="3"/>
  <c r="AI97" i="3"/>
  <c r="AH97" i="3"/>
  <c r="AG97" i="3"/>
  <c r="AF97" i="3"/>
  <c r="AM96" i="3"/>
  <c r="AL96" i="3"/>
  <c r="AK96" i="3"/>
  <c r="AJ96" i="3"/>
  <c r="AI96" i="3"/>
  <c r="AH96" i="3"/>
  <c r="AG96" i="3"/>
  <c r="AF96" i="3"/>
  <c r="AM95" i="3"/>
  <c r="AL95" i="3"/>
  <c r="AK95" i="3"/>
  <c r="AJ95" i="3"/>
  <c r="AI95" i="3"/>
  <c r="AH95" i="3"/>
  <c r="AG95" i="3"/>
  <c r="AF95" i="3"/>
  <c r="AM94" i="3"/>
  <c r="AL94" i="3"/>
  <c r="AK94" i="3"/>
  <c r="AJ94" i="3"/>
  <c r="AI94" i="3"/>
  <c r="AH94" i="3"/>
  <c r="AG94" i="3"/>
  <c r="AF94" i="3"/>
  <c r="AM93" i="3"/>
  <c r="AL93" i="3"/>
  <c r="AK93" i="3"/>
  <c r="AJ93" i="3"/>
  <c r="AI93" i="3"/>
  <c r="AH93" i="3"/>
  <c r="AG93" i="3"/>
  <c r="AF93" i="3"/>
  <c r="AM92" i="3"/>
  <c r="AL92" i="3"/>
  <c r="AK92" i="3"/>
  <c r="AJ92" i="3"/>
  <c r="AI92" i="3"/>
  <c r="AH92" i="3"/>
  <c r="AG92" i="3"/>
  <c r="AF92" i="3"/>
  <c r="AM91" i="3"/>
  <c r="AL91" i="3"/>
  <c r="AK91" i="3"/>
  <c r="AJ91" i="3"/>
  <c r="AI91" i="3"/>
  <c r="AH91" i="3"/>
  <c r="AG91" i="3"/>
  <c r="AF91" i="3"/>
  <c r="AM90" i="3"/>
  <c r="AL90" i="3"/>
  <c r="AK90" i="3"/>
  <c r="AJ90" i="3"/>
  <c r="AI90" i="3"/>
  <c r="AH90" i="3"/>
  <c r="AG90" i="3"/>
  <c r="AF90" i="3"/>
  <c r="AM89" i="3"/>
  <c r="AL89" i="3"/>
  <c r="AK89" i="3"/>
  <c r="AJ89" i="3"/>
  <c r="AI89" i="3"/>
  <c r="AH89" i="3"/>
  <c r="AG89" i="3"/>
  <c r="AF89" i="3"/>
  <c r="AM88" i="3"/>
  <c r="AL88" i="3"/>
  <c r="AK88" i="3"/>
  <c r="AJ88" i="3"/>
  <c r="AI88" i="3"/>
  <c r="AH88" i="3"/>
  <c r="AG88" i="3"/>
  <c r="AF88" i="3"/>
  <c r="AM87" i="3"/>
  <c r="AL87" i="3"/>
  <c r="AK87" i="3"/>
  <c r="AJ87" i="3"/>
  <c r="AI87" i="3"/>
  <c r="AH87" i="3"/>
  <c r="AG87" i="3"/>
  <c r="AF87" i="3"/>
  <c r="AM86" i="3"/>
  <c r="AL86" i="3"/>
  <c r="AK86" i="3"/>
  <c r="AJ86" i="3"/>
  <c r="AI86" i="3"/>
  <c r="AH86" i="3"/>
  <c r="AG86" i="3"/>
  <c r="AF86" i="3"/>
  <c r="AM85" i="3"/>
  <c r="AL85" i="3"/>
  <c r="AK85" i="3"/>
  <c r="AJ85" i="3"/>
  <c r="AI85" i="3"/>
  <c r="AH85" i="3"/>
  <c r="AG85" i="3"/>
  <c r="AF85" i="3"/>
  <c r="AM84" i="3"/>
  <c r="AL84" i="3"/>
  <c r="AK84" i="3"/>
  <c r="AJ84" i="3"/>
  <c r="AI84" i="3"/>
  <c r="AH84" i="3"/>
  <c r="AG84" i="3"/>
  <c r="AF84" i="3"/>
  <c r="AM83" i="3"/>
  <c r="AL83" i="3"/>
  <c r="AK83" i="3"/>
  <c r="AJ83" i="3"/>
  <c r="AI83" i="3"/>
  <c r="AH83" i="3"/>
  <c r="AG83" i="3"/>
  <c r="AF83" i="3"/>
  <c r="AM82" i="3"/>
  <c r="AL82" i="3"/>
  <c r="AK82" i="3"/>
  <c r="AJ82" i="3"/>
  <c r="AI82" i="3"/>
  <c r="AH82" i="3"/>
  <c r="AG82" i="3"/>
  <c r="AF82" i="3"/>
  <c r="AM81" i="3"/>
  <c r="AL81" i="3"/>
  <c r="AK81" i="3"/>
  <c r="AJ81" i="3"/>
  <c r="AI81" i="3"/>
  <c r="AH81" i="3"/>
  <c r="AG81" i="3"/>
  <c r="AF81" i="3"/>
  <c r="AM80" i="3"/>
  <c r="AL80" i="3"/>
  <c r="AK80" i="3"/>
  <c r="AJ80" i="3"/>
  <c r="AI80" i="3"/>
  <c r="AH80" i="3"/>
  <c r="AG80" i="3"/>
  <c r="AF80" i="3"/>
  <c r="AM79" i="3"/>
  <c r="AL79" i="3"/>
  <c r="AK79" i="3"/>
  <c r="AJ79" i="3"/>
  <c r="AI79" i="3"/>
  <c r="AH79" i="3"/>
  <c r="AG79" i="3"/>
  <c r="AF79" i="3"/>
  <c r="AM78" i="3"/>
  <c r="AL78" i="3"/>
  <c r="AK78" i="3"/>
  <c r="AJ78" i="3"/>
  <c r="AI78" i="3"/>
  <c r="AH78" i="3"/>
  <c r="AG78" i="3"/>
  <c r="AF78" i="3"/>
  <c r="AM77" i="3"/>
  <c r="AL77" i="3"/>
  <c r="AK77" i="3"/>
  <c r="AJ77" i="3"/>
  <c r="AI77" i="3"/>
  <c r="AH77" i="3"/>
  <c r="AG77" i="3"/>
  <c r="AF77" i="3"/>
  <c r="AM76" i="3"/>
  <c r="AL76" i="3"/>
  <c r="AK76" i="3"/>
  <c r="AJ76" i="3"/>
  <c r="AI76" i="3"/>
  <c r="AH76" i="3"/>
  <c r="AG76" i="3"/>
  <c r="AF76" i="3"/>
  <c r="AM75" i="3"/>
  <c r="AL75" i="3"/>
  <c r="AK75" i="3"/>
  <c r="AJ75" i="3"/>
  <c r="AI75" i="3"/>
  <c r="AH75" i="3"/>
  <c r="AG75" i="3"/>
  <c r="AF75" i="3"/>
  <c r="AM74" i="3"/>
  <c r="AL74" i="3"/>
  <c r="AK74" i="3"/>
  <c r="AJ74" i="3"/>
  <c r="AI74" i="3"/>
  <c r="AH74" i="3"/>
  <c r="AG74" i="3"/>
  <c r="AF74" i="3"/>
  <c r="AM73" i="3"/>
  <c r="AL73" i="3"/>
  <c r="AK73" i="3"/>
  <c r="AJ73" i="3"/>
  <c r="AI73" i="3"/>
  <c r="AH73" i="3"/>
  <c r="AG73" i="3"/>
  <c r="AF73" i="3"/>
  <c r="AM72" i="3"/>
  <c r="AL72" i="3"/>
  <c r="AK72" i="3"/>
  <c r="AJ72" i="3"/>
  <c r="AI72" i="3"/>
  <c r="AH72" i="3"/>
  <c r="AG72" i="3"/>
  <c r="AF72" i="3"/>
  <c r="AM71" i="3"/>
  <c r="AL71" i="3"/>
  <c r="AK71" i="3"/>
  <c r="AJ71" i="3"/>
  <c r="AI71" i="3"/>
  <c r="AH71" i="3"/>
  <c r="AG71" i="3"/>
  <c r="AF71" i="3"/>
  <c r="AM70" i="3"/>
  <c r="AL70" i="3"/>
  <c r="AK70" i="3"/>
  <c r="AJ70" i="3"/>
  <c r="AI70" i="3"/>
  <c r="AH70" i="3"/>
  <c r="AG70" i="3"/>
  <c r="AF70" i="3"/>
  <c r="AM69" i="3"/>
  <c r="AL69" i="3"/>
  <c r="AK69" i="3"/>
  <c r="AJ69" i="3"/>
  <c r="AI69" i="3"/>
  <c r="AH69" i="3"/>
  <c r="AG69" i="3"/>
  <c r="AF69" i="3"/>
  <c r="AM68" i="3"/>
  <c r="AL68" i="3"/>
  <c r="AK68" i="3"/>
  <c r="AJ68" i="3"/>
  <c r="AI68" i="3"/>
  <c r="AH68" i="3"/>
  <c r="AG68" i="3"/>
  <c r="AF68" i="3"/>
  <c r="AM67" i="3"/>
  <c r="AL67" i="3"/>
  <c r="AK67" i="3"/>
  <c r="AJ67" i="3"/>
  <c r="AI67" i="3"/>
  <c r="AH67" i="3"/>
  <c r="AG67" i="3"/>
  <c r="AF67" i="3"/>
  <c r="AM66" i="3"/>
  <c r="AL66" i="3"/>
  <c r="AK66" i="3"/>
  <c r="AJ66" i="3"/>
  <c r="AI66" i="3"/>
  <c r="AH66" i="3"/>
  <c r="AG66" i="3"/>
  <c r="AF66" i="3"/>
  <c r="AM65" i="3"/>
  <c r="AL65" i="3"/>
  <c r="AK65" i="3"/>
  <c r="AJ65" i="3"/>
  <c r="AI65" i="3"/>
  <c r="AH65" i="3"/>
  <c r="AG65" i="3"/>
  <c r="AF65" i="3"/>
  <c r="AM64" i="3"/>
  <c r="AL64" i="3"/>
  <c r="AK64" i="3"/>
  <c r="AJ64" i="3"/>
  <c r="AI64" i="3"/>
  <c r="AH64" i="3"/>
  <c r="AG64" i="3"/>
  <c r="AF64" i="3"/>
  <c r="AM63" i="3"/>
  <c r="AL63" i="3"/>
  <c r="AK63" i="3"/>
  <c r="AJ63" i="3"/>
  <c r="AI63" i="3"/>
  <c r="AH63" i="3"/>
  <c r="AG63" i="3"/>
  <c r="AF63" i="3"/>
  <c r="AE10" i="3"/>
  <c r="U9" i="3"/>
  <c r="R10" i="6" s="1"/>
  <c r="AR10" i="6" s="1"/>
  <c r="AN50" i="3"/>
  <c r="AN46" i="3"/>
  <c r="AN42" i="3"/>
  <c r="AN38" i="3"/>
  <c r="AN34" i="3"/>
  <c r="AN30" i="3"/>
  <c r="AN26" i="3"/>
  <c r="AN22" i="3"/>
  <c r="AN18" i="3"/>
  <c r="AN14" i="3"/>
  <c r="AN10" i="3"/>
  <c r="T9" i="3"/>
  <c r="Q10" i="6" s="1"/>
  <c r="AQ10" i="6" s="1"/>
  <c r="S9" i="3"/>
  <c r="P10" i="6" s="1"/>
  <c r="AP10" i="6" s="1"/>
  <c r="GJ125" i="3"/>
  <c r="GI125" i="3"/>
  <c r="GH125" i="3"/>
  <c r="GG125" i="3"/>
  <c r="GF125" i="3"/>
  <c r="GE125" i="3"/>
  <c r="GD125" i="3"/>
  <c r="GC125" i="3"/>
  <c r="GJ124" i="3"/>
  <c r="GI124" i="3"/>
  <c r="GH124" i="3"/>
  <c r="GG124" i="3"/>
  <c r="GF124" i="3"/>
  <c r="GE124" i="3"/>
  <c r="GD124" i="3"/>
  <c r="GC124" i="3"/>
  <c r="GJ123" i="3"/>
  <c r="GI123" i="3"/>
  <c r="GH123" i="3"/>
  <c r="GG123" i="3"/>
  <c r="GF123" i="3"/>
  <c r="GE123" i="3"/>
  <c r="GD123" i="3"/>
  <c r="GC123" i="3"/>
  <c r="GJ122" i="3"/>
  <c r="GI122" i="3"/>
  <c r="GH122" i="3"/>
  <c r="GG122" i="3"/>
  <c r="GF122" i="3"/>
  <c r="GE122" i="3"/>
  <c r="GD122" i="3"/>
  <c r="GC122" i="3"/>
  <c r="GJ121" i="3"/>
  <c r="GI121" i="3"/>
  <c r="GH121" i="3"/>
  <c r="GG121" i="3"/>
  <c r="GF121" i="3"/>
  <c r="GE121" i="3"/>
  <c r="GD121" i="3"/>
  <c r="GC121" i="3"/>
  <c r="GJ120" i="3"/>
  <c r="GI120" i="3"/>
  <c r="GH120" i="3"/>
  <c r="GG120" i="3"/>
  <c r="GF120" i="3"/>
  <c r="GE120" i="3"/>
  <c r="GD120" i="3"/>
  <c r="GC120" i="3"/>
  <c r="GJ119" i="3"/>
  <c r="GI119" i="3"/>
  <c r="GH119" i="3"/>
  <c r="GG119" i="3"/>
  <c r="GF119" i="3"/>
  <c r="GE119" i="3"/>
  <c r="GD119" i="3"/>
  <c r="GC119" i="3"/>
  <c r="GJ118" i="3"/>
  <c r="GI118" i="3"/>
  <c r="GH118" i="3"/>
  <c r="GG118" i="3"/>
  <c r="GF118" i="3"/>
  <c r="GE118" i="3"/>
  <c r="GD118" i="3"/>
  <c r="GC118" i="3"/>
  <c r="GJ117" i="3"/>
  <c r="GI117" i="3"/>
  <c r="GH117" i="3"/>
  <c r="GG117" i="3"/>
  <c r="GF117" i="3"/>
  <c r="GE117" i="3"/>
  <c r="GD117" i="3"/>
  <c r="GC117" i="3"/>
  <c r="GJ116" i="3"/>
  <c r="GI116" i="3"/>
  <c r="GH116" i="3"/>
  <c r="GG116" i="3"/>
  <c r="GF116" i="3"/>
  <c r="GE116" i="3"/>
  <c r="GD116" i="3"/>
  <c r="GC116" i="3"/>
  <c r="GJ115" i="3"/>
  <c r="GI115" i="3"/>
  <c r="GH115" i="3"/>
  <c r="GG115" i="3"/>
  <c r="GF115" i="3"/>
  <c r="GE115" i="3"/>
  <c r="GD115" i="3"/>
  <c r="GC115" i="3"/>
  <c r="GJ114" i="3"/>
  <c r="GI114" i="3"/>
  <c r="GH114" i="3"/>
  <c r="GG114" i="3"/>
  <c r="GF114" i="3"/>
  <c r="GE114" i="3"/>
  <c r="GD114" i="3"/>
  <c r="GC114" i="3"/>
  <c r="GJ113" i="3"/>
  <c r="GI113" i="3"/>
  <c r="GH113" i="3"/>
  <c r="GG113" i="3"/>
  <c r="GF113" i="3"/>
  <c r="GE113" i="3"/>
  <c r="GD113" i="3"/>
  <c r="GC113" i="3"/>
  <c r="GJ112" i="3"/>
  <c r="GI112" i="3"/>
  <c r="GH112" i="3"/>
  <c r="GG112" i="3"/>
  <c r="GF112" i="3"/>
  <c r="GE112" i="3"/>
  <c r="GD112" i="3"/>
  <c r="GC112" i="3"/>
  <c r="GJ111" i="3"/>
  <c r="GI111" i="3"/>
  <c r="GH111" i="3"/>
  <c r="GG111" i="3"/>
  <c r="GF111" i="3"/>
  <c r="GE111" i="3"/>
  <c r="GD111" i="3"/>
  <c r="GC111" i="3"/>
  <c r="GJ110" i="3"/>
  <c r="GI110" i="3"/>
  <c r="GH110" i="3"/>
  <c r="GG110" i="3"/>
  <c r="GF110" i="3"/>
  <c r="GE110" i="3"/>
  <c r="GD110" i="3"/>
  <c r="GC110" i="3"/>
  <c r="GJ109" i="3"/>
  <c r="GI109" i="3"/>
  <c r="GH109" i="3"/>
  <c r="GG109" i="3"/>
  <c r="GF109" i="3"/>
  <c r="GE109" i="3"/>
  <c r="GD109" i="3"/>
  <c r="GC109" i="3"/>
  <c r="GJ108" i="3"/>
  <c r="GI108" i="3"/>
  <c r="GH108" i="3"/>
  <c r="GG108" i="3"/>
  <c r="GF108" i="3"/>
  <c r="GE108" i="3"/>
  <c r="GD108" i="3"/>
  <c r="GC108" i="3"/>
  <c r="GJ107" i="3"/>
  <c r="GI107" i="3"/>
  <c r="GH107" i="3"/>
  <c r="GG107" i="3"/>
  <c r="GF107" i="3"/>
  <c r="GE107" i="3"/>
  <c r="GD107" i="3"/>
  <c r="GC107" i="3"/>
  <c r="GJ106" i="3"/>
  <c r="GI106" i="3"/>
  <c r="GH106" i="3"/>
  <c r="GG106" i="3"/>
  <c r="GF106" i="3"/>
  <c r="GE106" i="3"/>
  <c r="GD106" i="3"/>
  <c r="GC106" i="3"/>
  <c r="GJ105" i="3"/>
  <c r="GI105" i="3"/>
  <c r="GH105" i="3"/>
  <c r="GG105" i="3"/>
  <c r="GF105" i="3"/>
  <c r="GE105" i="3"/>
  <c r="GD105" i="3"/>
  <c r="GC105" i="3"/>
  <c r="GJ104" i="3"/>
  <c r="GI104" i="3"/>
  <c r="GH104" i="3"/>
  <c r="GG104" i="3"/>
  <c r="GF104" i="3"/>
  <c r="GE104" i="3"/>
  <c r="GD104" i="3"/>
  <c r="GC104" i="3"/>
  <c r="GJ103" i="3"/>
  <c r="GI103" i="3"/>
  <c r="GH103" i="3"/>
  <c r="GG103" i="3"/>
  <c r="GF103" i="3"/>
  <c r="GE103" i="3"/>
  <c r="GD103" i="3"/>
  <c r="GC103" i="3"/>
  <c r="GJ102" i="3"/>
  <c r="GI102" i="3"/>
  <c r="GH102" i="3"/>
  <c r="GG102" i="3"/>
  <c r="GF102" i="3"/>
  <c r="GE102" i="3"/>
  <c r="GD102" i="3"/>
  <c r="GC102" i="3"/>
  <c r="GJ101" i="3"/>
  <c r="GI101" i="3"/>
  <c r="GH101" i="3"/>
  <c r="GG101" i="3"/>
  <c r="GF101" i="3"/>
  <c r="GE101" i="3"/>
  <c r="GD101" i="3"/>
  <c r="GC101" i="3"/>
  <c r="GJ100" i="3"/>
  <c r="GI100" i="3"/>
  <c r="GH100" i="3"/>
  <c r="GG100" i="3"/>
  <c r="GF100" i="3"/>
  <c r="GE100" i="3"/>
  <c r="GD100" i="3"/>
  <c r="GC100" i="3"/>
  <c r="GJ99" i="3"/>
  <c r="GI99" i="3"/>
  <c r="GH99" i="3"/>
  <c r="GG99" i="3"/>
  <c r="GF99" i="3"/>
  <c r="GE99" i="3"/>
  <c r="GD99" i="3"/>
  <c r="GC99" i="3"/>
  <c r="GJ98" i="3"/>
  <c r="GI98" i="3"/>
  <c r="GH98" i="3"/>
  <c r="GG98" i="3"/>
  <c r="GF98" i="3"/>
  <c r="GE98" i="3"/>
  <c r="GD98" i="3"/>
  <c r="GC98" i="3"/>
  <c r="GJ97" i="3"/>
  <c r="GI97" i="3"/>
  <c r="GH97" i="3"/>
  <c r="GG97" i="3"/>
  <c r="GF97" i="3"/>
  <c r="GE97" i="3"/>
  <c r="GD97" i="3"/>
  <c r="GC97" i="3"/>
  <c r="GJ96" i="3"/>
  <c r="GI96" i="3"/>
  <c r="GH96" i="3"/>
  <c r="GG96" i="3"/>
  <c r="GF96" i="3"/>
  <c r="GE96" i="3"/>
  <c r="GD96" i="3"/>
  <c r="GC96" i="3"/>
  <c r="GJ95" i="3"/>
  <c r="GI95" i="3"/>
  <c r="GH95" i="3"/>
  <c r="GG95" i="3"/>
  <c r="GF95" i="3"/>
  <c r="GE95" i="3"/>
  <c r="GD95" i="3"/>
  <c r="GC95" i="3"/>
  <c r="GJ94" i="3"/>
  <c r="GI94" i="3"/>
  <c r="GH94" i="3"/>
  <c r="GG94" i="3"/>
  <c r="GF94" i="3"/>
  <c r="GE94" i="3"/>
  <c r="GD94" i="3"/>
  <c r="GC94" i="3"/>
  <c r="GJ93" i="3"/>
  <c r="GI93" i="3"/>
  <c r="GH93" i="3"/>
  <c r="GG93" i="3"/>
  <c r="GF93" i="3"/>
  <c r="GE93" i="3"/>
  <c r="GD93" i="3"/>
  <c r="GC93" i="3"/>
  <c r="GJ92" i="3"/>
  <c r="GI92" i="3"/>
  <c r="GH92" i="3"/>
  <c r="GG92" i="3"/>
  <c r="GF92" i="3"/>
  <c r="GE92" i="3"/>
  <c r="GD92" i="3"/>
  <c r="GC92" i="3"/>
  <c r="GJ91" i="3"/>
  <c r="GI91" i="3"/>
  <c r="GH91" i="3"/>
  <c r="GG91" i="3"/>
  <c r="GF91" i="3"/>
  <c r="GE91" i="3"/>
  <c r="GD91" i="3"/>
  <c r="GC91" i="3"/>
  <c r="GJ90" i="3"/>
  <c r="GI90" i="3"/>
  <c r="GH90" i="3"/>
  <c r="GG90" i="3"/>
  <c r="GF90" i="3"/>
  <c r="GE90" i="3"/>
  <c r="GD90" i="3"/>
  <c r="GC90" i="3"/>
  <c r="GJ89" i="3"/>
  <c r="GI89" i="3"/>
  <c r="GH89" i="3"/>
  <c r="GG89" i="3"/>
  <c r="GF89" i="3"/>
  <c r="GE89" i="3"/>
  <c r="GD89" i="3"/>
  <c r="GC89" i="3"/>
  <c r="GJ88" i="3"/>
  <c r="GI88" i="3"/>
  <c r="GH88" i="3"/>
  <c r="GG88" i="3"/>
  <c r="GF88" i="3"/>
  <c r="GE88" i="3"/>
  <c r="GD88" i="3"/>
  <c r="GC88" i="3"/>
  <c r="GJ87" i="3"/>
  <c r="GI87" i="3"/>
  <c r="GH87" i="3"/>
  <c r="GG87" i="3"/>
  <c r="GF87" i="3"/>
  <c r="GE87" i="3"/>
  <c r="GD87" i="3"/>
  <c r="GC87" i="3"/>
  <c r="GJ86" i="3"/>
  <c r="GI86" i="3"/>
  <c r="GH86" i="3"/>
  <c r="GG86" i="3"/>
  <c r="GF86" i="3"/>
  <c r="GE86" i="3"/>
  <c r="GD86" i="3"/>
  <c r="GC86" i="3"/>
  <c r="GJ85" i="3"/>
  <c r="GI85" i="3"/>
  <c r="GH85" i="3"/>
  <c r="GG85" i="3"/>
  <c r="GF85" i="3"/>
  <c r="GE85" i="3"/>
  <c r="GD85" i="3"/>
  <c r="GC85" i="3"/>
  <c r="GJ84" i="3"/>
  <c r="GI84" i="3"/>
  <c r="GH84" i="3"/>
  <c r="GG84" i="3"/>
  <c r="GF84" i="3"/>
  <c r="GE84" i="3"/>
  <c r="GD84" i="3"/>
  <c r="GC84" i="3"/>
  <c r="GJ83" i="3"/>
  <c r="GI83" i="3"/>
  <c r="GH83" i="3"/>
  <c r="GG83" i="3"/>
  <c r="GF83" i="3"/>
  <c r="GE83" i="3"/>
  <c r="GD83" i="3"/>
  <c r="GC83" i="3"/>
  <c r="GJ82" i="3"/>
  <c r="GI82" i="3"/>
  <c r="GH82" i="3"/>
  <c r="GG82" i="3"/>
  <c r="GF82" i="3"/>
  <c r="GE82" i="3"/>
  <c r="GD82" i="3"/>
  <c r="GC82" i="3"/>
  <c r="GJ81" i="3"/>
  <c r="GI81" i="3"/>
  <c r="GH81" i="3"/>
  <c r="GG81" i="3"/>
  <c r="GF81" i="3"/>
  <c r="GE81" i="3"/>
  <c r="GD81" i="3"/>
  <c r="GC81" i="3"/>
  <c r="GJ80" i="3"/>
  <c r="GI80" i="3"/>
  <c r="GH80" i="3"/>
  <c r="GG80" i="3"/>
  <c r="GF80" i="3"/>
  <c r="GE80" i="3"/>
  <c r="GD80" i="3"/>
  <c r="GC80" i="3"/>
  <c r="GJ79" i="3"/>
  <c r="GI79" i="3"/>
  <c r="GH79" i="3"/>
  <c r="GG79" i="3"/>
  <c r="GF79" i="3"/>
  <c r="GE79" i="3"/>
  <c r="GD79" i="3"/>
  <c r="GC79" i="3"/>
  <c r="GJ78" i="3"/>
  <c r="GI78" i="3"/>
  <c r="GH78" i="3"/>
  <c r="GG78" i="3"/>
  <c r="GF78" i="3"/>
  <c r="GE78" i="3"/>
  <c r="GD78" i="3"/>
  <c r="GC78" i="3"/>
  <c r="GJ77" i="3"/>
  <c r="GI77" i="3"/>
  <c r="GH77" i="3"/>
  <c r="GG77" i="3"/>
  <c r="GF77" i="3"/>
  <c r="GE77" i="3"/>
  <c r="GD77" i="3"/>
  <c r="GC77" i="3"/>
  <c r="GJ76" i="3"/>
  <c r="GI76" i="3"/>
  <c r="GH76" i="3"/>
  <c r="GG76" i="3"/>
  <c r="GF76" i="3"/>
  <c r="GE76" i="3"/>
  <c r="GD76" i="3"/>
  <c r="GC76" i="3"/>
  <c r="GJ75" i="3"/>
  <c r="GI75" i="3"/>
  <c r="GH75" i="3"/>
  <c r="GG75" i="3"/>
  <c r="GF75" i="3"/>
  <c r="GE75" i="3"/>
  <c r="GD75" i="3"/>
  <c r="GC75" i="3"/>
  <c r="GJ74" i="3"/>
  <c r="GI74" i="3"/>
  <c r="GH74" i="3"/>
  <c r="GG74" i="3"/>
  <c r="GF74" i="3"/>
  <c r="GE74" i="3"/>
  <c r="GD74" i="3"/>
  <c r="GC74" i="3"/>
  <c r="GJ73" i="3"/>
  <c r="GI73" i="3"/>
  <c r="GH73" i="3"/>
  <c r="GG73" i="3"/>
  <c r="GF73" i="3"/>
  <c r="GE73" i="3"/>
  <c r="GD73" i="3"/>
  <c r="GC73" i="3"/>
  <c r="GJ72" i="3"/>
  <c r="GI72" i="3"/>
  <c r="GH72" i="3"/>
  <c r="GG72" i="3"/>
  <c r="GF72" i="3"/>
  <c r="GE72" i="3"/>
  <c r="GD72" i="3"/>
  <c r="GC72" i="3"/>
  <c r="GJ71" i="3"/>
  <c r="GI71" i="3"/>
  <c r="GH71" i="3"/>
  <c r="GG71" i="3"/>
  <c r="GF71" i="3"/>
  <c r="GE71" i="3"/>
  <c r="GD71" i="3"/>
  <c r="GC71" i="3"/>
  <c r="GJ70" i="3"/>
  <c r="GI70" i="3"/>
  <c r="GH70" i="3"/>
  <c r="GG70" i="3"/>
  <c r="GF70" i="3"/>
  <c r="GE70" i="3"/>
  <c r="GD70" i="3"/>
  <c r="GC70" i="3"/>
  <c r="GJ69" i="3"/>
  <c r="GI69" i="3"/>
  <c r="GH69" i="3"/>
  <c r="GG69" i="3"/>
  <c r="GF69" i="3"/>
  <c r="GE69" i="3"/>
  <c r="GD69" i="3"/>
  <c r="GC69" i="3"/>
  <c r="GJ68" i="3"/>
  <c r="GI68" i="3"/>
  <c r="GH68" i="3"/>
  <c r="GG68" i="3"/>
  <c r="GF68" i="3"/>
  <c r="GE68" i="3"/>
  <c r="GD68" i="3"/>
  <c r="GC68" i="3"/>
  <c r="GJ67" i="3"/>
  <c r="GI67" i="3"/>
  <c r="GH67" i="3"/>
  <c r="GG67" i="3"/>
  <c r="GF67" i="3"/>
  <c r="GE67" i="3"/>
  <c r="GD67" i="3"/>
  <c r="GC67" i="3"/>
  <c r="GJ66" i="3"/>
  <c r="GI66" i="3"/>
  <c r="GH66" i="3"/>
  <c r="GG66" i="3"/>
  <c r="GF66" i="3"/>
  <c r="GE66" i="3"/>
  <c r="GD66" i="3"/>
  <c r="GC66" i="3"/>
  <c r="GJ65" i="3"/>
  <c r="GI65" i="3"/>
  <c r="GH65" i="3"/>
  <c r="GG65" i="3"/>
  <c r="GF65" i="3"/>
  <c r="GE65" i="3"/>
  <c r="GD65" i="3"/>
  <c r="GC65" i="3"/>
  <c r="GJ64" i="3"/>
  <c r="GI64" i="3"/>
  <c r="GH64" i="3"/>
  <c r="GG64" i="3"/>
  <c r="GF64" i="3"/>
  <c r="GE64" i="3"/>
  <c r="GD64" i="3"/>
  <c r="GC64" i="3"/>
  <c r="GJ63" i="3"/>
  <c r="GI63" i="3"/>
  <c r="GH63" i="3"/>
  <c r="GG63" i="3"/>
  <c r="GF63" i="3"/>
  <c r="GE63" i="3"/>
  <c r="GD63" i="3"/>
  <c r="GC63" i="3"/>
  <c r="GB3" i="3"/>
  <c r="GB52" i="3" s="1"/>
  <c r="P9" i="3"/>
  <c r="M10" i="6" s="1"/>
  <c r="AM10" i="6" s="1"/>
  <c r="GB43" i="3"/>
  <c r="GB27" i="3"/>
  <c r="GB11" i="3"/>
  <c r="K12" i="3"/>
  <c r="H12" i="6" s="1"/>
  <c r="AH12" i="6" s="1"/>
  <c r="K13" i="3"/>
  <c r="H13" i="6" s="1"/>
  <c r="AH13" i="6" s="1"/>
  <c r="K14" i="3"/>
  <c r="H14" i="6" s="1"/>
  <c r="AH14" i="6" s="1"/>
  <c r="K15" i="3"/>
  <c r="H15" i="6" s="1"/>
  <c r="AH15" i="6" s="1"/>
  <c r="K16" i="3"/>
  <c r="H16" i="6" s="1"/>
  <c r="AH16" i="6" s="1"/>
  <c r="K17" i="3"/>
  <c r="H17" i="6" s="1"/>
  <c r="AH17" i="6" s="1"/>
  <c r="K18" i="3"/>
  <c r="H18" i="6" s="1"/>
  <c r="K19" i="3"/>
  <c r="H19" i="6" s="1"/>
  <c r="AH19" i="6" s="1"/>
  <c r="K20" i="3"/>
  <c r="H20" i="6" s="1"/>
  <c r="AH20" i="6" s="1"/>
  <c r="K21" i="3"/>
  <c r="H21" i="6" s="1"/>
  <c r="AH21" i="6" s="1"/>
  <c r="K22" i="3"/>
  <c r="H22" i="6"/>
  <c r="AH22" i="6" s="1"/>
  <c r="K23" i="3"/>
  <c r="H23" i="6" s="1"/>
  <c r="AH23" i="6" s="1"/>
  <c r="K24" i="3"/>
  <c r="H24" i="6" s="1"/>
  <c r="AH24" i="6" s="1"/>
  <c r="K25" i="3"/>
  <c r="H25" i="6" s="1"/>
  <c r="AH25" i="6" s="1"/>
  <c r="K26" i="3"/>
  <c r="H26" i="6" s="1"/>
  <c r="AH26" i="6" s="1"/>
  <c r="K27" i="3"/>
  <c r="H27" i="6" s="1"/>
  <c r="AH27" i="6" s="1"/>
  <c r="K28" i="3"/>
  <c r="H28" i="6" s="1"/>
  <c r="AH28" i="6" s="1"/>
  <c r="K29" i="3"/>
  <c r="H29" i="6" s="1"/>
  <c r="AH29" i="6" s="1"/>
  <c r="K30" i="3"/>
  <c r="H30" i="6" s="1"/>
  <c r="AH30" i="6" s="1"/>
  <c r="K31" i="3"/>
  <c r="H31" i="6" s="1"/>
  <c r="AH31" i="6" s="1"/>
  <c r="K32" i="3"/>
  <c r="H32" i="6" s="1"/>
  <c r="AH32" i="6" s="1"/>
  <c r="K33" i="3"/>
  <c r="H33" i="6" s="1"/>
  <c r="AH33" i="6" s="1"/>
  <c r="K34" i="3"/>
  <c r="H34" i="6" s="1"/>
  <c r="AH34" i="6" s="1"/>
  <c r="K35" i="3"/>
  <c r="H35" i="6" s="1"/>
  <c r="AH35" i="6" s="1"/>
  <c r="K36" i="3"/>
  <c r="H36" i="6" s="1"/>
  <c r="AH36" i="6" s="1"/>
  <c r="K37" i="3"/>
  <c r="H37" i="6" s="1"/>
  <c r="AH37" i="6" s="1"/>
  <c r="K38" i="3"/>
  <c r="H38" i="6" s="1"/>
  <c r="AH38" i="6" s="1"/>
  <c r="K39" i="3"/>
  <c r="H39" i="6" s="1"/>
  <c r="AH39" i="6" s="1"/>
  <c r="K40" i="3"/>
  <c r="H40" i="6" s="1"/>
  <c r="AH40" i="6" s="1"/>
  <c r="K41" i="3"/>
  <c r="H41" i="6" s="1"/>
  <c r="AH41" i="6" s="1"/>
  <c r="K42" i="3"/>
  <c r="H42" i="6" s="1"/>
  <c r="AH42" i="6" s="1"/>
  <c r="K43" i="3"/>
  <c r="H43" i="6" s="1"/>
  <c r="AH43" i="6" s="1"/>
  <c r="K44" i="3"/>
  <c r="H44" i="6" s="1"/>
  <c r="AH44" i="6" s="1"/>
  <c r="K45" i="3"/>
  <c r="H45" i="6" s="1"/>
  <c r="AH45" i="6" s="1"/>
  <c r="K46" i="3"/>
  <c r="H46" i="6" s="1"/>
  <c r="AH46" i="6" s="1"/>
  <c r="K47" i="3"/>
  <c r="H47" i="6" s="1"/>
  <c r="AH47" i="6" s="1"/>
  <c r="K48" i="3"/>
  <c r="H48" i="6" s="1"/>
  <c r="AH48" i="6" s="1"/>
  <c r="K49" i="3"/>
  <c r="H49" i="6" s="1"/>
  <c r="AH49" i="6" s="1"/>
  <c r="K50" i="3"/>
  <c r="H50" i="6" s="1"/>
  <c r="AH50" i="6" s="1"/>
  <c r="K51" i="3"/>
  <c r="H51" i="6" s="1"/>
  <c r="AH51" i="6" s="1"/>
  <c r="K52" i="3"/>
  <c r="H53" i="6"/>
  <c r="AH53" i="6" s="1"/>
  <c r="H54" i="6"/>
  <c r="AH54" i="6" s="1"/>
  <c r="H55" i="6"/>
  <c r="AH55" i="6" s="1"/>
  <c r="H56" i="6"/>
  <c r="AH56" i="6" s="1"/>
  <c r="H57" i="6"/>
  <c r="AH57" i="6" s="1"/>
  <c r="H58" i="6"/>
  <c r="AH58" i="6" s="1"/>
  <c r="H59" i="6"/>
  <c r="AH59" i="6" s="1"/>
  <c r="H60" i="6"/>
  <c r="AH60" i="6" s="1"/>
  <c r="H61" i="6"/>
  <c r="AH61" i="6" s="1"/>
  <c r="H62" i="6"/>
  <c r="AH62" i="6" s="1"/>
  <c r="H63" i="6"/>
  <c r="AH63" i="6" s="1"/>
  <c r="H64" i="6"/>
  <c r="AH64" i="6" s="1"/>
  <c r="H65" i="6"/>
  <c r="AH65" i="6" s="1"/>
  <c r="H66" i="6"/>
  <c r="AH66" i="6" s="1"/>
  <c r="H67" i="6"/>
  <c r="AH67" i="6" s="1"/>
  <c r="H68" i="6"/>
  <c r="AH68" i="6" s="1"/>
  <c r="H69" i="6"/>
  <c r="AH69" i="6" s="1"/>
  <c r="H70" i="6"/>
  <c r="AH70" i="6" s="1"/>
  <c r="H71" i="6"/>
  <c r="AH71" i="6" s="1"/>
  <c r="H72" i="6"/>
  <c r="AH72" i="6" s="1"/>
  <c r="H73" i="6"/>
  <c r="AH73" i="6" s="1"/>
  <c r="H74" i="6"/>
  <c r="AH74" i="6" s="1"/>
  <c r="H75" i="6"/>
  <c r="AH75" i="6" s="1"/>
  <c r="H76" i="6"/>
  <c r="AH76" i="6" s="1"/>
  <c r="H77" i="6"/>
  <c r="AH77" i="6" s="1"/>
  <c r="H78" i="6"/>
  <c r="AH78" i="6" s="1"/>
  <c r="H79" i="6"/>
  <c r="AH79" i="6" s="1"/>
  <c r="H80" i="6"/>
  <c r="AH80" i="6" s="1"/>
  <c r="H81" i="6"/>
  <c r="AH81" i="6" s="1"/>
  <c r="H82" i="6"/>
  <c r="AH82" i="6" s="1"/>
  <c r="H83" i="6"/>
  <c r="AH83" i="6" s="1"/>
  <c r="H84" i="6"/>
  <c r="AH84" i="6" s="1"/>
  <c r="H85" i="6"/>
  <c r="AH85" i="6" s="1"/>
  <c r="H86" i="6"/>
  <c r="AH86" i="6" s="1"/>
  <c r="H87" i="6"/>
  <c r="AH87" i="6" s="1"/>
  <c r="H88" i="6"/>
  <c r="AH88" i="6" s="1"/>
  <c r="H89" i="6"/>
  <c r="AH89" i="6" s="1"/>
  <c r="H90" i="6"/>
  <c r="AH90" i="6" s="1"/>
  <c r="H91" i="6"/>
  <c r="AH91" i="6" s="1"/>
  <c r="H92" i="6"/>
  <c r="AH92" i="6" s="1"/>
  <c r="H93" i="6"/>
  <c r="AH93" i="6" s="1"/>
  <c r="H94" i="6"/>
  <c r="AH94" i="6" s="1"/>
  <c r="H95" i="6"/>
  <c r="AH95" i="6" s="1"/>
  <c r="H96" i="6"/>
  <c r="AH96" i="6" s="1"/>
  <c r="H97" i="6"/>
  <c r="AH97" i="6" s="1"/>
  <c r="H98" i="6"/>
  <c r="AH98" i="6" s="1"/>
  <c r="H99" i="6"/>
  <c r="AH99" i="6" s="1"/>
  <c r="H100" i="6"/>
  <c r="AH100" i="6" s="1"/>
  <c r="H101" i="6"/>
  <c r="AH101" i="6" s="1"/>
  <c r="H102" i="6"/>
  <c r="AH102" i="6" s="1"/>
  <c r="H103" i="6"/>
  <c r="AH103" i="6" s="1"/>
  <c r="H104" i="6"/>
  <c r="AH104" i="6" s="1"/>
  <c r="H105" i="6"/>
  <c r="AH105" i="6" s="1"/>
  <c r="H106" i="6"/>
  <c r="AH106" i="6" s="1"/>
  <c r="H107" i="6"/>
  <c r="AH107" i="6" s="1"/>
  <c r="H108" i="6"/>
  <c r="AH108" i="6" s="1"/>
  <c r="H109" i="6"/>
  <c r="AH109" i="6" s="1"/>
  <c r="H110" i="6"/>
  <c r="AH110" i="6" s="1"/>
  <c r="H111" i="6"/>
  <c r="AH111" i="6" s="1"/>
  <c r="H112" i="6"/>
  <c r="AH112" i="6" s="1"/>
  <c r="H113" i="6"/>
  <c r="AH113" i="6" s="1"/>
  <c r="H114" i="6"/>
  <c r="AH114" i="6" s="1"/>
  <c r="H115" i="6"/>
  <c r="AH115" i="6" s="1"/>
  <c r="H116" i="6"/>
  <c r="AH116" i="6" s="1"/>
  <c r="H117" i="6"/>
  <c r="AH117" i="6" s="1"/>
  <c r="H118" i="6"/>
  <c r="AH118" i="6" s="1"/>
  <c r="H119" i="6"/>
  <c r="AH119" i="6" s="1"/>
  <c r="H120" i="6"/>
  <c r="AH120" i="6" s="1"/>
  <c r="H121" i="6"/>
  <c r="AH121" i="6" s="1"/>
  <c r="H122" i="6"/>
  <c r="AH122" i="6" s="1"/>
  <c r="H123" i="6"/>
  <c r="AH123" i="6" s="1"/>
  <c r="H124" i="6"/>
  <c r="AH124" i="6" s="1"/>
  <c r="H125" i="6"/>
  <c r="AH125" i="6" s="1"/>
  <c r="H126" i="6"/>
  <c r="AH126" i="6" s="1"/>
  <c r="H127" i="6"/>
  <c r="AH127" i="6" s="1"/>
  <c r="H128" i="6"/>
  <c r="AH128" i="6" s="1"/>
  <c r="H129" i="6"/>
  <c r="AH129" i="6" s="1"/>
  <c r="H130" i="6"/>
  <c r="AH130" i="6" s="1"/>
  <c r="H131" i="6"/>
  <c r="AH131" i="6" s="1"/>
  <c r="H132" i="6"/>
  <c r="AH132" i="6" s="1"/>
  <c r="H133" i="6"/>
  <c r="AH133" i="6" s="1"/>
  <c r="H134" i="6"/>
  <c r="AH134" i="6" s="1"/>
  <c r="H135" i="6"/>
  <c r="AH135" i="6" s="1"/>
  <c r="H136" i="6"/>
  <c r="AH136" i="6" s="1"/>
  <c r="H137" i="6"/>
  <c r="AH137" i="6" s="1"/>
  <c r="H138" i="6"/>
  <c r="AH138" i="6" s="1"/>
  <c r="H139" i="6"/>
  <c r="AH139" i="6" s="1"/>
  <c r="H140" i="6"/>
  <c r="AH140" i="6" s="1"/>
  <c r="H141" i="6"/>
  <c r="AH141" i="6" s="1"/>
  <c r="H142" i="6"/>
  <c r="AH142" i="6" s="1"/>
  <c r="H143" i="6"/>
  <c r="AH143" i="6" s="1"/>
  <c r="H144" i="6"/>
  <c r="AH144" i="6" s="1"/>
  <c r="H145" i="6"/>
  <c r="AH145" i="6" s="1"/>
  <c r="H146" i="6"/>
  <c r="AH146" i="6" s="1"/>
  <c r="H147" i="6"/>
  <c r="AH147" i="6" s="1"/>
  <c r="H148" i="6"/>
  <c r="AH148" i="6" s="1"/>
  <c r="H149" i="6"/>
  <c r="AH149" i="6" s="1"/>
  <c r="H150" i="6"/>
  <c r="AH150" i="6" s="1"/>
  <c r="H151" i="6"/>
  <c r="AH151" i="6" s="1"/>
  <c r="H152" i="6"/>
  <c r="AH152" i="6" s="1"/>
  <c r="H153" i="6"/>
  <c r="AH153" i="6" s="1"/>
  <c r="H154" i="6"/>
  <c r="AH154" i="6" s="1"/>
  <c r="H155" i="6"/>
  <c r="AH155" i="6" s="1"/>
  <c r="H156" i="6"/>
  <c r="AH156" i="6" s="1"/>
  <c r="H157" i="6"/>
  <c r="AH157" i="6" s="1"/>
  <c r="H158" i="6"/>
  <c r="AH158" i="6" s="1"/>
  <c r="H159" i="6"/>
  <c r="AH159" i="6" s="1"/>
  <c r="H160" i="6"/>
  <c r="AH160" i="6" s="1"/>
  <c r="H161" i="6"/>
  <c r="AH161" i="6" s="1"/>
  <c r="H162" i="6"/>
  <c r="AH162" i="6" s="1"/>
  <c r="H163" i="6"/>
  <c r="AH163" i="6" s="1"/>
  <c r="H164" i="6"/>
  <c r="AH164" i="6" s="1"/>
  <c r="H165" i="6"/>
  <c r="AH165" i="6" s="1"/>
  <c r="H166" i="6"/>
  <c r="AH166" i="6" s="1"/>
  <c r="H167" i="6"/>
  <c r="AH167" i="6" s="1"/>
  <c r="H168" i="6"/>
  <c r="AH168" i="6" s="1"/>
  <c r="H169" i="6"/>
  <c r="AH169" i="6" s="1"/>
  <c r="H170" i="6"/>
  <c r="AH170" i="6" s="1"/>
  <c r="H171" i="6"/>
  <c r="AH171" i="6" s="1"/>
  <c r="H172" i="6"/>
  <c r="AH172" i="6" s="1"/>
  <c r="H173" i="6"/>
  <c r="AH173" i="6" s="1"/>
  <c r="H174" i="6"/>
  <c r="AH174" i="6" s="1"/>
  <c r="H175" i="6"/>
  <c r="AH175" i="6" s="1"/>
  <c r="H176" i="6"/>
  <c r="AH176" i="6" s="1"/>
  <c r="H177" i="6"/>
  <c r="AH177" i="6" s="1"/>
  <c r="H178" i="6"/>
  <c r="AH178" i="6" s="1"/>
  <c r="H179" i="6"/>
  <c r="AH179" i="6" s="1"/>
  <c r="H180" i="6"/>
  <c r="AH180" i="6" s="1"/>
  <c r="H181" i="6"/>
  <c r="AH181" i="6" s="1"/>
  <c r="H182" i="6"/>
  <c r="AH182" i="6" s="1"/>
  <c r="H183" i="6"/>
  <c r="AH183" i="6" s="1"/>
  <c r="H184" i="6"/>
  <c r="AH184" i="6" s="1"/>
  <c r="H185" i="6"/>
  <c r="AH185" i="6" s="1"/>
  <c r="H186" i="6"/>
  <c r="AH186" i="6" s="1"/>
  <c r="H187" i="6"/>
  <c r="AH187" i="6" s="1"/>
  <c r="H188" i="6"/>
  <c r="AH188" i="6" s="1"/>
  <c r="H189" i="6"/>
  <c r="AH189" i="6" s="1"/>
  <c r="H190" i="6"/>
  <c r="AH190" i="6" s="1"/>
  <c r="H191" i="6"/>
  <c r="AH191" i="6" s="1"/>
  <c r="H192" i="6"/>
  <c r="AH192" i="6" s="1"/>
  <c r="H193" i="6"/>
  <c r="AH193" i="6" s="1"/>
  <c r="H194" i="6"/>
  <c r="AH194" i="6" s="1"/>
  <c r="H195" i="6"/>
  <c r="AH195" i="6" s="1"/>
  <c r="H196" i="6"/>
  <c r="AH196" i="6" s="1"/>
  <c r="H197" i="6"/>
  <c r="AH197" i="6" s="1"/>
  <c r="H198" i="6"/>
  <c r="AH198" i="6" s="1"/>
  <c r="H199" i="6"/>
  <c r="AH199" i="6" s="1"/>
  <c r="H200" i="6"/>
  <c r="AH200" i="6" s="1"/>
  <c r="H201" i="6"/>
  <c r="AH201" i="6" s="1"/>
  <c r="H202" i="6"/>
  <c r="AH202" i="6" s="1"/>
  <c r="H203" i="6"/>
  <c r="AH203" i="6" s="1"/>
  <c r="H204" i="6"/>
  <c r="AH204" i="6" s="1"/>
  <c r="H205" i="6"/>
  <c r="AH205" i="6" s="1"/>
  <c r="H206" i="6"/>
  <c r="AH206" i="6" s="1"/>
  <c r="H207" i="6"/>
  <c r="AH207" i="6" s="1"/>
  <c r="H208" i="6"/>
  <c r="AH208" i="6" s="1"/>
  <c r="H209" i="6"/>
  <c r="AH209" i="6" s="1"/>
  <c r="H210" i="6"/>
  <c r="AH210" i="6" s="1"/>
  <c r="L12" i="3"/>
  <c r="I12" i="6" s="1"/>
  <c r="AI12" i="6" s="1"/>
  <c r="L13" i="3"/>
  <c r="I13" i="6" s="1"/>
  <c r="AI13" i="6" s="1"/>
  <c r="L14" i="3"/>
  <c r="I14" i="6" s="1"/>
  <c r="AI14" i="6" s="1"/>
  <c r="L15" i="3"/>
  <c r="I15" i="6" s="1"/>
  <c r="AI15" i="6" s="1"/>
  <c r="L16" i="3"/>
  <c r="I16" i="6" s="1"/>
  <c r="AI16" i="6" s="1"/>
  <c r="L17" i="3"/>
  <c r="I17" i="6" s="1"/>
  <c r="L18" i="3"/>
  <c r="I18" i="6" s="1"/>
  <c r="AI18" i="6" s="1"/>
  <c r="L19" i="3"/>
  <c r="I19" i="6" s="1"/>
  <c r="AI19" i="6" s="1"/>
  <c r="L20" i="3"/>
  <c r="I20" i="6" s="1"/>
  <c r="AI20" i="6" s="1"/>
  <c r="L21" i="3"/>
  <c r="I21" i="6" s="1"/>
  <c r="AI21" i="6" s="1"/>
  <c r="L22" i="3"/>
  <c r="I22" i="6" s="1"/>
  <c r="AI22" i="6" s="1"/>
  <c r="L23" i="3"/>
  <c r="I23" i="6" s="1"/>
  <c r="AI23" i="6" s="1"/>
  <c r="L24" i="3"/>
  <c r="I24" i="6" s="1"/>
  <c r="AI24" i="6" s="1"/>
  <c r="L25" i="3"/>
  <c r="I25" i="6" s="1"/>
  <c r="AI25" i="6" s="1"/>
  <c r="L26" i="3"/>
  <c r="I26" i="6" s="1"/>
  <c r="AI26" i="6" s="1"/>
  <c r="L27" i="3"/>
  <c r="I27" i="6" s="1"/>
  <c r="AI27" i="6" s="1"/>
  <c r="L28" i="3"/>
  <c r="I28" i="6" s="1"/>
  <c r="AI28" i="6" s="1"/>
  <c r="L29" i="3"/>
  <c r="I29" i="6" s="1"/>
  <c r="AI29" i="6" s="1"/>
  <c r="L30" i="3"/>
  <c r="I30" i="6" s="1"/>
  <c r="AI30" i="6" s="1"/>
  <c r="L31" i="3"/>
  <c r="I31" i="6" s="1"/>
  <c r="AI31" i="6" s="1"/>
  <c r="L32" i="3"/>
  <c r="I32" i="6" s="1"/>
  <c r="AI32" i="6" s="1"/>
  <c r="L33" i="3"/>
  <c r="I33" i="6" s="1"/>
  <c r="AI33" i="6" s="1"/>
  <c r="L34" i="3"/>
  <c r="I34" i="6" s="1"/>
  <c r="AI34" i="6" s="1"/>
  <c r="L35" i="3"/>
  <c r="I35" i="6" s="1"/>
  <c r="AI35" i="6" s="1"/>
  <c r="L36" i="3"/>
  <c r="I36" i="6" s="1"/>
  <c r="AI36" i="6" s="1"/>
  <c r="L37" i="3"/>
  <c r="I37" i="6" s="1"/>
  <c r="AI37" i="6" s="1"/>
  <c r="L38" i="3"/>
  <c r="I38" i="6" s="1"/>
  <c r="AI38" i="6" s="1"/>
  <c r="L39" i="3"/>
  <c r="I39" i="6" s="1"/>
  <c r="AI39" i="6" s="1"/>
  <c r="L40" i="3"/>
  <c r="I40" i="6" s="1"/>
  <c r="AI40" i="6" s="1"/>
  <c r="L41" i="3"/>
  <c r="I41" i="6" s="1"/>
  <c r="AI41" i="6" s="1"/>
  <c r="L42" i="3"/>
  <c r="I42" i="6" s="1"/>
  <c r="AI42" i="6" s="1"/>
  <c r="L43" i="3"/>
  <c r="I43" i="6" s="1"/>
  <c r="AI43" i="6" s="1"/>
  <c r="L44" i="3"/>
  <c r="I44" i="6" s="1"/>
  <c r="AI44" i="6" s="1"/>
  <c r="L45" i="3"/>
  <c r="I45" i="6" s="1"/>
  <c r="AI45" i="6" s="1"/>
  <c r="L46" i="3"/>
  <c r="I46" i="6" s="1"/>
  <c r="AI46" i="6" s="1"/>
  <c r="L47" i="3"/>
  <c r="I47" i="6" s="1"/>
  <c r="AI47" i="6" s="1"/>
  <c r="L48" i="3"/>
  <c r="I48" i="6" s="1"/>
  <c r="AI48" i="6" s="1"/>
  <c r="L49" i="3"/>
  <c r="I49" i="6" s="1"/>
  <c r="AI49" i="6" s="1"/>
  <c r="L50" i="3"/>
  <c r="I50" i="6" s="1"/>
  <c r="AI50" i="6" s="1"/>
  <c r="L51" i="3"/>
  <c r="I51" i="6" s="1"/>
  <c r="AI51" i="6" s="1"/>
  <c r="L52" i="3"/>
  <c r="I52" i="6" s="1"/>
  <c r="AI52" i="6" s="1"/>
  <c r="I53" i="6"/>
  <c r="AI53" i="6" s="1"/>
  <c r="I54" i="6"/>
  <c r="AI54" i="6" s="1"/>
  <c r="I55" i="6"/>
  <c r="AI55" i="6" s="1"/>
  <c r="I56" i="6"/>
  <c r="AI56" i="6" s="1"/>
  <c r="I57" i="6"/>
  <c r="AI57" i="6" s="1"/>
  <c r="I58" i="6"/>
  <c r="AI58" i="6" s="1"/>
  <c r="I59" i="6"/>
  <c r="AI59" i="6" s="1"/>
  <c r="I60" i="6"/>
  <c r="AI60" i="6" s="1"/>
  <c r="I61" i="6"/>
  <c r="AI61" i="6" s="1"/>
  <c r="I62" i="6"/>
  <c r="AI62" i="6" s="1"/>
  <c r="I63" i="6"/>
  <c r="AI63" i="6" s="1"/>
  <c r="I64" i="6"/>
  <c r="AI64" i="6" s="1"/>
  <c r="I65" i="6"/>
  <c r="AI65" i="6" s="1"/>
  <c r="I66" i="6"/>
  <c r="AI66" i="6" s="1"/>
  <c r="I67" i="6"/>
  <c r="AI67" i="6" s="1"/>
  <c r="I68" i="6"/>
  <c r="AI68" i="6" s="1"/>
  <c r="I69" i="6"/>
  <c r="AI69" i="6" s="1"/>
  <c r="I70" i="6"/>
  <c r="AI70" i="6" s="1"/>
  <c r="I71" i="6"/>
  <c r="AI71" i="6" s="1"/>
  <c r="I72" i="6"/>
  <c r="AI72" i="6" s="1"/>
  <c r="I73" i="6"/>
  <c r="AI73" i="6" s="1"/>
  <c r="I74" i="6"/>
  <c r="AI74" i="6" s="1"/>
  <c r="I75" i="6"/>
  <c r="AI75" i="6" s="1"/>
  <c r="I76" i="6"/>
  <c r="AI76" i="6" s="1"/>
  <c r="I77" i="6"/>
  <c r="AI77" i="6" s="1"/>
  <c r="I78" i="6"/>
  <c r="AI78" i="6" s="1"/>
  <c r="I79" i="6"/>
  <c r="AI79" i="6" s="1"/>
  <c r="I80" i="6"/>
  <c r="AI80" i="6" s="1"/>
  <c r="I81" i="6"/>
  <c r="AI81" i="6" s="1"/>
  <c r="I82" i="6"/>
  <c r="AI82" i="6" s="1"/>
  <c r="I83" i="6"/>
  <c r="AI83" i="6" s="1"/>
  <c r="I84" i="6"/>
  <c r="AI84" i="6" s="1"/>
  <c r="I85" i="6"/>
  <c r="AI85" i="6" s="1"/>
  <c r="I86" i="6"/>
  <c r="AI86" i="6" s="1"/>
  <c r="I87" i="6"/>
  <c r="AI87" i="6" s="1"/>
  <c r="I88" i="6"/>
  <c r="AI88" i="6" s="1"/>
  <c r="I89" i="6"/>
  <c r="AI89" i="6" s="1"/>
  <c r="I90" i="6"/>
  <c r="AI90" i="6" s="1"/>
  <c r="I91" i="6"/>
  <c r="AI91" i="6" s="1"/>
  <c r="I92" i="6"/>
  <c r="AI92" i="6" s="1"/>
  <c r="I93" i="6"/>
  <c r="AI93" i="6" s="1"/>
  <c r="I94" i="6"/>
  <c r="AI94" i="6" s="1"/>
  <c r="I95" i="6"/>
  <c r="AI95" i="6" s="1"/>
  <c r="I96" i="6"/>
  <c r="AI96" i="6" s="1"/>
  <c r="I97" i="6"/>
  <c r="AI97" i="6" s="1"/>
  <c r="I98" i="6"/>
  <c r="AI98" i="6" s="1"/>
  <c r="I99" i="6"/>
  <c r="AI99" i="6" s="1"/>
  <c r="I100" i="6"/>
  <c r="AI100" i="6" s="1"/>
  <c r="I101" i="6"/>
  <c r="AI101" i="6" s="1"/>
  <c r="I102" i="6"/>
  <c r="AI102" i="6" s="1"/>
  <c r="I103" i="6"/>
  <c r="AI103" i="6" s="1"/>
  <c r="I104" i="6"/>
  <c r="AI104" i="6" s="1"/>
  <c r="I105" i="6"/>
  <c r="AI105" i="6" s="1"/>
  <c r="I106" i="6"/>
  <c r="AI106" i="6" s="1"/>
  <c r="I107" i="6"/>
  <c r="AI107" i="6" s="1"/>
  <c r="I108" i="6"/>
  <c r="AI108" i="6" s="1"/>
  <c r="I109" i="6"/>
  <c r="AI109" i="6" s="1"/>
  <c r="I110" i="6"/>
  <c r="AI110" i="6" s="1"/>
  <c r="I111" i="6"/>
  <c r="AI111" i="6" s="1"/>
  <c r="I112" i="6"/>
  <c r="AI112" i="6" s="1"/>
  <c r="I113" i="6"/>
  <c r="AI113" i="6" s="1"/>
  <c r="I114" i="6"/>
  <c r="AI114" i="6" s="1"/>
  <c r="I115" i="6"/>
  <c r="AI115" i="6" s="1"/>
  <c r="I116" i="6"/>
  <c r="AI116" i="6" s="1"/>
  <c r="I117" i="6"/>
  <c r="AI117" i="6" s="1"/>
  <c r="I118" i="6"/>
  <c r="AI118" i="6" s="1"/>
  <c r="I119" i="6"/>
  <c r="AI119" i="6" s="1"/>
  <c r="I120" i="6"/>
  <c r="AI120" i="6" s="1"/>
  <c r="I121" i="6"/>
  <c r="AI121" i="6" s="1"/>
  <c r="I122" i="6"/>
  <c r="AI122" i="6" s="1"/>
  <c r="I123" i="6"/>
  <c r="AI123" i="6" s="1"/>
  <c r="I124" i="6"/>
  <c r="AI124" i="6" s="1"/>
  <c r="I125" i="6"/>
  <c r="AI125" i="6" s="1"/>
  <c r="I126" i="6"/>
  <c r="AI126" i="6" s="1"/>
  <c r="I127" i="6"/>
  <c r="AI127" i="6" s="1"/>
  <c r="I128" i="6"/>
  <c r="AI128" i="6" s="1"/>
  <c r="I129" i="6"/>
  <c r="AI129" i="6" s="1"/>
  <c r="I130" i="6"/>
  <c r="AI130" i="6" s="1"/>
  <c r="I131" i="6"/>
  <c r="AI131" i="6" s="1"/>
  <c r="I132" i="6"/>
  <c r="AI132" i="6" s="1"/>
  <c r="I133" i="6"/>
  <c r="AI133" i="6" s="1"/>
  <c r="I134" i="6"/>
  <c r="AI134" i="6" s="1"/>
  <c r="I135" i="6"/>
  <c r="AI135" i="6" s="1"/>
  <c r="I136" i="6"/>
  <c r="AI136" i="6" s="1"/>
  <c r="I137" i="6"/>
  <c r="AI137" i="6" s="1"/>
  <c r="I138" i="6"/>
  <c r="AI138" i="6" s="1"/>
  <c r="I139" i="6"/>
  <c r="AI139" i="6" s="1"/>
  <c r="I140" i="6"/>
  <c r="AI140" i="6" s="1"/>
  <c r="I141" i="6"/>
  <c r="AI141" i="6" s="1"/>
  <c r="I142" i="6"/>
  <c r="AI142" i="6" s="1"/>
  <c r="I143" i="6"/>
  <c r="AI143" i="6" s="1"/>
  <c r="I144" i="6"/>
  <c r="AI144" i="6" s="1"/>
  <c r="I145" i="6"/>
  <c r="AI145" i="6" s="1"/>
  <c r="I146" i="6"/>
  <c r="AI146" i="6" s="1"/>
  <c r="I147" i="6"/>
  <c r="AI147" i="6" s="1"/>
  <c r="I148" i="6"/>
  <c r="AI148" i="6" s="1"/>
  <c r="I149" i="6"/>
  <c r="AI149" i="6" s="1"/>
  <c r="I150" i="6"/>
  <c r="AI150" i="6" s="1"/>
  <c r="I151" i="6"/>
  <c r="AI151" i="6" s="1"/>
  <c r="I152" i="6"/>
  <c r="AI152" i="6" s="1"/>
  <c r="I153" i="6"/>
  <c r="AI153" i="6" s="1"/>
  <c r="I154" i="6"/>
  <c r="AI154" i="6" s="1"/>
  <c r="I155" i="6"/>
  <c r="AI155" i="6" s="1"/>
  <c r="I156" i="6"/>
  <c r="AI156" i="6" s="1"/>
  <c r="I157" i="6"/>
  <c r="AI157" i="6" s="1"/>
  <c r="I158" i="6"/>
  <c r="AI158" i="6" s="1"/>
  <c r="I159" i="6"/>
  <c r="AI159" i="6" s="1"/>
  <c r="I160" i="6"/>
  <c r="AI160" i="6" s="1"/>
  <c r="I161" i="6"/>
  <c r="AI161" i="6" s="1"/>
  <c r="I162" i="6"/>
  <c r="AI162" i="6" s="1"/>
  <c r="I163" i="6"/>
  <c r="AI163" i="6" s="1"/>
  <c r="I164" i="6"/>
  <c r="AI164" i="6" s="1"/>
  <c r="I165" i="6"/>
  <c r="AI165" i="6" s="1"/>
  <c r="I166" i="6"/>
  <c r="AI166" i="6" s="1"/>
  <c r="I167" i="6"/>
  <c r="AI167" i="6" s="1"/>
  <c r="I168" i="6"/>
  <c r="AI168" i="6" s="1"/>
  <c r="I169" i="6"/>
  <c r="AI169" i="6" s="1"/>
  <c r="I170" i="6"/>
  <c r="AI170" i="6" s="1"/>
  <c r="I171" i="6"/>
  <c r="AI171" i="6" s="1"/>
  <c r="I172" i="6"/>
  <c r="AI172" i="6" s="1"/>
  <c r="I173" i="6"/>
  <c r="AI173" i="6" s="1"/>
  <c r="I174" i="6"/>
  <c r="AI174" i="6" s="1"/>
  <c r="I175" i="6"/>
  <c r="AI175" i="6" s="1"/>
  <c r="I176" i="6"/>
  <c r="AI176" i="6" s="1"/>
  <c r="I177" i="6"/>
  <c r="AI177" i="6" s="1"/>
  <c r="I178" i="6"/>
  <c r="AI178" i="6" s="1"/>
  <c r="I179" i="6"/>
  <c r="AI179" i="6" s="1"/>
  <c r="I180" i="6"/>
  <c r="AI180" i="6" s="1"/>
  <c r="I181" i="6"/>
  <c r="AI181" i="6" s="1"/>
  <c r="I182" i="6"/>
  <c r="AI182" i="6" s="1"/>
  <c r="I183" i="6"/>
  <c r="AI183" i="6" s="1"/>
  <c r="I184" i="6"/>
  <c r="AI184" i="6" s="1"/>
  <c r="I185" i="6"/>
  <c r="AI185" i="6" s="1"/>
  <c r="I186" i="6"/>
  <c r="AI186" i="6" s="1"/>
  <c r="I187" i="6"/>
  <c r="AI187" i="6" s="1"/>
  <c r="I188" i="6"/>
  <c r="AI188" i="6" s="1"/>
  <c r="I189" i="6"/>
  <c r="AI189" i="6" s="1"/>
  <c r="I190" i="6"/>
  <c r="AI190" i="6" s="1"/>
  <c r="I191" i="6"/>
  <c r="AI191" i="6" s="1"/>
  <c r="I192" i="6"/>
  <c r="AI192" i="6" s="1"/>
  <c r="I193" i="6"/>
  <c r="AI193" i="6" s="1"/>
  <c r="I194" i="6"/>
  <c r="AI194" i="6" s="1"/>
  <c r="I195" i="6"/>
  <c r="AI195" i="6" s="1"/>
  <c r="I196" i="6"/>
  <c r="AI196" i="6" s="1"/>
  <c r="I197" i="6"/>
  <c r="AI197" i="6" s="1"/>
  <c r="I198" i="6"/>
  <c r="AI198" i="6" s="1"/>
  <c r="I199" i="6"/>
  <c r="AI199" i="6" s="1"/>
  <c r="I200" i="6"/>
  <c r="AI200" i="6" s="1"/>
  <c r="I201" i="6"/>
  <c r="AI201" i="6" s="1"/>
  <c r="I202" i="6"/>
  <c r="AI202" i="6" s="1"/>
  <c r="I203" i="6"/>
  <c r="AI203" i="6" s="1"/>
  <c r="I204" i="6"/>
  <c r="AI204" i="6" s="1"/>
  <c r="I205" i="6"/>
  <c r="AI205" i="6" s="1"/>
  <c r="I206" i="6"/>
  <c r="AI206" i="6" s="1"/>
  <c r="I207" i="6"/>
  <c r="AI207" i="6" s="1"/>
  <c r="I208" i="6"/>
  <c r="AI208" i="6" s="1"/>
  <c r="I209" i="6"/>
  <c r="AI209" i="6" s="1"/>
  <c r="I210" i="6"/>
  <c r="AI210" i="6" s="1"/>
  <c r="J12" i="3"/>
  <c r="G12" i="6" s="1"/>
  <c r="AG12" i="6" s="1"/>
  <c r="J13" i="3"/>
  <c r="G13" i="6" s="1"/>
  <c r="AG13" i="6" s="1"/>
  <c r="J14" i="3"/>
  <c r="G14" i="6" s="1"/>
  <c r="AG14" i="6" s="1"/>
  <c r="J15" i="3"/>
  <c r="G15" i="6" s="1"/>
  <c r="J16" i="3"/>
  <c r="G16" i="6" s="1"/>
  <c r="AG16" i="6" s="1"/>
  <c r="J17" i="3"/>
  <c r="G17" i="6" s="1"/>
  <c r="AG17" i="6" s="1"/>
  <c r="J18" i="3"/>
  <c r="G18" i="6" s="1"/>
  <c r="AG18" i="6" s="1"/>
  <c r="J19" i="3"/>
  <c r="G19" i="6" s="1"/>
  <c r="AG19" i="6" s="1"/>
  <c r="J20" i="3"/>
  <c r="G20" i="6" s="1"/>
  <c r="AG20" i="6" s="1"/>
  <c r="J21" i="3"/>
  <c r="G21" i="6" s="1"/>
  <c r="AG21" i="6" s="1"/>
  <c r="J22" i="3"/>
  <c r="G22" i="6" s="1"/>
  <c r="AG22" i="6" s="1"/>
  <c r="J23" i="3"/>
  <c r="G23" i="6" s="1"/>
  <c r="AG23" i="6" s="1"/>
  <c r="J24" i="3"/>
  <c r="G24" i="6" s="1"/>
  <c r="AG24" i="6" s="1"/>
  <c r="J25" i="3"/>
  <c r="G25" i="6" s="1"/>
  <c r="AG25" i="6" s="1"/>
  <c r="J26" i="3"/>
  <c r="G26" i="6" s="1"/>
  <c r="AG26" i="6" s="1"/>
  <c r="J27" i="3"/>
  <c r="G27" i="6" s="1"/>
  <c r="AG27" i="6" s="1"/>
  <c r="J28" i="3"/>
  <c r="G28" i="6" s="1"/>
  <c r="AG28" i="6" s="1"/>
  <c r="J29" i="3"/>
  <c r="G29" i="6" s="1"/>
  <c r="AG29" i="6" s="1"/>
  <c r="J30" i="3"/>
  <c r="G30" i="6" s="1"/>
  <c r="AG30" i="6" s="1"/>
  <c r="J31" i="3"/>
  <c r="G31" i="6" s="1"/>
  <c r="AG31" i="6" s="1"/>
  <c r="J32" i="3"/>
  <c r="G32" i="6" s="1"/>
  <c r="AG32" i="6" s="1"/>
  <c r="J33" i="3"/>
  <c r="G33" i="6" s="1"/>
  <c r="AG33" i="6" s="1"/>
  <c r="J34" i="3"/>
  <c r="G34" i="6" s="1"/>
  <c r="AG34" i="6" s="1"/>
  <c r="J35" i="3"/>
  <c r="G35" i="6"/>
  <c r="AG35" i="6" s="1"/>
  <c r="J36" i="3"/>
  <c r="G36" i="6" s="1"/>
  <c r="AG36" i="6" s="1"/>
  <c r="J37" i="3"/>
  <c r="G37" i="6" s="1"/>
  <c r="AG37" i="6" s="1"/>
  <c r="J38" i="3"/>
  <c r="G38" i="6" s="1"/>
  <c r="AG38" i="6" s="1"/>
  <c r="J39" i="3"/>
  <c r="G39" i="6" s="1"/>
  <c r="AG39" i="6" s="1"/>
  <c r="J40" i="3"/>
  <c r="G40" i="6" s="1"/>
  <c r="AG40" i="6" s="1"/>
  <c r="J41" i="3"/>
  <c r="G41" i="6" s="1"/>
  <c r="AG41" i="6" s="1"/>
  <c r="J42" i="3"/>
  <c r="G42" i="6" s="1"/>
  <c r="AG42" i="6" s="1"/>
  <c r="J43" i="3"/>
  <c r="G43" i="6" s="1"/>
  <c r="AG43" i="6" s="1"/>
  <c r="J44" i="3"/>
  <c r="G44" i="6" s="1"/>
  <c r="AG44" i="6" s="1"/>
  <c r="J45" i="3"/>
  <c r="G45" i="6" s="1"/>
  <c r="AG45" i="6" s="1"/>
  <c r="J46" i="3"/>
  <c r="G46" i="6" s="1"/>
  <c r="AG46" i="6" s="1"/>
  <c r="J47" i="3"/>
  <c r="G47" i="6" s="1"/>
  <c r="AG47" i="6" s="1"/>
  <c r="J48" i="3"/>
  <c r="G48" i="6" s="1"/>
  <c r="AG48" i="6" s="1"/>
  <c r="J49" i="3"/>
  <c r="G49" i="6" s="1"/>
  <c r="AG49" i="6" s="1"/>
  <c r="J50" i="3"/>
  <c r="G50" i="6" s="1"/>
  <c r="AG50" i="6" s="1"/>
  <c r="J51" i="3"/>
  <c r="G51" i="6" s="1"/>
  <c r="AG51" i="6" s="1"/>
  <c r="J52" i="3"/>
  <c r="G52" i="6" s="1"/>
  <c r="AG52" i="6" s="1"/>
  <c r="G53" i="6"/>
  <c r="AG53" i="6" s="1"/>
  <c r="G54" i="6"/>
  <c r="AG54" i="6" s="1"/>
  <c r="G55" i="6"/>
  <c r="AG55" i="6" s="1"/>
  <c r="G56" i="6"/>
  <c r="AG56" i="6" s="1"/>
  <c r="G57" i="6"/>
  <c r="AG57" i="6" s="1"/>
  <c r="G58" i="6"/>
  <c r="AG58" i="6" s="1"/>
  <c r="G59" i="6"/>
  <c r="AG59" i="6" s="1"/>
  <c r="G60" i="6"/>
  <c r="AG60" i="6" s="1"/>
  <c r="G61" i="6"/>
  <c r="AG61" i="6" s="1"/>
  <c r="G62" i="6"/>
  <c r="AG62" i="6" s="1"/>
  <c r="G63" i="6"/>
  <c r="AG63" i="6" s="1"/>
  <c r="G64" i="6"/>
  <c r="AG64" i="6" s="1"/>
  <c r="G65" i="6"/>
  <c r="AG65" i="6" s="1"/>
  <c r="G66" i="6"/>
  <c r="AG66" i="6" s="1"/>
  <c r="G67" i="6"/>
  <c r="AG67" i="6" s="1"/>
  <c r="G68" i="6"/>
  <c r="AG68" i="6" s="1"/>
  <c r="G69" i="6"/>
  <c r="AG69" i="6" s="1"/>
  <c r="G70" i="6"/>
  <c r="AG70" i="6" s="1"/>
  <c r="G71" i="6"/>
  <c r="AG71" i="6" s="1"/>
  <c r="G72" i="6"/>
  <c r="AG72" i="6" s="1"/>
  <c r="G73" i="6"/>
  <c r="AG73" i="6" s="1"/>
  <c r="G74" i="6"/>
  <c r="AG74" i="6" s="1"/>
  <c r="G75" i="6"/>
  <c r="AG75" i="6" s="1"/>
  <c r="G76" i="6"/>
  <c r="AG76" i="6" s="1"/>
  <c r="G77" i="6"/>
  <c r="AG77" i="6" s="1"/>
  <c r="G78" i="6"/>
  <c r="AG78" i="6" s="1"/>
  <c r="G79" i="6"/>
  <c r="AG79" i="6" s="1"/>
  <c r="G80" i="6"/>
  <c r="AG80" i="6" s="1"/>
  <c r="G81" i="6"/>
  <c r="AG81" i="6" s="1"/>
  <c r="G82" i="6"/>
  <c r="AG82" i="6" s="1"/>
  <c r="G83" i="6"/>
  <c r="AG83" i="6" s="1"/>
  <c r="G84" i="6"/>
  <c r="AG84" i="6" s="1"/>
  <c r="G85" i="6"/>
  <c r="AG85" i="6" s="1"/>
  <c r="G86" i="6"/>
  <c r="AG86" i="6" s="1"/>
  <c r="G87" i="6"/>
  <c r="AG87" i="6" s="1"/>
  <c r="G88" i="6"/>
  <c r="AG88" i="6" s="1"/>
  <c r="G89" i="6"/>
  <c r="AG89" i="6" s="1"/>
  <c r="G90" i="6"/>
  <c r="AG90" i="6" s="1"/>
  <c r="G91" i="6"/>
  <c r="AG91" i="6" s="1"/>
  <c r="G92" i="6"/>
  <c r="AG92" i="6" s="1"/>
  <c r="G93" i="6"/>
  <c r="AG93" i="6" s="1"/>
  <c r="G94" i="6"/>
  <c r="AG94" i="6" s="1"/>
  <c r="G95" i="6"/>
  <c r="AG95" i="6" s="1"/>
  <c r="G96" i="6"/>
  <c r="AG96" i="6" s="1"/>
  <c r="G97" i="6"/>
  <c r="AG97" i="6" s="1"/>
  <c r="G98" i="6"/>
  <c r="AG98" i="6" s="1"/>
  <c r="G99" i="6"/>
  <c r="AG99" i="6" s="1"/>
  <c r="G100" i="6"/>
  <c r="AG100" i="6" s="1"/>
  <c r="G101" i="6"/>
  <c r="AG101" i="6" s="1"/>
  <c r="G102" i="6"/>
  <c r="AG102" i="6" s="1"/>
  <c r="G103" i="6"/>
  <c r="AG103" i="6" s="1"/>
  <c r="G104" i="6"/>
  <c r="AG104" i="6" s="1"/>
  <c r="G105" i="6"/>
  <c r="AG105" i="6" s="1"/>
  <c r="G106" i="6"/>
  <c r="AG106" i="6" s="1"/>
  <c r="G107" i="6"/>
  <c r="AG107" i="6" s="1"/>
  <c r="G108" i="6"/>
  <c r="AG108" i="6" s="1"/>
  <c r="G109" i="6"/>
  <c r="AG109" i="6" s="1"/>
  <c r="G110" i="6"/>
  <c r="AG110" i="6" s="1"/>
  <c r="G111" i="6"/>
  <c r="AG111" i="6" s="1"/>
  <c r="G112" i="6"/>
  <c r="AG112" i="6" s="1"/>
  <c r="G113" i="6"/>
  <c r="AG113" i="6" s="1"/>
  <c r="G114" i="6"/>
  <c r="AG114" i="6" s="1"/>
  <c r="G115" i="6"/>
  <c r="AG115" i="6" s="1"/>
  <c r="G116" i="6"/>
  <c r="AG116" i="6" s="1"/>
  <c r="G117" i="6"/>
  <c r="AG117" i="6" s="1"/>
  <c r="G118" i="6"/>
  <c r="AG118" i="6" s="1"/>
  <c r="G119" i="6"/>
  <c r="AG119" i="6" s="1"/>
  <c r="G120" i="6"/>
  <c r="AG120" i="6" s="1"/>
  <c r="G121" i="6"/>
  <c r="AG121" i="6" s="1"/>
  <c r="G122" i="6"/>
  <c r="AG122" i="6" s="1"/>
  <c r="G123" i="6"/>
  <c r="AG123" i="6" s="1"/>
  <c r="G124" i="6"/>
  <c r="AG124" i="6" s="1"/>
  <c r="G125" i="6"/>
  <c r="AG125" i="6" s="1"/>
  <c r="G126" i="6"/>
  <c r="AG126" i="6" s="1"/>
  <c r="G127" i="6"/>
  <c r="AG127" i="6" s="1"/>
  <c r="G128" i="6"/>
  <c r="AG128" i="6" s="1"/>
  <c r="G129" i="6"/>
  <c r="AG129" i="6" s="1"/>
  <c r="G130" i="6"/>
  <c r="AG130" i="6" s="1"/>
  <c r="G131" i="6"/>
  <c r="AG131" i="6" s="1"/>
  <c r="G132" i="6"/>
  <c r="AG132" i="6" s="1"/>
  <c r="G133" i="6"/>
  <c r="AG133" i="6" s="1"/>
  <c r="G134" i="6"/>
  <c r="AG134" i="6" s="1"/>
  <c r="G135" i="6"/>
  <c r="AG135" i="6" s="1"/>
  <c r="G136" i="6"/>
  <c r="AG136" i="6" s="1"/>
  <c r="G137" i="6"/>
  <c r="AG137" i="6" s="1"/>
  <c r="G138" i="6"/>
  <c r="AG138" i="6" s="1"/>
  <c r="G139" i="6"/>
  <c r="AG139" i="6" s="1"/>
  <c r="G140" i="6"/>
  <c r="AG140" i="6" s="1"/>
  <c r="G141" i="6"/>
  <c r="AG141" i="6" s="1"/>
  <c r="G142" i="6"/>
  <c r="AG142" i="6" s="1"/>
  <c r="G143" i="6"/>
  <c r="AG143" i="6" s="1"/>
  <c r="G144" i="6"/>
  <c r="AG144" i="6" s="1"/>
  <c r="G145" i="6"/>
  <c r="AG145" i="6" s="1"/>
  <c r="G146" i="6"/>
  <c r="AG146" i="6" s="1"/>
  <c r="G147" i="6"/>
  <c r="AG147" i="6" s="1"/>
  <c r="G148" i="6"/>
  <c r="AG148" i="6" s="1"/>
  <c r="G149" i="6"/>
  <c r="AG149" i="6" s="1"/>
  <c r="G150" i="6"/>
  <c r="AG150" i="6" s="1"/>
  <c r="G151" i="6"/>
  <c r="AG151" i="6" s="1"/>
  <c r="G152" i="6"/>
  <c r="AG152" i="6" s="1"/>
  <c r="G153" i="6"/>
  <c r="AG153" i="6" s="1"/>
  <c r="G154" i="6"/>
  <c r="AG154" i="6" s="1"/>
  <c r="G155" i="6"/>
  <c r="AG155" i="6" s="1"/>
  <c r="G156" i="6"/>
  <c r="AG156" i="6" s="1"/>
  <c r="G157" i="6"/>
  <c r="AG157" i="6" s="1"/>
  <c r="G158" i="6"/>
  <c r="AG158" i="6" s="1"/>
  <c r="G159" i="6"/>
  <c r="AG159" i="6" s="1"/>
  <c r="G160" i="6"/>
  <c r="AG160" i="6" s="1"/>
  <c r="G161" i="6"/>
  <c r="AG161" i="6" s="1"/>
  <c r="G162" i="6"/>
  <c r="AG162" i="6" s="1"/>
  <c r="G163" i="6"/>
  <c r="AG163" i="6" s="1"/>
  <c r="G164" i="6"/>
  <c r="AG164" i="6" s="1"/>
  <c r="G165" i="6"/>
  <c r="AG165" i="6" s="1"/>
  <c r="G166" i="6"/>
  <c r="AG166" i="6" s="1"/>
  <c r="G167" i="6"/>
  <c r="AG167" i="6" s="1"/>
  <c r="G168" i="6"/>
  <c r="AG168" i="6" s="1"/>
  <c r="G169" i="6"/>
  <c r="AG169" i="6" s="1"/>
  <c r="G170" i="6"/>
  <c r="AG170" i="6" s="1"/>
  <c r="G171" i="6"/>
  <c r="AG171" i="6" s="1"/>
  <c r="G172" i="6"/>
  <c r="AG172" i="6" s="1"/>
  <c r="G173" i="6"/>
  <c r="AG173" i="6" s="1"/>
  <c r="G174" i="6"/>
  <c r="AG174" i="6" s="1"/>
  <c r="G175" i="6"/>
  <c r="AG175" i="6" s="1"/>
  <c r="G176" i="6"/>
  <c r="AG176" i="6" s="1"/>
  <c r="G177" i="6"/>
  <c r="AG177" i="6" s="1"/>
  <c r="G178" i="6"/>
  <c r="AG178" i="6" s="1"/>
  <c r="G179" i="6"/>
  <c r="AG179" i="6" s="1"/>
  <c r="G180" i="6"/>
  <c r="AG180" i="6" s="1"/>
  <c r="G181" i="6"/>
  <c r="AG181" i="6" s="1"/>
  <c r="G182" i="6"/>
  <c r="AG182" i="6" s="1"/>
  <c r="G183" i="6"/>
  <c r="AG183" i="6" s="1"/>
  <c r="G184" i="6"/>
  <c r="AG184" i="6" s="1"/>
  <c r="G185" i="6"/>
  <c r="AG185" i="6" s="1"/>
  <c r="G186" i="6"/>
  <c r="AG186" i="6" s="1"/>
  <c r="G187" i="6"/>
  <c r="AG187" i="6" s="1"/>
  <c r="G188" i="6"/>
  <c r="AG188" i="6" s="1"/>
  <c r="G189" i="6"/>
  <c r="AG189" i="6" s="1"/>
  <c r="G190" i="6"/>
  <c r="AG190" i="6" s="1"/>
  <c r="G191" i="6"/>
  <c r="AG191" i="6" s="1"/>
  <c r="G192" i="6"/>
  <c r="AG192" i="6" s="1"/>
  <c r="G193" i="6"/>
  <c r="AG193" i="6" s="1"/>
  <c r="G194" i="6"/>
  <c r="AG194" i="6" s="1"/>
  <c r="G195" i="6"/>
  <c r="AG195" i="6" s="1"/>
  <c r="G196" i="6"/>
  <c r="AG196" i="6" s="1"/>
  <c r="G197" i="6"/>
  <c r="AG197" i="6" s="1"/>
  <c r="G198" i="6"/>
  <c r="AG198" i="6" s="1"/>
  <c r="G199" i="6"/>
  <c r="AG199" i="6" s="1"/>
  <c r="G200" i="6"/>
  <c r="AG200" i="6" s="1"/>
  <c r="G201" i="6"/>
  <c r="AG201" i="6" s="1"/>
  <c r="G202" i="6"/>
  <c r="AG202" i="6" s="1"/>
  <c r="G203" i="6"/>
  <c r="AG203" i="6" s="1"/>
  <c r="G204" i="6"/>
  <c r="AG204" i="6" s="1"/>
  <c r="G205" i="6"/>
  <c r="AG205" i="6" s="1"/>
  <c r="G206" i="6"/>
  <c r="AG206" i="6" s="1"/>
  <c r="G207" i="6"/>
  <c r="AG207" i="6" s="1"/>
  <c r="G208" i="6"/>
  <c r="AG208" i="6" s="1"/>
  <c r="G209" i="6"/>
  <c r="AG209" i="6" s="1"/>
  <c r="G210" i="6"/>
  <c r="AG210" i="6" s="1"/>
  <c r="M12" i="3"/>
  <c r="J12" i="6" s="1"/>
  <c r="AJ12" i="6" s="1"/>
  <c r="M13" i="3"/>
  <c r="J13" i="6" s="1"/>
  <c r="AJ13" i="6" s="1"/>
  <c r="M14" i="3"/>
  <c r="J14" i="6" s="1"/>
  <c r="AJ14" i="6" s="1"/>
  <c r="M15" i="3"/>
  <c r="J15" i="6" s="1"/>
  <c r="AJ15" i="6" s="1"/>
  <c r="M16" i="3"/>
  <c r="J16" i="6" s="1"/>
  <c r="AJ16" i="6" s="1"/>
  <c r="M17" i="3"/>
  <c r="J17" i="6" s="1"/>
  <c r="M18" i="3"/>
  <c r="J18" i="6" s="1"/>
  <c r="AJ18" i="6" s="1"/>
  <c r="M19" i="3"/>
  <c r="J19" i="6" s="1"/>
  <c r="AJ19" i="6" s="1"/>
  <c r="M20" i="3"/>
  <c r="J20" i="6" s="1"/>
  <c r="AJ20" i="6" s="1"/>
  <c r="M21" i="3"/>
  <c r="J21" i="6" s="1"/>
  <c r="AJ21" i="6" s="1"/>
  <c r="M22" i="3"/>
  <c r="J22" i="6" s="1"/>
  <c r="AJ22" i="6" s="1"/>
  <c r="M23" i="3"/>
  <c r="J23" i="6" s="1"/>
  <c r="AJ23" i="6" s="1"/>
  <c r="M24" i="3"/>
  <c r="J24" i="6" s="1"/>
  <c r="AJ24" i="6" s="1"/>
  <c r="M25" i="3"/>
  <c r="J25" i="6" s="1"/>
  <c r="AJ25" i="6" s="1"/>
  <c r="M26" i="3"/>
  <c r="J26" i="6" s="1"/>
  <c r="AJ26" i="6" s="1"/>
  <c r="M27" i="3"/>
  <c r="J27" i="6" s="1"/>
  <c r="AJ27" i="6" s="1"/>
  <c r="M28" i="3"/>
  <c r="J28" i="6" s="1"/>
  <c r="AJ28" i="6" s="1"/>
  <c r="M29" i="3"/>
  <c r="J29" i="6" s="1"/>
  <c r="AJ29" i="6" s="1"/>
  <c r="M30" i="3"/>
  <c r="J30" i="6" s="1"/>
  <c r="AJ30" i="6" s="1"/>
  <c r="M31" i="3"/>
  <c r="J31" i="6" s="1"/>
  <c r="AJ31" i="6" s="1"/>
  <c r="M32" i="3"/>
  <c r="J32" i="6" s="1"/>
  <c r="AJ32" i="6" s="1"/>
  <c r="M33" i="3"/>
  <c r="J33" i="6" s="1"/>
  <c r="AJ33" i="6" s="1"/>
  <c r="M34" i="3"/>
  <c r="J34" i="6" s="1"/>
  <c r="AJ34" i="6" s="1"/>
  <c r="M35" i="3"/>
  <c r="J35" i="6" s="1"/>
  <c r="AJ35" i="6" s="1"/>
  <c r="M36" i="3"/>
  <c r="J36" i="6" s="1"/>
  <c r="AJ36" i="6" s="1"/>
  <c r="M37" i="3"/>
  <c r="J37" i="6" s="1"/>
  <c r="AJ37" i="6" s="1"/>
  <c r="M38" i="3"/>
  <c r="J38" i="6" s="1"/>
  <c r="AJ38" i="6" s="1"/>
  <c r="M39" i="3"/>
  <c r="J39" i="6" s="1"/>
  <c r="AJ39" i="6" s="1"/>
  <c r="M40" i="3"/>
  <c r="J40" i="6" s="1"/>
  <c r="AJ40" i="6" s="1"/>
  <c r="M41" i="3"/>
  <c r="J41" i="6" s="1"/>
  <c r="AJ41" i="6" s="1"/>
  <c r="M42" i="3"/>
  <c r="J42" i="6" s="1"/>
  <c r="AJ42" i="6" s="1"/>
  <c r="M43" i="3"/>
  <c r="J43" i="6" s="1"/>
  <c r="AJ43" i="6" s="1"/>
  <c r="M44" i="3"/>
  <c r="J44" i="6" s="1"/>
  <c r="AJ44" i="6" s="1"/>
  <c r="M45" i="3"/>
  <c r="J45" i="6" s="1"/>
  <c r="AJ45" i="6" s="1"/>
  <c r="M46" i="3"/>
  <c r="J46" i="6" s="1"/>
  <c r="AJ46" i="6" s="1"/>
  <c r="M47" i="3"/>
  <c r="J47" i="6" s="1"/>
  <c r="AJ47" i="6" s="1"/>
  <c r="M48" i="3"/>
  <c r="J48" i="6" s="1"/>
  <c r="AJ48" i="6" s="1"/>
  <c r="M49" i="3"/>
  <c r="J49" i="6" s="1"/>
  <c r="AJ49" i="6" s="1"/>
  <c r="M50" i="3"/>
  <c r="J50" i="6" s="1"/>
  <c r="AJ50" i="6" s="1"/>
  <c r="M51" i="3"/>
  <c r="J51" i="6" s="1"/>
  <c r="AJ51" i="6" s="1"/>
  <c r="M52" i="3"/>
  <c r="J52" i="6" s="1"/>
  <c r="AJ52" i="6" s="1"/>
  <c r="J53" i="6"/>
  <c r="AJ53" i="6" s="1"/>
  <c r="J54" i="6"/>
  <c r="AJ54" i="6" s="1"/>
  <c r="J55" i="6"/>
  <c r="AJ55" i="6" s="1"/>
  <c r="J56" i="6"/>
  <c r="AJ56" i="6" s="1"/>
  <c r="J57" i="6"/>
  <c r="AJ57" i="6" s="1"/>
  <c r="J58" i="6"/>
  <c r="AJ58" i="6" s="1"/>
  <c r="J59" i="6"/>
  <c r="AJ59" i="6" s="1"/>
  <c r="J60" i="6"/>
  <c r="AJ60" i="6" s="1"/>
  <c r="J61" i="6"/>
  <c r="AJ61" i="6" s="1"/>
  <c r="J62" i="6"/>
  <c r="AJ62" i="6" s="1"/>
  <c r="J63" i="6"/>
  <c r="AJ63" i="6" s="1"/>
  <c r="J64" i="6"/>
  <c r="AJ64" i="6" s="1"/>
  <c r="J65" i="6"/>
  <c r="AJ65" i="6" s="1"/>
  <c r="J66" i="6"/>
  <c r="AJ66" i="6" s="1"/>
  <c r="J67" i="6"/>
  <c r="AJ67" i="6" s="1"/>
  <c r="J68" i="6"/>
  <c r="AJ68" i="6" s="1"/>
  <c r="J69" i="6"/>
  <c r="AJ69" i="6" s="1"/>
  <c r="J70" i="6"/>
  <c r="AJ70" i="6" s="1"/>
  <c r="J71" i="6"/>
  <c r="AJ71" i="6" s="1"/>
  <c r="J72" i="6"/>
  <c r="AJ72" i="6" s="1"/>
  <c r="J73" i="6"/>
  <c r="AJ73" i="6" s="1"/>
  <c r="J74" i="6"/>
  <c r="AJ74" i="6" s="1"/>
  <c r="J75" i="6"/>
  <c r="AJ75" i="6" s="1"/>
  <c r="J76" i="6"/>
  <c r="AJ76" i="6" s="1"/>
  <c r="J77" i="6"/>
  <c r="AJ77" i="6" s="1"/>
  <c r="J78" i="6"/>
  <c r="AJ78" i="6" s="1"/>
  <c r="J79" i="6"/>
  <c r="AJ79" i="6" s="1"/>
  <c r="J80" i="6"/>
  <c r="AJ80" i="6" s="1"/>
  <c r="J81" i="6"/>
  <c r="AJ81" i="6" s="1"/>
  <c r="J82" i="6"/>
  <c r="AJ82" i="6" s="1"/>
  <c r="J83" i="6"/>
  <c r="AJ83" i="6" s="1"/>
  <c r="J84" i="6"/>
  <c r="AJ84" i="6" s="1"/>
  <c r="J85" i="6"/>
  <c r="AJ85" i="6" s="1"/>
  <c r="J86" i="6"/>
  <c r="AJ86" i="6" s="1"/>
  <c r="J87" i="6"/>
  <c r="AJ87" i="6" s="1"/>
  <c r="J88" i="6"/>
  <c r="AJ88" i="6" s="1"/>
  <c r="J89" i="6"/>
  <c r="AJ89" i="6" s="1"/>
  <c r="J90" i="6"/>
  <c r="AJ90" i="6" s="1"/>
  <c r="J91" i="6"/>
  <c r="AJ91" i="6" s="1"/>
  <c r="J92" i="6"/>
  <c r="AJ92" i="6" s="1"/>
  <c r="J93" i="6"/>
  <c r="AJ93" i="6" s="1"/>
  <c r="J94" i="6"/>
  <c r="AJ94" i="6" s="1"/>
  <c r="J95" i="6"/>
  <c r="AJ95" i="6" s="1"/>
  <c r="J96" i="6"/>
  <c r="AJ96" i="6" s="1"/>
  <c r="J97" i="6"/>
  <c r="AJ97" i="6" s="1"/>
  <c r="J98" i="6"/>
  <c r="AJ98" i="6" s="1"/>
  <c r="J99" i="6"/>
  <c r="AJ99" i="6" s="1"/>
  <c r="J100" i="6"/>
  <c r="AJ100" i="6" s="1"/>
  <c r="J101" i="6"/>
  <c r="AJ101" i="6" s="1"/>
  <c r="J102" i="6"/>
  <c r="AJ102" i="6" s="1"/>
  <c r="J103" i="6"/>
  <c r="AJ103" i="6" s="1"/>
  <c r="J104" i="6"/>
  <c r="AJ104" i="6" s="1"/>
  <c r="J105" i="6"/>
  <c r="AJ105" i="6" s="1"/>
  <c r="J106" i="6"/>
  <c r="AJ106" i="6" s="1"/>
  <c r="J107" i="6"/>
  <c r="AJ107" i="6" s="1"/>
  <c r="J108" i="6"/>
  <c r="AJ108" i="6" s="1"/>
  <c r="J109" i="6"/>
  <c r="AJ109" i="6" s="1"/>
  <c r="J110" i="6"/>
  <c r="AJ110" i="6" s="1"/>
  <c r="J111" i="6"/>
  <c r="AJ111" i="6" s="1"/>
  <c r="J112" i="6"/>
  <c r="AJ112" i="6" s="1"/>
  <c r="J113" i="6"/>
  <c r="AJ113" i="6" s="1"/>
  <c r="J114" i="6"/>
  <c r="AJ114" i="6" s="1"/>
  <c r="J115" i="6"/>
  <c r="AJ115" i="6" s="1"/>
  <c r="J116" i="6"/>
  <c r="AJ116" i="6" s="1"/>
  <c r="J117" i="6"/>
  <c r="AJ117" i="6" s="1"/>
  <c r="J118" i="6"/>
  <c r="AJ118" i="6" s="1"/>
  <c r="J119" i="6"/>
  <c r="AJ119" i="6" s="1"/>
  <c r="J120" i="6"/>
  <c r="AJ120" i="6" s="1"/>
  <c r="J121" i="6"/>
  <c r="AJ121" i="6" s="1"/>
  <c r="J122" i="6"/>
  <c r="AJ122" i="6" s="1"/>
  <c r="J123" i="6"/>
  <c r="AJ123" i="6" s="1"/>
  <c r="J124" i="6"/>
  <c r="AJ124" i="6" s="1"/>
  <c r="J125" i="6"/>
  <c r="AJ125" i="6" s="1"/>
  <c r="J126" i="6"/>
  <c r="AJ126" i="6" s="1"/>
  <c r="J127" i="6"/>
  <c r="AJ127" i="6" s="1"/>
  <c r="J128" i="6"/>
  <c r="AJ128" i="6" s="1"/>
  <c r="J129" i="6"/>
  <c r="AJ129" i="6" s="1"/>
  <c r="J130" i="6"/>
  <c r="AJ130" i="6" s="1"/>
  <c r="J131" i="6"/>
  <c r="AJ131" i="6" s="1"/>
  <c r="J132" i="6"/>
  <c r="AJ132" i="6" s="1"/>
  <c r="J133" i="6"/>
  <c r="AJ133" i="6" s="1"/>
  <c r="J134" i="6"/>
  <c r="AJ134" i="6" s="1"/>
  <c r="J135" i="6"/>
  <c r="AJ135" i="6" s="1"/>
  <c r="J136" i="6"/>
  <c r="AJ136" i="6" s="1"/>
  <c r="J137" i="6"/>
  <c r="AJ137" i="6" s="1"/>
  <c r="J138" i="6"/>
  <c r="AJ138" i="6" s="1"/>
  <c r="J139" i="6"/>
  <c r="AJ139" i="6" s="1"/>
  <c r="J140" i="6"/>
  <c r="AJ140" i="6" s="1"/>
  <c r="J141" i="6"/>
  <c r="AJ141" i="6" s="1"/>
  <c r="J142" i="6"/>
  <c r="AJ142" i="6" s="1"/>
  <c r="J143" i="6"/>
  <c r="AJ143" i="6" s="1"/>
  <c r="J144" i="6"/>
  <c r="AJ144" i="6" s="1"/>
  <c r="J145" i="6"/>
  <c r="AJ145" i="6" s="1"/>
  <c r="J146" i="6"/>
  <c r="AJ146" i="6" s="1"/>
  <c r="J147" i="6"/>
  <c r="AJ147" i="6" s="1"/>
  <c r="J148" i="6"/>
  <c r="AJ148" i="6" s="1"/>
  <c r="J149" i="6"/>
  <c r="AJ149" i="6" s="1"/>
  <c r="J150" i="6"/>
  <c r="AJ150" i="6" s="1"/>
  <c r="J151" i="6"/>
  <c r="AJ151" i="6" s="1"/>
  <c r="J152" i="6"/>
  <c r="AJ152" i="6" s="1"/>
  <c r="J153" i="6"/>
  <c r="AJ153" i="6" s="1"/>
  <c r="J154" i="6"/>
  <c r="AJ154" i="6" s="1"/>
  <c r="J155" i="6"/>
  <c r="AJ155" i="6" s="1"/>
  <c r="J156" i="6"/>
  <c r="AJ156" i="6" s="1"/>
  <c r="J157" i="6"/>
  <c r="AJ157" i="6" s="1"/>
  <c r="J158" i="6"/>
  <c r="AJ158" i="6" s="1"/>
  <c r="J159" i="6"/>
  <c r="AJ159" i="6" s="1"/>
  <c r="J160" i="6"/>
  <c r="AJ160" i="6" s="1"/>
  <c r="J161" i="6"/>
  <c r="AJ161" i="6" s="1"/>
  <c r="J162" i="6"/>
  <c r="AJ162" i="6" s="1"/>
  <c r="J163" i="6"/>
  <c r="AJ163" i="6" s="1"/>
  <c r="J164" i="6"/>
  <c r="AJ164" i="6" s="1"/>
  <c r="J165" i="6"/>
  <c r="AJ165" i="6" s="1"/>
  <c r="J166" i="6"/>
  <c r="AJ166" i="6" s="1"/>
  <c r="J167" i="6"/>
  <c r="AJ167" i="6" s="1"/>
  <c r="J168" i="6"/>
  <c r="AJ168" i="6" s="1"/>
  <c r="J169" i="6"/>
  <c r="AJ169" i="6" s="1"/>
  <c r="J170" i="6"/>
  <c r="AJ170" i="6" s="1"/>
  <c r="J171" i="6"/>
  <c r="AJ171" i="6" s="1"/>
  <c r="J172" i="6"/>
  <c r="AJ172" i="6" s="1"/>
  <c r="J173" i="6"/>
  <c r="AJ173" i="6" s="1"/>
  <c r="J174" i="6"/>
  <c r="AJ174" i="6" s="1"/>
  <c r="J175" i="6"/>
  <c r="AJ175" i="6" s="1"/>
  <c r="J176" i="6"/>
  <c r="AJ176" i="6" s="1"/>
  <c r="J177" i="6"/>
  <c r="AJ177" i="6" s="1"/>
  <c r="J178" i="6"/>
  <c r="AJ178" i="6" s="1"/>
  <c r="J179" i="6"/>
  <c r="AJ179" i="6" s="1"/>
  <c r="J180" i="6"/>
  <c r="AJ180" i="6" s="1"/>
  <c r="J181" i="6"/>
  <c r="AJ181" i="6" s="1"/>
  <c r="J182" i="6"/>
  <c r="AJ182" i="6" s="1"/>
  <c r="J183" i="6"/>
  <c r="AJ183" i="6" s="1"/>
  <c r="J184" i="6"/>
  <c r="AJ184" i="6" s="1"/>
  <c r="J185" i="6"/>
  <c r="AJ185" i="6" s="1"/>
  <c r="J186" i="6"/>
  <c r="AJ186" i="6" s="1"/>
  <c r="J187" i="6"/>
  <c r="AJ187" i="6" s="1"/>
  <c r="J188" i="6"/>
  <c r="AJ188" i="6" s="1"/>
  <c r="J189" i="6"/>
  <c r="AJ189" i="6" s="1"/>
  <c r="J190" i="6"/>
  <c r="AJ190" i="6" s="1"/>
  <c r="J191" i="6"/>
  <c r="AJ191" i="6" s="1"/>
  <c r="J192" i="6"/>
  <c r="AJ192" i="6" s="1"/>
  <c r="J193" i="6"/>
  <c r="AJ193" i="6" s="1"/>
  <c r="J194" i="6"/>
  <c r="AJ194" i="6" s="1"/>
  <c r="J195" i="6"/>
  <c r="AJ195" i="6" s="1"/>
  <c r="J196" i="6"/>
  <c r="AJ196" i="6" s="1"/>
  <c r="J197" i="6"/>
  <c r="AJ197" i="6" s="1"/>
  <c r="J198" i="6"/>
  <c r="AJ198" i="6" s="1"/>
  <c r="J199" i="6"/>
  <c r="AJ199" i="6" s="1"/>
  <c r="J200" i="6"/>
  <c r="AJ200" i="6" s="1"/>
  <c r="J201" i="6"/>
  <c r="AJ201" i="6" s="1"/>
  <c r="J202" i="6"/>
  <c r="AJ202" i="6" s="1"/>
  <c r="J203" i="6"/>
  <c r="AJ203" i="6" s="1"/>
  <c r="J204" i="6"/>
  <c r="AJ204" i="6" s="1"/>
  <c r="J205" i="6"/>
  <c r="AJ205" i="6" s="1"/>
  <c r="J206" i="6"/>
  <c r="AJ206" i="6" s="1"/>
  <c r="J207" i="6"/>
  <c r="AJ207" i="6" s="1"/>
  <c r="J208" i="6"/>
  <c r="AJ208" i="6" s="1"/>
  <c r="J209" i="6"/>
  <c r="AJ209" i="6" s="1"/>
  <c r="J210" i="6"/>
  <c r="AJ210" i="6" s="1"/>
  <c r="GA125" i="3"/>
  <c r="FZ125" i="3"/>
  <c r="FY125" i="3"/>
  <c r="FX125" i="3"/>
  <c r="FW125" i="3"/>
  <c r="FV125" i="3"/>
  <c r="FU125" i="3"/>
  <c r="FT125" i="3"/>
  <c r="GA124" i="3"/>
  <c r="FZ124" i="3"/>
  <c r="FY124" i="3"/>
  <c r="FX124" i="3"/>
  <c r="FW124" i="3"/>
  <c r="FV124" i="3"/>
  <c r="FU124" i="3"/>
  <c r="FT124" i="3"/>
  <c r="GA123" i="3"/>
  <c r="FZ123" i="3"/>
  <c r="FY123" i="3"/>
  <c r="FX123" i="3"/>
  <c r="FW123" i="3"/>
  <c r="FV123" i="3"/>
  <c r="FU123" i="3"/>
  <c r="FT123" i="3"/>
  <c r="GA122" i="3"/>
  <c r="FZ122" i="3"/>
  <c r="FY122" i="3"/>
  <c r="FX122" i="3"/>
  <c r="FW122" i="3"/>
  <c r="FV122" i="3"/>
  <c r="FU122" i="3"/>
  <c r="FT122" i="3"/>
  <c r="GA121" i="3"/>
  <c r="FZ121" i="3"/>
  <c r="FY121" i="3"/>
  <c r="FX121" i="3"/>
  <c r="FW121" i="3"/>
  <c r="FV121" i="3"/>
  <c r="FU121" i="3"/>
  <c r="FT121" i="3"/>
  <c r="GA120" i="3"/>
  <c r="FZ120" i="3"/>
  <c r="FY120" i="3"/>
  <c r="FX120" i="3"/>
  <c r="FW120" i="3"/>
  <c r="FV120" i="3"/>
  <c r="FU120" i="3"/>
  <c r="FT120" i="3"/>
  <c r="GA119" i="3"/>
  <c r="FZ119" i="3"/>
  <c r="FY119" i="3"/>
  <c r="FX119" i="3"/>
  <c r="FW119" i="3"/>
  <c r="FV119" i="3"/>
  <c r="FU119" i="3"/>
  <c r="FT119" i="3"/>
  <c r="GA118" i="3"/>
  <c r="FZ118" i="3"/>
  <c r="FY118" i="3"/>
  <c r="FX118" i="3"/>
  <c r="FW118" i="3"/>
  <c r="FV118" i="3"/>
  <c r="FU118" i="3"/>
  <c r="FT118" i="3"/>
  <c r="GA117" i="3"/>
  <c r="FZ117" i="3"/>
  <c r="FY117" i="3"/>
  <c r="FX117" i="3"/>
  <c r="FW117" i="3"/>
  <c r="FV117" i="3"/>
  <c r="FU117" i="3"/>
  <c r="FT117" i="3"/>
  <c r="GA116" i="3"/>
  <c r="FZ116" i="3"/>
  <c r="FY116" i="3"/>
  <c r="FX116" i="3"/>
  <c r="FW116" i="3"/>
  <c r="FV116" i="3"/>
  <c r="FU116" i="3"/>
  <c r="FT116" i="3"/>
  <c r="GA115" i="3"/>
  <c r="FZ115" i="3"/>
  <c r="FY115" i="3"/>
  <c r="FX115" i="3"/>
  <c r="FW115" i="3"/>
  <c r="FV115" i="3"/>
  <c r="FU115" i="3"/>
  <c r="FT115" i="3"/>
  <c r="GA114" i="3"/>
  <c r="FZ114" i="3"/>
  <c r="FY114" i="3"/>
  <c r="FX114" i="3"/>
  <c r="FW114" i="3"/>
  <c r="FV114" i="3"/>
  <c r="FU114" i="3"/>
  <c r="FT114" i="3"/>
  <c r="GA113" i="3"/>
  <c r="FZ113" i="3"/>
  <c r="FY113" i="3"/>
  <c r="FX113" i="3"/>
  <c r="FW113" i="3"/>
  <c r="FV113" i="3"/>
  <c r="FU113" i="3"/>
  <c r="FT113" i="3"/>
  <c r="GA112" i="3"/>
  <c r="FZ112" i="3"/>
  <c r="FY112" i="3"/>
  <c r="FX112" i="3"/>
  <c r="FW112" i="3"/>
  <c r="FV112" i="3"/>
  <c r="FU112" i="3"/>
  <c r="FT112" i="3"/>
  <c r="GA111" i="3"/>
  <c r="FZ111" i="3"/>
  <c r="FY111" i="3"/>
  <c r="FX111" i="3"/>
  <c r="FW111" i="3"/>
  <c r="FV111" i="3"/>
  <c r="FU111" i="3"/>
  <c r="FT111" i="3"/>
  <c r="GA110" i="3"/>
  <c r="FZ110" i="3"/>
  <c r="FY110" i="3"/>
  <c r="FX110" i="3"/>
  <c r="FW110" i="3"/>
  <c r="FV110" i="3"/>
  <c r="FU110" i="3"/>
  <c r="FT110" i="3"/>
  <c r="GA109" i="3"/>
  <c r="FZ109" i="3"/>
  <c r="FY109" i="3"/>
  <c r="FX109" i="3"/>
  <c r="FW109" i="3"/>
  <c r="FV109" i="3"/>
  <c r="FU109" i="3"/>
  <c r="FT109" i="3"/>
  <c r="GA108" i="3"/>
  <c r="FZ108" i="3"/>
  <c r="FY108" i="3"/>
  <c r="FX108" i="3"/>
  <c r="FW108" i="3"/>
  <c r="FV108" i="3"/>
  <c r="FU108" i="3"/>
  <c r="FT108" i="3"/>
  <c r="GA107" i="3"/>
  <c r="FZ107" i="3"/>
  <c r="FY107" i="3"/>
  <c r="FX107" i="3"/>
  <c r="FW107" i="3"/>
  <c r="FV107" i="3"/>
  <c r="FU107" i="3"/>
  <c r="FT107" i="3"/>
  <c r="GA106" i="3"/>
  <c r="FZ106" i="3"/>
  <c r="FY106" i="3"/>
  <c r="FX106" i="3"/>
  <c r="FW106" i="3"/>
  <c r="FV106" i="3"/>
  <c r="FU106" i="3"/>
  <c r="FT106" i="3"/>
  <c r="GA105" i="3"/>
  <c r="FZ105" i="3"/>
  <c r="FY105" i="3"/>
  <c r="FX105" i="3"/>
  <c r="FW105" i="3"/>
  <c r="FV105" i="3"/>
  <c r="FU105" i="3"/>
  <c r="FT105" i="3"/>
  <c r="GA104" i="3"/>
  <c r="FZ104" i="3"/>
  <c r="FY104" i="3"/>
  <c r="FX104" i="3"/>
  <c r="FW104" i="3"/>
  <c r="FV104" i="3"/>
  <c r="FU104" i="3"/>
  <c r="FT104" i="3"/>
  <c r="GA103" i="3"/>
  <c r="FZ103" i="3"/>
  <c r="FY103" i="3"/>
  <c r="FX103" i="3"/>
  <c r="FW103" i="3"/>
  <c r="FV103" i="3"/>
  <c r="FU103" i="3"/>
  <c r="FT103" i="3"/>
  <c r="GA102" i="3"/>
  <c r="FZ102" i="3"/>
  <c r="FY102" i="3"/>
  <c r="FX102" i="3"/>
  <c r="FW102" i="3"/>
  <c r="FV102" i="3"/>
  <c r="FU102" i="3"/>
  <c r="FT102" i="3"/>
  <c r="GA101" i="3"/>
  <c r="FZ101" i="3"/>
  <c r="FY101" i="3"/>
  <c r="FX101" i="3"/>
  <c r="FW101" i="3"/>
  <c r="FV101" i="3"/>
  <c r="FU101" i="3"/>
  <c r="FT101" i="3"/>
  <c r="GA100" i="3"/>
  <c r="FZ100" i="3"/>
  <c r="FY100" i="3"/>
  <c r="FX100" i="3"/>
  <c r="FW100" i="3"/>
  <c r="FV100" i="3"/>
  <c r="FU100" i="3"/>
  <c r="FT100" i="3"/>
  <c r="GA99" i="3"/>
  <c r="FZ99" i="3"/>
  <c r="FY99" i="3"/>
  <c r="FX99" i="3"/>
  <c r="FW99" i="3"/>
  <c r="FV99" i="3"/>
  <c r="FU99" i="3"/>
  <c r="FT99" i="3"/>
  <c r="GA98" i="3"/>
  <c r="FZ98" i="3"/>
  <c r="FY98" i="3"/>
  <c r="FX98" i="3"/>
  <c r="FW98" i="3"/>
  <c r="FV98" i="3"/>
  <c r="FU98" i="3"/>
  <c r="FT98" i="3"/>
  <c r="GA97" i="3"/>
  <c r="FZ97" i="3"/>
  <c r="FY97" i="3"/>
  <c r="FX97" i="3"/>
  <c r="FW97" i="3"/>
  <c r="FV97" i="3"/>
  <c r="FU97" i="3"/>
  <c r="FT97" i="3"/>
  <c r="GA96" i="3"/>
  <c r="FZ96" i="3"/>
  <c r="FY96" i="3"/>
  <c r="FX96" i="3"/>
  <c r="FW96" i="3"/>
  <c r="FV96" i="3"/>
  <c r="FU96" i="3"/>
  <c r="FT96" i="3"/>
  <c r="GA95" i="3"/>
  <c r="FZ95" i="3"/>
  <c r="FY95" i="3"/>
  <c r="FX95" i="3"/>
  <c r="FW95" i="3"/>
  <c r="FV95" i="3"/>
  <c r="FU95" i="3"/>
  <c r="FT95" i="3"/>
  <c r="GA94" i="3"/>
  <c r="FZ94" i="3"/>
  <c r="FY94" i="3"/>
  <c r="FX94" i="3"/>
  <c r="FW94" i="3"/>
  <c r="FV94" i="3"/>
  <c r="FU94" i="3"/>
  <c r="FT94" i="3"/>
  <c r="GA93" i="3"/>
  <c r="FZ93" i="3"/>
  <c r="FY93" i="3"/>
  <c r="FX93" i="3"/>
  <c r="FW93" i="3"/>
  <c r="FV93" i="3"/>
  <c r="FU93" i="3"/>
  <c r="FT93" i="3"/>
  <c r="GA92" i="3"/>
  <c r="FZ92" i="3"/>
  <c r="FY92" i="3"/>
  <c r="FX92" i="3"/>
  <c r="FW92" i="3"/>
  <c r="FV92" i="3"/>
  <c r="FU92" i="3"/>
  <c r="FT92" i="3"/>
  <c r="GA91" i="3"/>
  <c r="FZ91" i="3"/>
  <c r="FY91" i="3"/>
  <c r="FX91" i="3"/>
  <c r="FW91" i="3"/>
  <c r="FV91" i="3"/>
  <c r="FU91" i="3"/>
  <c r="FT91" i="3"/>
  <c r="GA90" i="3"/>
  <c r="FZ90" i="3"/>
  <c r="FY90" i="3"/>
  <c r="FX90" i="3"/>
  <c r="FW90" i="3"/>
  <c r="FV90" i="3"/>
  <c r="FU90" i="3"/>
  <c r="FT90" i="3"/>
  <c r="GA89" i="3"/>
  <c r="FZ89" i="3"/>
  <c r="FY89" i="3"/>
  <c r="FX89" i="3"/>
  <c r="FW89" i="3"/>
  <c r="FV89" i="3"/>
  <c r="FU89" i="3"/>
  <c r="FT89" i="3"/>
  <c r="GA88" i="3"/>
  <c r="FZ88" i="3"/>
  <c r="FY88" i="3"/>
  <c r="FX88" i="3"/>
  <c r="FW88" i="3"/>
  <c r="FV88" i="3"/>
  <c r="FU88" i="3"/>
  <c r="FT88" i="3"/>
  <c r="GA87" i="3"/>
  <c r="FZ87" i="3"/>
  <c r="FY87" i="3"/>
  <c r="FX87" i="3"/>
  <c r="FW87" i="3"/>
  <c r="FV87" i="3"/>
  <c r="FU87" i="3"/>
  <c r="FT87" i="3"/>
  <c r="GA86" i="3"/>
  <c r="FZ86" i="3"/>
  <c r="FY86" i="3"/>
  <c r="FX86" i="3"/>
  <c r="FW86" i="3"/>
  <c r="FV86" i="3"/>
  <c r="FU86" i="3"/>
  <c r="FT86" i="3"/>
  <c r="GA85" i="3"/>
  <c r="FZ85" i="3"/>
  <c r="FY85" i="3"/>
  <c r="FX85" i="3"/>
  <c r="FW85" i="3"/>
  <c r="FV85" i="3"/>
  <c r="FU85" i="3"/>
  <c r="FT85" i="3"/>
  <c r="GA84" i="3"/>
  <c r="FZ84" i="3"/>
  <c r="FY84" i="3"/>
  <c r="FX84" i="3"/>
  <c r="FW84" i="3"/>
  <c r="FV84" i="3"/>
  <c r="FU84" i="3"/>
  <c r="FT84" i="3"/>
  <c r="GA83" i="3"/>
  <c r="FZ83" i="3"/>
  <c r="FY83" i="3"/>
  <c r="FX83" i="3"/>
  <c r="FW83" i="3"/>
  <c r="FV83" i="3"/>
  <c r="FU83" i="3"/>
  <c r="FT83" i="3"/>
  <c r="GA82" i="3"/>
  <c r="FZ82" i="3"/>
  <c r="FY82" i="3"/>
  <c r="FX82" i="3"/>
  <c r="FW82" i="3"/>
  <c r="FV82" i="3"/>
  <c r="FU82" i="3"/>
  <c r="FT82" i="3"/>
  <c r="GA81" i="3"/>
  <c r="FZ81" i="3"/>
  <c r="FY81" i="3"/>
  <c r="FX81" i="3"/>
  <c r="FW81" i="3"/>
  <c r="FV81" i="3"/>
  <c r="FU81" i="3"/>
  <c r="FT81" i="3"/>
  <c r="GA80" i="3"/>
  <c r="FZ80" i="3"/>
  <c r="FY80" i="3"/>
  <c r="FX80" i="3"/>
  <c r="FW80" i="3"/>
  <c r="FV80" i="3"/>
  <c r="FU80" i="3"/>
  <c r="FT80" i="3"/>
  <c r="GA79" i="3"/>
  <c r="FZ79" i="3"/>
  <c r="FY79" i="3"/>
  <c r="FX79" i="3"/>
  <c r="FW79" i="3"/>
  <c r="FV79" i="3"/>
  <c r="FU79" i="3"/>
  <c r="FT79" i="3"/>
  <c r="GA78" i="3"/>
  <c r="FZ78" i="3"/>
  <c r="FY78" i="3"/>
  <c r="FX78" i="3"/>
  <c r="FW78" i="3"/>
  <c r="FV78" i="3"/>
  <c r="FU78" i="3"/>
  <c r="FT78" i="3"/>
  <c r="GA77" i="3"/>
  <c r="FZ77" i="3"/>
  <c r="FY77" i="3"/>
  <c r="FX77" i="3"/>
  <c r="FW77" i="3"/>
  <c r="FV77" i="3"/>
  <c r="FU77" i="3"/>
  <c r="FT77" i="3"/>
  <c r="GA76" i="3"/>
  <c r="FZ76" i="3"/>
  <c r="FY76" i="3"/>
  <c r="FX76" i="3"/>
  <c r="FW76" i="3"/>
  <c r="FV76" i="3"/>
  <c r="FU76" i="3"/>
  <c r="FT76" i="3"/>
  <c r="GA75" i="3"/>
  <c r="FZ75" i="3"/>
  <c r="FY75" i="3"/>
  <c r="FX75" i="3"/>
  <c r="FW75" i="3"/>
  <c r="FV75" i="3"/>
  <c r="FU75" i="3"/>
  <c r="FT75" i="3"/>
  <c r="GA74" i="3"/>
  <c r="FZ74" i="3"/>
  <c r="FY74" i="3"/>
  <c r="FX74" i="3"/>
  <c r="FW74" i="3"/>
  <c r="FV74" i="3"/>
  <c r="FU74" i="3"/>
  <c r="FT74" i="3"/>
  <c r="GA73" i="3"/>
  <c r="FZ73" i="3"/>
  <c r="FY73" i="3"/>
  <c r="FX73" i="3"/>
  <c r="FW73" i="3"/>
  <c r="FV73" i="3"/>
  <c r="FU73" i="3"/>
  <c r="FT73" i="3"/>
  <c r="GA72" i="3"/>
  <c r="FZ72" i="3"/>
  <c r="FY72" i="3"/>
  <c r="FX72" i="3"/>
  <c r="FW72" i="3"/>
  <c r="FV72" i="3"/>
  <c r="FU72" i="3"/>
  <c r="FT72" i="3"/>
  <c r="GA71" i="3"/>
  <c r="FZ71" i="3"/>
  <c r="FY71" i="3"/>
  <c r="FX71" i="3"/>
  <c r="FW71" i="3"/>
  <c r="FV71" i="3"/>
  <c r="FU71" i="3"/>
  <c r="FT71" i="3"/>
  <c r="GA70" i="3"/>
  <c r="FZ70" i="3"/>
  <c r="FY70" i="3"/>
  <c r="FX70" i="3"/>
  <c r="FW70" i="3"/>
  <c r="FV70" i="3"/>
  <c r="FU70" i="3"/>
  <c r="FT70" i="3"/>
  <c r="GA69" i="3"/>
  <c r="FZ69" i="3"/>
  <c r="FY69" i="3"/>
  <c r="FX69" i="3"/>
  <c r="FW69" i="3"/>
  <c r="FV69" i="3"/>
  <c r="FU69" i="3"/>
  <c r="FT69" i="3"/>
  <c r="GA68" i="3"/>
  <c r="FZ68" i="3"/>
  <c r="FY68" i="3"/>
  <c r="FX68" i="3"/>
  <c r="FW68" i="3"/>
  <c r="FV68" i="3"/>
  <c r="FU68" i="3"/>
  <c r="FT68" i="3"/>
  <c r="GA67" i="3"/>
  <c r="FZ67" i="3"/>
  <c r="FY67" i="3"/>
  <c r="FX67" i="3"/>
  <c r="FW67" i="3"/>
  <c r="FV67" i="3"/>
  <c r="FU67" i="3"/>
  <c r="FT67" i="3"/>
  <c r="GA66" i="3"/>
  <c r="FZ66" i="3"/>
  <c r="FY66" i="3"/>
  <c r="FX66" i="3"/>
  <c r="FW66" i="3"/>
  <c r="FV66" i="3"/>
  <c r="FU66" i="3"/>
  <c r="FT66" i="3"/>
  <c r="GA65" i="3"/>
  <c r="FZ65" i="3"/>
  <c r="FY65" i="3"/>
  <c r="FX65" i="3"/>
  <c r="FW65" i="3"/>
  <c r="FV65" i="3"/>
  <c r="FU65" i="3"/>
  <c r="FT65" i="3"/>
  <c r="GA64" i="3"/>
  <c r="FZ64" i="3"/>
  <c r="FY64" i="3"/>
  <c r="FX64" i="3"/>
  <c r="FW64" i="3"/>
  <c r="FV64" i="3"/>
  <c r="FU64" i="3"/>
  <c r="FT64" i="3"/>
  <c r="GA63" i="3"/>
  <c r="FZ63" i="3"/>
  <c r="FY63" i="3"/>
  <c r="FX63" i="3"/>
  <c r="FW63" i="3"/>
  <c r="FV63" i="3"/>
  <c r="FU63" i="3"/>
  <c r="FT63" i="3"/>
  <c r="FS3" i="3"/>
  <c r="FS52" i="3" s="1"/>
  <c r="O9" i="3"/>
  <c r="FS50" i="3"/>
  <c r="FS42" i="3"/>
  <c r="FS34" i="3"/>
  <c r="FS26" i="3"/>
  <c r="FS18" i="3"/>
  <c r="R9" i="3"/>
  <c r="O10" i="6" s="1"/>
  <c r="AO10" i="6" s="1"/>
  <c r="FR125" i="3"/>
  <c r="FQ125" i="3"/>
  <c r="FP125" i="3"/>
  <c r="FO125" i="3"/>
  <c r="FN125" i="3"/>
  <c r="FM125" i="3"/>
  <c r="FL125" i="3"/>
  <c r="FK125" i="3"/>
  <c r="FR124" i="3"/>
  <c r="FQ124" i="3"/>
  <c r="FP124" i="3"/>
  <c r="FO124" i="3"/>
  <c r="FN124" i="3"/>
  <c r="FM124" i="3"/>
  <c r="FL124" i="3"/>
  <c r="FK124" i="3"/>
  <c r="FR123" i="3"/>
  <c r="FQ123" i="3"/>
  <c r="FP123" i="3"/>
  <c r="FO123" i="3"/>
  <c r="FN123" i="3"/>
  <c r="FM123" i="3"/>
  <c r="FL123" i="3"/>
  <c r="FK123" i="3"/>
  <c r="FR122" i="3"/>
  <c r="FQ122" i="3"/>
  <c r="FP122" i="3"/>
  <c r="FO122" i="3"/>
  <c r="FN122" i="3"/>
  <c r="FM122" i="3"/>
  <c r="FL122" i="3"/>
  <c r="FK122" i="3"/>
  <c r="FR121" i="3"/>
  <c r="FQ121" i="3"/>
  <c r="FP121" i="3"/>
  <c r="FO121" i="3"/>
  <c r="FN121" i="3"/>
  <c r="FM121" i="3"/>
  <c r="FL121" i="3"/>
  <c r="FK121" i="3"/>
  <c r="FR120" i="3"/>
  <c r="FQ120" i="3"/>
  <c r="FP120" i="3"/>
  <c r="FO120" i="3"/>
  <c r="FN120" i="3"/>
  <c r="FM120" i="3"/>
  <c r="FL120" i="3"/>
  <c r="FK120" i="3"/>
  <c r="FR119" i="3"/>
  <c r="FQ119" i="3"/>
  <c r="FP119" i="3"/>
  <c r="FO119" i="3"/>
  <c r="FN119" i="3"/>
  <c r="FM119" i="3"/>
  <c r="FL119" i="3"/>
  <c r="FK119" i="3"/>
  <c r="FR118" i="3"/>
  <c r="FQ118" i="3"/>
  <c r="FP118" i="3"/>
  <c r="FO118" i="3"/>
  <c r="FN118" i="3"/>
  <c r="FM118" i="3"/>
  <c r="FL118" i="3"/>
  <c r="FK118" i="3"/>
  <c r="FR117" i="3"/>
  <c r="FQ117" i="3"/>
  <c r="FP117" i="3"/>
  <c r="FO117" i="3"/>
  <c r="FN117" i="3"/>
  <c r="FM117" i="3"/>
  <c r="FL117" i="3"/>
  <c r="FK117" i="3"/>
  <c r="FR116" i="3"/>
  <c r="FQ116" i="3"/>
  <c r="FP116" i="3"/>
  <c r="FO116" i="3"/>
  <c r="FN116" i="3"/>
  <c r="FM116" i="3"/>
  <c r="FL116" i="3"/>
  <c r="FK116" i="3"/>
  <c r="FR115" i="3"/>
  <c r="FQ115" i="3"/>
  <c r="FP115" i="3"/>
  <c r="FO115" i="3"/>
  <c r="FN115" i="3"/>
  <c r="FM115" i="3"/>
  <c r="FL115" i="3"/>
  <c r="FK115" i="3"/>
  <c r="FR114" i="3"/>
  <c r="FQ114" i="3"/>
  <c r="FP114" i="3"/>
  <c r="FO114" i="3"/>
  <c r="FN114" i="3"/>
  <c r="FM114" i="3"/>
  <c r="FL114" i="3"/>
  <c r="FK114" i="3"/>
  <c r="FR113" i="3"/>
  <c r="FQ113" i="3"/>
  <c r="FP113" i="3"/>
  <c r="FO113" i="3"/>
  <c r="FN113" i="3"/>
  <c r="FM113" i="3"/>
  <c r="FL113" i="3"/>
  <c r="FK113" i="3"/>
  <c r="FR112" i="3"/>
  <c r="FQ112" i="3"/>
  <c r="FP112" i="3"/>
  <c r="FO112" i="3"/>
  <c r="FN112" i="3"/>
  <c r="FM112" i="3"/>
  <c r="FL112" i="3"/>
  <c r="FK112" i="3"/>
  <c r="FR111" i="3"/>
  <c r="FQ111" i="3"/>
  <c r="FP111" i="3"/>
  <c r="FO111" i="3"/>
  <c r="FN111" i="3"/>
  <c r="FM111" i="3"/>
  <c r="FL111" i="3"/>
  <c r="FK111" i="3"/>
  <c r="FR110" i="3"/>
  <c r="FQ110" i="3"/>
  <c r="FP110" i="3"/>
  <c r="FO110" i="3"/>
  <c r="FN110" i="3"/>
  <c r="FM110" i="3"/>
  <c r="FL110" i="3"/>
  <c r="FK110" i="3"/>
  <c r="FR109" i="3"/>
  <c r="FQ109" i="3"/>
  <c r="FP109" i="3"/>
  <c r="FO109" i="3"/>
  <c r="FN109" i="3"/>
  <c r="FM109" i="3"/>
  <c r="FL109" i="3"/>
  <c r="FK109" i="3"/>
  <c r="FR108" i="3"/>
  <c r="FQ108" i="3"/>
  <c r="FP108" i="3"/>
  <c r="FO108" i="3"/>
  <c r="FN108" i="3"/>
  <c r="FM108" i="3"/>
  <c r="FL108" i="3"/>
  <c r="FK108" i="3"/>
  <c r="FR107" i="3"/>
  <c r="FQ107" i="3"/>
  <c r="FP107" i="3"/>
  <c r="FO107" i="3"/>
  <c r="FN107" i="3"/>
  <c r="FM107" i="3"/>
  <c r="FL107" i="3"/>
  <c r="FK107" i="3"/>
  <c r="FR106" i="3"/>
  <c r="FQ106" i="3"/>
  <c r="FP106" i="3"/>
  <c r="FO106" i="3"/>
  <c r="FN106" i="3"/>
  <c r="FM106" i="3"/>
  <c r="FL106" i="3"/>
  <c r="FK106" i="3"/>
  <c r="FR105" i="3"/>
  <c r="FQ105" i="3"/>
  <c r="FP105" i="3"/>
  <c r="FO105" i="3"/>
  <c r="FN105" i="3"/>
  <c r="FM105" i="3"/>
  <c r="FL105" i="3"/>
  <c r="FK105" i="3"/>
  <c r="FR104" i="3"/>
  <c r="FQ104" i="3"/>
  <c r="FP104" i="3"/>
  <c r="FO104" i="3"/>
  <c r="FN104" i="3"/>
  <c r="FM104" i="3"/>
  <c r="FL104" i="3"/>
  <c r="FK104" i="3"/>
  <c r="FR103" i="3"/>
  <c r="FQ103" i="3"/>
  <c r="FP103" i="3"/>
  <c r="FO103" i="3"/>
  <c r="FN103" i="3"/>
  <c r="FM103" i="3"/>
  <c r="FL103" i="3"/>
  <c r="FK103" i="3"/>
  <c r="FR102" i="3"/>
  <c r="FQ102" i="3"/>
  <c r="FP102" i="3"/>
  <c r="FO102" i="3"/>
  <c r="FN102" i="3"/>
  <c r="FM102" i="3"/>
  <c r="FL102" i="3"/>
  <c r="FK102" i="3"/>
  <c r="FR101" i="3"/>
  <c r="FQ101" i="3"/>
  <c r="FP101" i="3"/>
  <c r="FO101" i="3"/>
  <c r="FN101" i="3"/>
  <c r="FM101" i="3"/>
  <c r="FL101" i="3"/>
  <c r="FK101" i="3"/>
  <c r="FR100" i="3"/>
  <c r="FQ100" i="3"/>
  <c r="FP100" i="3"/>
  <c r="FO100" i="3"/>
  <c r="FN100" i="3"/>
  <c r="FM100" i="3"/>
  <c r="FL100" i="3"/>
  <c r="FK100" i="3"/>
  <c r="FR99" i="3"/>
  <c r="FQ99" i="3"/>
  <c r="FP99" i="3"/>
  <c r="FO99" i="3"/>
  <c r="FN99" i="3"/>
  <c r="FM99" i="3"/>
  <c r="FL99" i="3"/>
  <c r="FK99" i="3"/>
  <c r="FR98" i="3"/>
  <c r="FQ98" i="3"/>
  <c r="FP98" i="3"/>
  <c r="FO98" i="3"/>
  <c r="FN98" i="3"/>
  <c r="FM98" i="3"/>
  <c r="FL98" i="3"/>
  <c r="FK98" i="3"/>
  <c r="FR97" i="3"/>
  <c r="FQ97" i="3"/>
  <c r="FP97" i="3"/>
  <c r="FO97" i="3"/>
  <c r="FN97" i="3"/>
  <c r="FM97" i="3"/>
  <c r="FL97" i="3"/>
  <c r="FK97" i="3"/>
  <c r="FR96" i="3"/>
  <c r="FQ96" i="3"/>
  <c r="FP96" i="3"/>
  <c r="FO96" i="3"/>
  <c r="FN96" i="3"/>
  <c r="FM96" i="3"/>
  <c r="FL96" i="3"/>
  <c r="FK96" i="3"/>
  <c r="FR95" i="3"/>
  <c r="FQ95" i="3"/>
  <c r="FP95" i="3"/>
  <c r="FO95" i="3"/>
  <c r="FN95" i="3"/>
  <c r="FM95" i="3"/>
  <c r="FL95" i="3"/>
  <c r="FK95" i="3"/>
  <c r="FR94" i="3"/>
  <c r="FQ94" i="3"/>
  <c r="FP94" i="3"/>
  <c r="FO94" i="3"/>
  <c r="FN94" i="3"/>
  <c r="FM94" i="3"/>
  <c r="FL94" i="3"/>
  <c r="FK94" i="3"/>
  <c r="FR93" i="3"/>
  <c r="FQ93" i="3"/>
  <c r="FP93" i="3"/>
  <c r="FO93" i="3"/>
  <c r="FN93" i="3"/>
  <c r="FM93" i="3"/>
  <c r="FL93" i="3"/>
  <c r="FK93" i="3"/>
  <c r="FR92" i="3"/>
  <c r="FQ92" i="3"/>
  <c r="FP92" i="3"/>
  <c r="FO92" i="3"/>
  <c r="FN92" i="3"/>
  <c r="FM92" i="3"/>
  <c r="FL92" i="3"/>
  <c r="FK92" i="3"/>
  <c r="FR91" i="3"/>
  <c r="FQ91" i="3"/>
  <c r="FP91" i="3"/>
  <c r="FO91" i="3"/>
  <c r="FN91" i="3"/>
  <c r="FM91" i="3"/>
  <c r="FL91" i="3"/>
  <c r="FK91" i="3"/>
  <c r="FR90" i="3"/>
  <c r="FQ90" i="3"/>
  <c r="FP90" i="3"/>
  <c r="FO90" i="3"/>
  <c r="FN90" i="3"/>
  <c r="FM90" i="3"/>
  <c r="FL90" i="3"/>
  <c r="FK90" i="3"/>
  <c r="FR89" i="3"/>
  <c r="FQ89" i="3"/>
  <c r="FP89" i="3"/>
  <c r="FO89" i="3"/>
  <c r="FN89" i="3"/>
  <c r="FM89" i="3"/>
  <c r="FL89" i="3"/>
  <c r="FK89" i="3"/>
  <c r="FR88" i="3"/>
  <c r="FQ88" i="3"/>
  <c r="FP88" i="3"/>
  <c r="FO88" i="3"/>
  <c r="FN88" i="3"/>
  <c r="FM88" i="3"/>
  <c r="FL88" i="3"/>
  <c r="FK88" i="3"/>
  <c r="FR87" i="3"/>
  <c r="FQ87" i="3"/>
  <c r="FP87" i="3"/>
  <c r="FO87" i="3"/>
  <c r="FN87" i="3"/>
  <c r="FM87" i="3"/>
  <c r="FL87" i="3"/>
  <c r="FK87" i="3"/>
  <c r="FR86" i="3"/>
  <c r="FQ86" i="3"/>
  <c r="FP86" i="3"/>
  <c r="FO86" i="3"/>
  <c r="FN86" i="3"/>
  <c r="FM86" i="3"/>
  <c r="FL86" i="3"/>
  <c r="FK86" i="3"/>
  <c r="FR85" i="3"/>
  <c r="FQ85" i="3"/>
  <c r="FP85" i="3"/>
  <c r="FO85" i="3"/>
  <c r="FN85" i="3"/>
  <c r="FM85" i="3"/>
  <c r="FL85" i="3"/>
  <c r="FK85" i="3"/>
  <c r="FR84" i="3"/>
  <c r="FQ84" i="3"/>
  <c r="FP84" i="3"/>
  <c r="FO84" i="3"/>
  <c r="FN84" i="3"/>
  <c r="FM84" i="3"/>
  <c r="FL84" i="3"/>
  <c r="FK84" i="3"/>
  <c r="FR83" i="3"/>
  <c r="FQ83" i="3"/>
  <c r="FP83" i="3"/>
  <c r="FO83" i="3"/>
  <c r="FN83" i="3"/>
  <c r="FM83" i="3"/>
  <c r="FL83" i="3"/>
  <c r="FK83" i="3"/>
  <c r="FR82" i="3"/>
  <c r="FQ82" i="3"/>
  <c r="FP82" i="3"/>
  <c r="FO82" i="3"/>
  <c r="FN82" i="3"/>
  <c r="FM82" i="3"/>
  <c r="FL82" i="3"/>
  <c r="FK82" i="3"/>
  <c r="FR81" i="3"/>
  <c r="FQ81" i="3"/>
  <c r="FP81" i="3"/>
  <c r="FO81" i="3"/>
  <c r="FN81" i="3"/>
  <c r="FM81" i="3"/>
  <c r="FL81" i="3"/>
  <c r="FK81" i="3"/>
  <c r="FR80" i="3"/>
  <c r="FQ80" i="3"/>
  <c r="FP80" i="3"/>
  <c r="FO80" i="3"/>
  <c r="FN80" i="3"/>
  <c r="FM80" i="3"/>
  <c r="FL80" i="3"/>
  <c r="FK80" i="3"/>
  <c r="FR79" i="3"/>
  <c r="FQ79" i="3"/>
  <c r="FP79" i="3"/>
  <c r="FO79" i="3"/>
  <c r="FN79" i="3"/>
  <c r="FM79" i="3"/>
  <c r="FL79" i="3"/>
  <c r="FK79" i="3"/>
  <c r="FR78" i="3"/>
  <c r="FQ78" i="3"/>
  <c r="FP78" i="3"/>
  <c r="FO78" i="3"/>
  <c r="FN78" i="3"/>
  <c r="FM78" i="3"/>
  <c r="FL78" i="3"/>
  <c r="FK78" i="3"/>
  <c r="FR77" i="3"/>
  <c r="FQ77" i="3"/>
  <c r="FP77" i="3"/>
  <c r="FO77" i="3"/>
  <c r="FN77" i="3"/>
  <c r="FM77" i="3"/>
  <c r="FL77" i="3"/>
  <c r="FK77" i="3"/>
  <c r="FR76" i="3"/>
  <c r="FQ76" i="3"/>
  <c r="FP76" i="3"/>
  <c r="FO76" i="3"/>
  <c r="FN76" i="3"/>
  <c r="FM76" i="3"/>
  <c r="FL76" i="3"/>
  <c r="FK76" i="3"/>
  <c r="FR75" i="3"/>
  <c r="FQ75" i="3"/>
  <c r="FP75" i="3"/>
  <c r="FO75" i="3"/>
  <c r="FN75" i="3"/>
  <c r="FM75" i="3"/>
  <c r="FL75" i="3"/>
  <c r="FK75" i="3"/>
  <c r="FR74" i="3"/>
  <c r="FQ74" i="3"/>
  <c r="FP74" i="3"/>
  <c r="FO74" i="3"/>
  <c r="FN74" i="3"/>
  <c r="FM74" i="3"/>
  <c r="FL74" i="3"/>
  <c r="FK74" i="3"/>
  <c r="FR73" i="3"/>
  <c r="FQ73" i="3"/>
  <c r="FP73" i="3"/>
  <c r="FO73" i="3"/>
  <c r="FN73" i="3"/>
  <c r="FM73" i="3"/>
  <c r="FL73" i="3"/>
  <c r="FK73" i="3"/>
  <c r="FR72" i="3"/>
  <c r="FQ72" i="3"/>
  <c r="FP72" i="3"/>
  <c r="FO72" i="3"/>
  <c r="FN72" i="3"/>
  <c r="FM72" i="3"/>
  <c r="FL72" i="3"/>
  <c r="FK72" i="3"/>
  <c r="FR71" i="3"/>
  <c r="FQ71" i="3"/>
  <c r="FP71" i="3"/>
  <c r="FO71" i="3"/>
  <c r="FN71" i="3"/>
  <c r="FM71" i="3"/>
  <c r="FL71" i="3"/>
  <c r="FK71" i="3"/>
  <c r="FR70" i="3"/>
  <c r="FQ70" i="3"/>
  <c r="FP70" i="3"/>
  <c r="FO70" i="3"/>
  <c r="FN70" i="3"/>
  <c r="FM70" i="3"/>
  <c r="FL70" i="3"/>
  <c r="FK70" i="3"/>
  <c r="FR69" i="3"/>
  <c r="FQ69" i="3"/>
  <c r="FP69" i="3"/>
  <c r="FO69" i="3"/>
  <c r="FN69" i="3"/>
  <c r="FM69" i="3"/>
  <c r="FL69" i="3"/>
  <c r="FK69" i="3"/>
  <c r="FR68" i="3"/>
  <c r="FQ68" i="3"/>
  <c r="FP68" i="3"/>
  <c r="FO68" i="3"/>
  <c r="FN68" i="3"/>
  <c r="FM68" i="3"/>
  <c r="FL68" i="3"/>
  <c r="FK68" i="3"/>
  <c r="FR67" i="3"/>
  <c r="FQ67" i="3"/>
  <c r="FP67" i="3"/>
  <c r="FO67" i="3"/>
  <c r="FN67" i="3"/>
  <c r="FM67" i="3"/>
  <c r="FL67" i="3"/>
  <c r="FK67" i="3"/>
  <c r="FR66" i="3"/>
  <c r="FQ66" i="3"/>
  <c r="FP66" i="3"/>
  <c r="FO66" i="3"/>
  <c r="FN66" i="3"/>
  <c r="FM66" i="3"/>
  <c r="FL66" i="3"/>
  <c r="FK66" i="3"/>
  <c r="FR65" i="3"/>
  <c r="FQ65" i="3"/>
  <c r="FP65" i="3"/>
  <c r="FO65" i="3"/>
  <c r="FN65" i="3"/>
  <c r="FM65" i="3"/>
  <c r="FL65" i="3"/>
  <c r="FK65" i="3"/>
  <c r="FR64" i="3"/>
  <c r="FQ64" i="3"/>
  <c r="FP64" i="3"/>
  <c r="FO64" i="3"/>
  <c r="FN64" i="3"/>
  <c r="FM64" i="3"/>
  <c r="FL64" i="3"/>
  <c r="FK64" i="3"/>
  <c r="FR63" i="3"/>
  <c r="FQ63" i="3"/>
  <c r="FP63" i="3"/>
  <c r="FO63" i="3"/>
  <c r="FN63" i="3"/>
  <c r="FM63" i="3"/>
  <c r="FL63" i="3"/>
  <c r="FK63" i="3"/>
  <c r="FJ3" i="3"/>
  <c r="N9" i="3"/>
  <c r="K10" i="6" s="1"/>
  <c r="AK10" i="6" s="1"/>
  <c r="FJ51" i="3"/>
  <c r="FJ49" i="3"/>
  <c r="FJ47" i="3"/>
  <c r="FJ45" i="3"/>
  <c r="FJ41" i="3"/>
  <c r="FJ37" i="3"/>
  <c r="FJ33" i="3"/>
  <c r="FJ29" i="3"/>
  <c r="FJ25" i="3"/>
  <c r="FJ21" i="3"/>
  <c r="FJ17" i="3"/>
  <c r="FJ13" i="3"/>
  <c r="Q9" i="3"/>
  <c r="N10" i="6" s="1"/>
  <c r="AN10" i="6" s="1"/>
  <c r="FI125" i="3"/>
  <c r="FH125" i="3"/>
  <c r="FG125" i="3"/>
  <c r="FF125" i="3"/>
  <c r="FE125" i="3"/>
  <c r="FD125" i="3"/>
  <c r="FC125" i="3"/>
  <c r="FB125" i="3"/>
  <c r="FI124" i="3"/>
  <c r="FH124" i="3"/>
  <c r="FG124" i="3"/>
  <c r="FF124" i="3"/>
  <c r="FE124" i="3"/>
  <c r="FD124" i="3"/>
  <c r="FC124" i="3"/>
  <c r="FB124" i="3"/>
  <c r="FI123" i="3"/>
  <c r="FH123" i="3"/>
  <c r="FG123" i="3"/>
  <c r="FF123" i="3"/>
  <c r="FE123" i="3"/>
  <c r="FD123" i="3"/>
  <c r="FC123" i="3"/>
  <c r="FB123" i="3"/>
  <c r="FI122" i="3"/>
  <c r="FH122" i="3"/>
  <c r="FG122" i="3"/>
  <c r="FF122" i="3"/>
  <c r="FE122" i="3"/>
  <c r="FD122" i="3"/>
  <c r="FC122" i="3"/>
  <c r="FB122" i="3"/>
  <c r="FI121" i="3"/>
  <c r="FH121" i="3"/>
  <c r="FG121" i="3"/>
  <c r="FF121" i="3"/>
  <c r="FE121" i="3"/>
  <c r="FD121" i="3"/>
  <c r="FC121" i="3"/>
  <c r="FB121" i="3"/>
  <c r="FI120" i="3"/>
  <c r="FH120" i="3"/>
  <c r="FG120" i="3"/>
  <c r="FF120" i="3"/>
  <c r="FE120" i="3"/>
  <c r="FD120" i="3"/>
  <c r="FC120" i="3"/>
  <c r="FB120" i="3"/>
  <c r="FI119" i="3"/>
  <c r="FH119" i="3"/>
  <c r="FG119" i="3"/>
  <c r="FF119" i="3"/>
  <c r="FE119" i="3"/>
  <c r="FD119" i="3"/>
  <c r="FC119" i="3"/>
  <c r="FB119" i="3"/>
  <c r="FI118" i="3"/>
  <c r="FH118" i="3"/>
  <c r="FG118" i="3"/>
  <c r="FF118" i="3"/>
  <c r="FE118" i="3"/>
  <c r="FD118" i="3"/>
  <c r="FC118" i="3"/>
  <c r="FB118" i="3"/>
  <c r="FI117" i="3"/>
  <c r="FH117" i="3"/>
  <c r="FG117" i="3"/>
  <c r="FF117" i="3"/>
  <c r="FE117" i="3"/>
  <c r="FD117" i="3"/>
  <c r="FC117" i="3"/>
  <c r="FB117" i="3"/>
  <c r="FI116" i="3"/>
  <c r="FH116" i="3"/>
  <c r="FG116" i="3"/>
  <c r="FF116" i="3"/>
  <c r="FE116" i="3"/>
  <c r="FD116" i="3"/>
  <c r="FC116" i="3"/>
  <c r="FB116" i="3"/>
  <c r="FI115" i="3"/>
  <c r="FH115" i="3"/>
  <c r="FG115" i="3"/>
  <c r="FF115" i="3"/>
  <c r="FE115" i="3"/>
  <c r="FD115" i="3"/>
  <c r="FC115" i="3"/>
  <c r="FB115" i="3"/>
  <c r="FI114" i="3"/>
  <c r="FH114" i="3"/>
  <c r="FG114" i="3"/>
  <c r="FF114" i="3"/>
  <c r="FE114" i="3"/>
  <c r="FD114" i="3"/>
  <c r="FC114" i="3"/>
  <c r="FB114" i="3"/>
  <c r="FI113" i="3"/>
  <c r="FH113" i="3"/>
  <c r="FG113" i="3"/>
  <c r="FF113" i="3"/>
  <c r="FE113" i="3"/>
  <c r="FD113" i="3"/>
  <c r="FC113" i="3"/>
  <c r="FB113" i="3"/>
  <c r="FI112" i="3"/>
  <c r="FH112" i="3"/>
  <c r="FG112" i="3"/>
  <c r="FF112" i="3"/>
  <c r="FE112" i="3"/>
  <c r="FD112" i="3"/>
  <c r="FC112" i="3"/>
  <c r="FB112" i="3"/>
  <c r="FI111" i="3"/>
  <c r="FH111" i="3"/>
  <c r="FG111" i="3"/>
  <c r="FF111" i="3"/>
  <c r="FE111" i="3"/>
  <c r="FD111" i="3"/>
  <c r="FC111" i="3"/>
  <c r="FB111" i="3"/>
  <c r="FI110" i="3"/>
  <c r="FH110" i="3"/>
  <c r="FG110" i="3"/>
  <c r="FF110" i="3"/>
  <c r="FE110" i="3"/>
  <c r="FD110" i="3"/>
  <c r="FC110" i="3"/>
  <c r="FB110" i="3"/>
  <c r="FI109" i="3"/>
  <c r="FH109" i="3"/>
  <c r="FG109" i="3"/>
  <c r="FF109" i="3"/>
  <c r="FE109" i="3"/>
  <c r="FD109" i="3"/>
  <c r="FC109" i="3"/>
  <c r="FB109" i="3"/>
  <c r="FI108" i="3"/>
  <c r="FH108" i="3"/>
  <c r="FG108" i="3"/>
  <c r="FF108" i="3"/>
  <c r="FE108" i="3"/>
  <c r="FD108" i="3"/>
  <c r="FC108" i="3"/>
  <c r="FB108" i="3"/>
  <c r="FI107" i="3"/>
  <c r="FH107" i="3"/>
  <c r="FG107" i="3"/>
  <c r="FF107" i="3"/>
  <c r="FE107" i="3"/>
  <c r="FD107" i="3"/>
  <c r="FC107" i="3"/>
  <c r="FB107" i="3"/>
  <c r="FI106" i="3"/>
  <c r="FH106" i="3"/>
  <c r="FG106" i="3"/>
  <c r="FF106" i="3"/>
  <c r="FE106" i="3"/>
  <c r="FD106" i="3"/>
  <c r="FC106" i="3"/>
  <c r="FB106" i="3"/>
  <c r="FI105" i="3"/>
  <c r="FH105" i="3"/>
  <c r="FG105" i="3"/>
  <c r="FF105" i="3"/>
  <c r="FE105" i="3"/>
  <c r="FD105" i="3"/>
  <c r="FC105" i="3"/>
  <c r="FB105" i="3"/>
  <c r="FI104" i="3"/>
  <c r="FH104" i="3"/>
  <c r="FG104" i="3"/>
  <c r="FF104" i="3"/>
  <c r="FE104" i="3"/>
  <c r="FD104" i="3"/>
  <c r="FC104" i="3"/>
  <c r="FB104" i="3"/>
  <c r="FI103" i="3"/>
  <c r="FH103" i="3"/>
  <c r="FG103" i="3"/>
  <c r="FF103" i="3"/>
  <c r="FE103" i="3"/>
  <c r="FD103" i="3"/>
  <c r="FC103" i="3"/>
  <c r="FB103" i="3"/>
  <c r="FI102" i="3"/>
  <c r="FH102" i="3"/>
  <c r="FG102" i="3"/>
  <c r="FF102" i="3"/>
  <c r="FE102" i="3"/>
  <c r="FD102" i="3"/>
  <c r="FC102" i="3"/>
  <c r="FB102" i="3"/>
  <c r="FI101" i="3"/>
  <c r="FH101" i="3"/>
  <c r="FG101" i="3"/>
  <c r="FF101" i="3"/>
  <c r="FE101" i="3"/>
  <c r="FD101" i="3"/>
  <c r="FC101" i="3"/>
  <c r="FB101" i="3"/>
  <c r="FI100" i="3"/>
  <c r="FH100" i="3"/>
  <c r="FG100" i="3"/>
  <c r="FF100" i="3"/>
  <c r="FE100" i="3"/>
  <c r="FD100" i="3"/>
  <c r="FC100" i="3"/>
  <c r="FB100" i="3"/>
  <c r="FI99" i="3"/>
  <c r="FH99" i="3"/>
  <c r="FG99" i="3"/>
  <c r="FF99" i="3"/>
  <c r="FE99" i="3"/>
  <c r="FD99" i="3"/>
  <c r="FC99" i="3"/>
  <c r="FB99" i="3"/>
  <c r="FI98" i="3"/>
  <c r="FH98" i="3"/>
  <c r="FG98" i="3"/>
  <c r="FF98" i="3"/>
  <c r="FE98" i="3"/>
  <c r="FD98" i="3"/>
  <c r="FC98" i="3"/>
  <c r="FB98" i="3"/>
  <c r="FI97" i="3"/>
  <c r="FH97" i="3"/>
  <c r="FG97" i="3"/>
  <c r="FF97" i="3"/>
  <c r="FE97" i="3"/>
  <c r="FD97" i="3"/>
  <c r="FC97" i="3"/>
  <c r="FB97" i="3"/>
  <c r="FI96" i="3"/>
  <c r="FH96" i="3"/>
  <c r="FG96" i="3"/>
  <c r="FF96" i="3"/>
  <c r="FE96" i="3"/>
  <c r="FD96" i="3"/>
  <c r="FC96" i="3"/>
  <c r="FB96" i="3"/>
  <c r="FI95" i="3"/>
  <c r="FH95" i="3"/>
  <c r="FG95" i="3"/>
  <c r="FF95" i="3"/>
  <c r="FE95" i="3"/>
  <c r="FD95" i="3"/>
  <c r="FC95" i="3"/>
  <c r="FB95" i="3"/>
  <c r="FI94" i="3"/>
  <c r="FH94" i="3"/>
  <c r="FG94" i="3"/>
  <c r="FF94" i="3"/>
  <c r="FE94" i="3"/>
  <c r="FD94" i="3"/>
  <c r="FC94" i="3"/>
  <c r="FB94" i="3"/>
  <c r="FI93" i="3"/>
  <c r="FH93" i="3"/>
  <c r="FG93" i="3"/>
  <c r="FF93" i="3"/>
  <c r="FE93" i="3"/>
  <c r="FD93" i="3"/>
  <c r="FC93" i="3"/>
  <c r="FB93" i="3"/>
  <c r="FI92" i="3"/>
  <c r="FH92" i="3"/>
  <c r="FG92" i="3"/>
  <c r="FF92" i="3"/>
  <c r="FE92" i="3"/>
  <c r="FD92" i="3"/>
  <c r="FC92" i="3"/>
  <c r="FB92" i="3"/>
  <c r="FI91" i="3"/>
  <c r="FH91" i="3"/>
  <c r="FG91" i="3"/>
  <c r="FF91" i="3"/>
  <c r="FE91" i="3"/>
  <c r="FD91" i="3"/>
  <c r="FC91" i="3"/>
  <c r="FB91" i="3"/>
  <c r="FI90" i="3"/>
  <c r="FH90" i="3"/>
  <c r="FG90" i="3"/>
  <c r="FF90" i="3"/>
  <c r="FE90" i="3"/>
  <c r="FD90" i="3"/>
  <c r="FC90" i="3"/>
  <c r="FB90" i="3"/>
  <c r="FI89" i="3"/>
  <c r="FH89" i="3"/>
  <c r="FG89" i="3"/>
  <c r="FF89" i="3"/>
  <c r="FE89" i="3"/>
  <c r="FD89" i="3"/>
  <c r="FC89" i="3"/>
  <c r="FB89" i="3"/>
  <c r="FI88" i="3"/>
  <c r="FH88" i="3"/>
  <c r="FG88" i="3"/>
  <c r="FF88" i="3"/>
  <c r="FE88" i="3"/>
  <c r="FD88" i="3"/>
  <c r="FC88" i="3"/>
  <c r="FB88" i="3"/>
  <c r="FI87" i="3"/>
  <c r="FH87" i="3"/>
  <c r="FG87" i="3"/>
  <c r="FF87" i="3"/>
  <c r="FE87" i="3"/>
  <c r="FD87" i="3"/>
  <c r="FC87" i="3"/>
  <c r="FB87" i="3"/>
  <c r="FI86" i="3"/>
  <c r="FH86" i="3"/>
  <c r="FG86" i="3"/>
  <c r="FF86" i="3"/>
  <c r="FE86" i="3"/>
  <c r="FD86" i="3"/>
  <c r="FC86" i="3"/>
  <c r="FB86" i="3"/>
  <c r="FI85" i="3"/>
  <c r="FH85" i="3"/>
  <c r="FG85" i="3"/>
  <c r="FF85" i="3"/>
  <c r="FE85" i="3"/>
  <c r="FD85" i="3"/>
  <c r="FC85" i="3"/>
  <c r="FB85" i="3"/>
  <c r="FI84" i="3"/>
  <c r="FH84" i="3"/>
  <c r="FG84" i="3"/>
  <c r="FF84" i="3"/>
  <c r="FE84" i="3"/>
  <c r="FD84" i="3"/>
  <c r="FC84" i="3"/>
  <c r="FB84" i="3"/>
  <c r="FI83" i="3"/>
  <c r="FH83" i="3"/>
  <c r="FG83" i="3"/>
  <c r="FF83" i="3"/>
  <c r="FE83" i="3"/>
  <c r="FD83" i="3"/>
  <c r="FC83" i="3"/>
  <c r="FB83" i="3"/>
  <c r="FI82" i="3"/>
  <c r="FH82" i="3"/>
  <c r="FG82" i="3"/>
  <c r="FF82" i="3"/>
  <c r="FE82" i="3"/>
  <c r="FD82" i="3"/>
  <c r="FC82" i="3"/>
  <c r="FB82" i="3"/>
  <c r="FI81" i="3"/>
  <c r="FH81" i="3"/>
  <c r="FG81" i="3"/>
  <c r="FF81" i="3"/>
  <c r="FE81" i="3"/>
  <c r="FD81" i="3"/>
  <c r="FC81" i="3"/>
  <c r="FB81" i="3"/>
  <c r="FI80" i="3"/>
  <c r="FH80" i="3"/>
  <c r="FG80" i="3"/>
  <c r="FF80" i="3"/>
  <c r="FE80" i="3"/>
  <c r="FD80" i="3"/>
  <c r="FC80" i="3"/>
  <c r="FB80" i="3"/>
  <c r="FI79" i="3"/>
  <c r="FH79" i="3"/>
  <c r="FG79" i="3"/>
  <c r="FF79" i="3"/>
  <c r="FE79" i="3"/>
  <c r="FD79" i="3"/>
  <c r="FC79" i="3"/>
  <c r="FB79" i="3"/>
  <c r="FI78" i="3"/>
  <c r="FH78" i="3"/>
  <c r="FG78" i="3"/>
  <c r="FF78" i="3"/>
  <c r="FE78" i="3"/>
  <c r="FD78" i="3"/>
  <c r="FC78" i="3"/>
  <c r="FB78" i="3"/>
  <c r="FI77" i="3"/>
  <c r="FH77" i="3"/>
  <c r="FG77" i="3"/>
  <c r="FF77" i="3"/>
  <c r="FE77" i="3"/>
  <c r="FD77" i="3"/>
  <c r="FC77" i="3"/>
  <c r="FB77" i="3"/>
  <c r="FI76" i="3"/>
  <c r="FH76" i="3"/>
  <c r="FG76" i="3"/>
  <c r="FF76" i="3"/>
  <c r="FE76" i="3"/>
  <c r="FD76" i="3"/>
  <c r="FC76" i="3"/>
  <c r="FB76" i="3"/>
  <c r="FI75" i="3"/>
  <c r="FH75" i="3"/>
  <c r="FG75" i="3"/>
  <c r="FF75" i="3"/>
  <c r="FE75" i="3"/>
  <c r="FD75" i="3"/>
  <c r="FC75" i="3"/>
  <c r="FB75" i="3"/>
  <c r="FI74" i="3"/>
  <c r="FH74" i="3"/>
  <c r="FG74" i="3"/>
  <c r="FF74" i="3"/>
  <c r="FE74" i="3"/>
  <c r="FD74" i="3"/>
  <c r="FC74" i="3"/>
  <c r="FB74" i="3"/>
  <c r="FI73" i="3"/>
  <c r="FH73" i="3"/>
  <c r="FG73" i="3"/>
  <c r="FF73" i="3"/>
  <c r="FE73" i="3"/>
  <c r="FD73" i="3"/>
  <c r="FC73" i="3"/>
  <c r="FB73" i="3"/>
  <c r="FI72" i="3"/>
  <c r="FH72" i="3"/>
  <c r="FG72" i="3"/>
  <c r="FF72" i="3"/>
  <c r="FE72" i="3"/>
  <c r="FD72" i="3"/>
  <c r="FC72" i="3"/>
  <c r="FB72" i="3"/>
  <c r="FI71" i="3"/>
  <c r="FH71" i="3"/>
  <c r="FG71" i="3"/>
  <c r="FF71" i="3"/>
  <c r="FE71" i="3"/>
  <c r="FD71" i="3"/>
  <c r="FC71" i="3"/>
  <c r="FB71" i="3"/>
  <c r="FI70" i="3"/>
  <c r="FH70" i="3"/>
  <c r="FG70" i="3"/>
  <c r="FF70" i="3"/>
  <c r="FE70" i="3"/>
  <c r="FD70" i="3"/>
  <c r="FC70" i="3"/>
  <c r="FB70" i="3"/>
  <c r="FI69" i="3"/>
  <c r="FH69" i="3"/>
  <c r="FG69" i="3"/>
  <c r="FF69" i="3"/>
  <c r="FE69" i="3"/>
  <c r="FD69" i="3"/>
  <c r="FC69" i="3"/>
  <c r="FB69" i="3"/>
  <c r="FI68" i="3"/>
  <c r="FH68" i="3"/>
  <c r="FG68" i="3"/>
  <c r="FF68" i="3"/>
  <c r="FE68" i="3"/>
  <c r="FD68" i="3"/>
  <c r="FC68" i="3"/>
  <c r="FB68" i="3"/>
  <c r="FI67" i="3"/>
  <c r="FH67" i="3"/>
  <c r="FG67" i="3"/>
  <c r="FF67" i="3"/>
  <c r="FE67" i="3"/>
  <c r="FD67" i="3"/>
  <c r="FC67" i="3"/>
  <c r="FB67" i="3"/>
  <c r="FI66" i="3"/>
  <c r="FH66" i="3"/>
  <c r="FG66" i="3"/>
  <c r="FF66" i="3"/>
  <c r="FE66" i="3"/>
  <c r="FD66" i="3"/>
  <c r="FC66" i="3"/>
  <c r="FB66" i="3"/>
  <c r="FI65" i="3"/>
  <c r="FH65" i="3"/>
  <c r="FG65" i="3"/>
  <c r="FF65" i="3"/>
  <c r="FE65" i="3"/>
  <c r="FD65" i="3"/>
  <c r="FC65" i="3"/>
  <c r="FB65" i="3"/>
  <c r="FI64" i="3"/>
  <c r="FH64" i="3"/>
  <c r="FG64" i="3"/>
  <c r="FF64" i="3"/>
  <c r="FE64" i="3"/>
  <c r="FD64" i="3"/>
  <c r="FC64" i="3"/>
  <c r="FB64" i="3"/>
  <c r="FI63" i="3"/>
  <c r="FH63" i="3"/>
  <c r="FG63" i="3"/>
  <c r="FF63" i="3"/>
  <c r="FE63" i="3"/>
  <c r="FD63" i="3"/>
  <c r="FC63" i="3"/>
  <c r="FB63" i="3"/>
  <c r="FA3" i="3"/>
  <c r="FA38" i="3" s="1"/>
  <c r="M9" i="3"/>
  <c r="FA46" i="3"/>
  <c r="FA22" i="3"/>
  <c r="L10" i="6"/>
  <c r="AL10" i="6" s="1"/>
  <c r="EZ125" i="3"/>
  <c r="EY125" i="3"/>
  <c r="EX125" i="3"/>
  <c r="EW125" i="3"/>
  <c r="EV125" i="3"/>
  <c r="EU125" i="3"/>
  <c r="ET125" i="3"/>
  <c r="ES125" i="3"/>
  <c r="EZ124" i="3"/>
  <c r="EY124" i="3"/>
  <c r="EX124" i="3"/>
  <c r="EW124" i="3"/>
  <c r="EV124" i="3"/>
  <c r="EU124" i="3"/>
  <c r="ET124" i="3"/>
  <c r="ES124" i="3"/>
  <c r="EZ123" i="3"/>
  <c r="EY123" i="3"/>
  <c r="EX123" i="3"/>
  <c r="EW123" i="3"/>
  <c r="EV123" i="3"/>
  <c r="EU123" i="3"/>
  <c r="ET123" i="3"/>
  <c r="ES123" i="3"/>
  <c r="EZ122" i="3"/>
  <c r="EY122" i="3"/>
  <c r="EX122" i="3"/>
  <c r="EW122" i="3"/>
  <c r="EV122" i="3"/>
  <c r="EU122" i="3"/>
  <c r="ET122" i="3"/>
  <c r="ES122" i="3"/>
  <c r="EZ121" i="3"/>
  <c r="EY121" i="3"/>
  <c r="EX121" i="3"/>
  <c r="EW121" i="3"/>
  <c r="EV121" i="3"/>
  <c r="EU121" i="3"/>
  <c r="ET121" i="3"/>
  <c r="ES121" i="3"/>
  <c r="EZ120" i="3"/>
  <c r="EY120" i="3"/>
  <c r="EX120" i="3"/>
  <c r="EW120" i="3"/>
  <c r="EV120" i="3"/>
  <c r="EU120" i="3"/>
  <c r="ET120" i="3"/>
  <c r="ES120" i="3"/>
  <c r="EZ119" i="3"/>
  <c r="EY119" i="3"/>
  <c r="EX119" i="3"/>
  <c r="EW119" i="3"/>
  <c r="EV119" i="3"/>
  <c r="EU119" i="3"/>
  <c r="ET119" i="3"/>
  <c r="ES119" i="3"/>
  <c r="EZ118" i="3"/>
  <c r="EY118" i="3"/>
  <c r="EX118" i="3"/>
  <c r="EW118" i="3"/>
  <c r="EV118" i="3"/>
  <c r="EU118" i="3"/>
  <c r="ET118" i="3"/>
  <c r="ES118" i="3"/>
  <c r="EZ117" i="3"/>
  <c r="EY117" i="3"/>
  <c r="EX117" i="3"/>
  <c r="EW117" i="3"/>
  <c r="EV117" i="3"/>
  <c r="EU117" i="3"/>
  <c r="ET117" i="3"/>
  <c r="ES117" i="3"/>
  <c r="EZ116" i="3"/>
  <c r="EY116" i="3"/>
  <c r="EX116" i="3"/>
  <c r="EW116" i="3"/>
  <c r="EV116" i="3"/>
  <c r="EU116" i="3"/>
  <c r="ET116" i="3"/>
  <c r="ES116" i="3"/>
  <c r="EZ115" i="3"/>
  <c r="EY115" i="3"/>
  <c r="EX115" i="3"/>
  <c r="EW115" i="3"/>
  <c r="EV115" i="3"/>
  <c r="EU115" i="3"/>
  <c r="ET115" i="3"/>
  <c r="ES115" i="3"/>
  <c r="EZ114" i="3"/>
  <c r="EY114" i="3"/>
  <c r="EX114" i="3"/>
  <c r="EW114" i="3"/>
  <c r="EV114" i="3"/>
  <c r="EU114" i="3"/>
  <c r="ET114" i="3"/>
  <c r="ES114" i="3"/>
  <c r="EZ113" i="3"/>
  <c r="EY113" i="3"/>
  <c r="EX113" i="3"/>
  <c r="EW113" i="3"/>
  <c r="EV113" i="3"/>
  <c r="EU113" i="3"/>
  <c r="ET113" i="3"/>
  <c r="ES113" i="3"/>
  <c r="EZ112" i="3"/>
  <c r="EY112" i="3"/>
  <c r="EX112" i="3"/>
  <c r="EW112" i="3"/>
  <c r="EV112" i="3"/>
  <c r="EU112" i="3"/>
  <c r="ET112" i="3"/>
  <c r="ES112" i="3"/>
  <c r="EZ111" i="3"/>
  <c r="EY111" i="3"/>
  <c r="EX111" i="3"/>
  <c r="EW111" i="3"/>
  <c r="EV111" i="3"/>
  <c r="EU111" i="3"/>
  <c r="ET111" i="3"/>
  <c r="ES111" i="3"/>
  <c r="EZ110" i="3"/>
  <c r="EY110" i="3"/>
  <c r="EX110" i="3"/>
  <c r="EW110" i="3"/>
  <c r="EV110" i="3"/>
  <c r="EU110" i="3"/>
  <c r="ET110" i="3"/>
  <c r="ES110" i="3"/>
  <c r="EZ109" i="3"/>
  <c r="EY109" i="3"/>
  <c r="EX109" i="3"/>
  <c r="EW109" i="3"/>
  <c r="EV109" i="3"/>
  <c r="EU109" i="3"/>
  <c r="ET109" i="3"/>
  <c r="ES109" i="3"/>
  <c r="EZ108" i="3"/>
  <c r="EY108" i="3"/>
  <c r="EX108" i="3"/>
  <c r="EW108" i="3"/>
  <c r="EV108" i="3"/>
  <c r="EU108" i="3"/>
  <c r="ET108" i="3"/>
  <c r="ES108" i="3"/>
  <c r="EZ107" i="3"/>
  <c r="EY107" i="3"/>
  <c r="EX107" i="3"/>
  <c r="EW107" i="3"/>
  <c r="EV107" i="3"/>
  <c r="EU107" i="3"/>
  <c r="ET107" i="3"/>
  <c r="ES107" i="3"/>
  <c r="EZ106" i="3"/>
  <c r="EY106" i="3"/>
  <c r="EX106" i="3"/>
  <c r="EW106" i="3"/>
  <c r="EV106" i="3"/>
  <c r="EU106" i="3"/>
  <c r="ET106" i="3"/>
  <c r="ES106" i="3"/>
  <c r="EZ105" i="3"/>
  <c r="EY105" i="3"/>
  <c r="EX105" i="3"/>
  <c r="EW105" i="3"/>
  <c r="EV105" i="3"/>
  <c r="EU105" i="3"/>
  <c r="ET105" i="3"/>
  <c r="ES105" i="3"/>
  <c r="EZ104" i="3"/>
  <c r="EY104" i="3"/>
  <c r="EX104" i="3"/>
  <c r="EW104" i="3"/>
  <c r="EV104" i="3"/>
  <c r="EU104" i="3"/>
  <c r="ET104" i="3"/>
  <c r="ES104" i="3"/>
  <c r="EZ103" i="3"/>
  <c r="EY103" i="3"/>
  <c r="EX103" i="3"/>
  <c r="EW103" i="3"/>
  <c r="EV103" i="3"/>
  <c r="EU103" i="3"/>
  <c r="ET103" i="3"/>
  <c r="ES103" i="3"/>
  <c r="EZ102" i="3"/>
  <c r="EY102" i="3"/>
  <c r="EX102" i="3"/>
  <c r="EW102" i="3"/>
  <c r="EV102" i="3"/>
  <c r="EU102" i="3"/>
  <c r="ET102" i="3"/>
  <c r="ES102" i="3"/>
  <c r="EZ101" i="3"/>
  <c r="EY101" i="3"/>
  <c r="EX101" i="3"/>
  <c r="EW101" i="3"/>
  <c r="EV101" i="3"/>
  <c r="EU101" i="3"/>
  <c r="ET101" i="3"/>
  <c r="ES101" i="3"/>
  <c r="EZ100" i="3"/>
  <c r="EY100" i="3"/>
  <c r="EX100" i="3"/>
  <c r="EW100" i="3"/>
  <c r="EV100" i="3"/>
  <c r="EU100" i="3"/>
  <c r="ET100" i="3"/>
  <c r="ES100" i="3"/>
  <c r="EZ99" i="3"/>
  <c r="EY99" i="3"/>
  <c r="EX99" i="3"/>
  <c r="EW99" i="3"/>
  <c r="EV99" i="3"/>
  <c r="EU99" i="3"/>
  <c r="ET99" i="3"/>
  <c r="ES99" i="3"/>
  <c r="EZ98" i="3"/>
  <c r="EY98" i="3"/>
  <c r="EX98" i="3"/>
  <c r="EW98" i="3"/>
  <c r="EV98" i="3"/>
  <c r="EU98" i="3"/>
  <c r="ET98" i="3"/>
  <c r="ES98" i="3"/>
  <c r="EZ97" i="3"/>
  <c r="EY97" i="3"/>
  <c r="EX97" i="3"/>
  <c r="EW97" i="3"/>
  <c r="EV97" i="3"/>
  <c r="EU97" i="3"/>
  <c r="ET97" i="3"/>
  <c r="ES97" i="3"/>
  <c r="EZ96" i="3"/>
  <c r="EY96" i="3"/>
  <c r="EX96" i="3"/>
  <c r="EW96" i="3"/>
  <c r="EV96" i="3"/>
  <c r="EU96" i="3"/>
  <c r="ET96" i="3"/>
  <c r="ES96" i="3"/>
  <c r="EZ95" i="3"/>
  <c r="EY95" i="3"/>
  <c r="EX95" i="3"/>
  <c r="EW95" i="3"/>
  <c r="EV95" i="3"/>
  <c r="EU95" i="3"/>
  <c r="ET95" i="3"/>
  <c r="ES95" i="3"/>
  <c r="EZ94" i="3"/>
  <c r="EY94" i="3"/>
  <c r="EX94" i="3"/>
  <c r="EW94" i="3"/>
  <c r="EV94" i="3"/>
  <c r="EU94" i="3"/>
  <c r="ET94" i="3"/>
  <c r="ES94" i="3"/>
  <c r="EZ93" i="3"/>
  <c r="EY93" i="3"/>
  <c r="EX93" i="3"/>
  <c r="EW93" i="3"/>
  <c r="EV93" i="3"/>
  <c r="EU93" i="3"/>
  <c r="ET93" i="3"/>
  <c r="ES93" i="3"/>
  <c r="EZ92" i="3"/>
  <c r="EY92" i="3"/>
  <c r="EX92" i="3"/>
  <c r="EW92" i="3"/>
  <c r="EV92" i="3"/>
  <c r="EU92" i="3"/>
  <c r="ET92" i="3"/>
  <c r="ES92" i="3"/>
  <c r="EZ91" i="3"/>
  <c r="EY91" i="3"/>
  <c r="EX91" i="3"/>
  <c r="EW91" i="3"/>
  <c r="EV91" i="3"/>
  <c r="EU91" i="3"/>
  <c r="ET91" i="3"/>
  <c r="ES91" i="3"/>
  <c r="EZ90" i="3"/>
  <c r="EY90" i="3"/>
  <c r="EX90" i="3"/>
  <c r="EW90" i="3"/>
  <c r="EV90" i="3"/>
  <c r="EU90" i="3"/>
  <c r="ET90" i="3"/>
  <c r="ES90" i="3"/>
  <c r="EZ89" i="3"/>
  <c r="EY89" i="3"/>
  <c r="EX89" i="3"/>
  <c r="EW89" i="3"/>
  <c r="EV89" i="3"/>
  <c r="EU89" i="3"/>
  <c r="ET89" i="3"/>
  <c r="ES89" i="3"/>
  <c r="EZ88" i="3"/>
  <c r="EY88" i="3"/>
  <c r="EX88" i="3"/>
  <c r="EW88" i="3"/>
  <c r="EV88" i="3"/>
  <c r="EU88" i="3"/>
  <c r="ET88" i="3"/>
  <c r="ES88" i="3"/>
  <c r="EZ87" i="3"/>
  <c r="EY87" i="3"/>
  <c r="EX87" i="3"/>
  <c r="EW87" i="3"/>
  <c r="EV87" i="3"/>
  <c r="EU87" i="3"/>
  <c r="ET87" i="3"/>
  <c r="ES87" i="3"/>
  <c r="EZ86" i="3"/>
  <c r="EY86" i="3"/>
  <c r="EX86" i="3"/>
  <c r="EW86" i="3"/>
  <c r="EV86" i="3"/>
  <c r="EU86" i="3"/>
  <c r="ET86" i="3"/>
  <c r="ES86" i="3"/>
  <c r="EZ85" i="3"/>
  <c r="EY85" i="3"/>
  <c r="EX85" i="3"/>
  <c r="EW85" i="3"/>
  <c r="EV85" i="3"/>
  <c r="EU85" i="3"/>
  <c r="ET85" i="3"/>
  <c r="ES85" i="3"/>
  <c r="EZ84" i="3"/>
  <c r="EY84" i="3"/>
  <c r="EX84" i="3"/>
  <c r="EW84" i="3"/>
  <c r="EV84" i="3"/>
  <c r="EU84" i="3"/>
  <c r="ET84" i="3"/>
  <c r="ES84" i="3"/>
  <c r="EZ83" i="3"/>
  <c r="EY83" i="3"/>
  <c r="EX83" i="3"/>
  <c r="EW83" i="3"/>
  <c r="EV83" i="3"/>
  <c r="EU83" i="3"/>
  <c r="ET83" i="3"/>
  <c r="ES83" i="3"/>
  <c r="EZ82" i="3"/>
  <c r="EY82" i="3"/>
  <c r="EX82" i="3"/>
  <c r="EW82" i="3"/>
  <c r="EV82" i="3"/>
  <c r="EU82" i="3"/>
  <c r="ET82" i="3"/>
  <c r="ES82" i="3"/>
  <c r="EZ81" i="3"/>
  <c r="EY81" i="3"/>
  <c r="EX81" i="3"/>
  <c r="EW81" i="3"/>
  <c r="EV81" i="3"/>
  <c r="EU81" i="3"/>
  <c r="ET81" i="3"/>
  <c r="ES81" i="3"/>
  <c r="EZ80" i="3"/>
  <c r="EY80" i="3"/>
  <c r="EX80" i="3"/>
  <c r="EW80" i="3"/>
  <c r="EV80" i="3"/>
  <c r="EU80" i="3"/>
  <c r="ET80" i="3"/>
  <c r="ES80" i="3"/>
  <c r="EZ79" i="3"/>
  <c r="EY79" i="3"/>
  <c r="EX79" i="3"/>
  <c r="EW79" i="3"/>
  <c r="EV79" i="3"/>
  <c r="EU79" i="3"/>
  <c r="ET79" i="3"/>
  <c r="ES79" i="3"/>
  <c r="EZ78" i="3"/>
  <c r="EY78" i="3"/>
  <c r="EX78" i="3"/>
  <c r="EW78" i="3"/>
  <c r="EV78" i="3"/>
  <c r="EU78" i="3"/>
  <c r="ET78" i="3"/>
  <c r="ES78" i="3"/>
  <c r="EZ77" i="3"/>
  <c r="EY77" i="3"/>
  <c r="EX77" i="3"/>
  <c r="EW77" i="3"/>
  <c r="EV77" i="3"/>
  <c r="EU77" i="3"/>
  <c r="ET77" i="3"/>
  <c r="ES77" i="3"/>
  <c r="EZ76" i="3"/>
  <c r="EY76" i="3"/>
  <c r="EX76" i="3"/>
  <c r="EW76" i="3"/>
  <c r="EV76" i="3"/>
  <c r="EU76" i="3"/>
  <c r="ET76" i="3"/>
  <c r="ES76" i="3"/>
  <c r="EZ75" i="3"/>
  <c r="EY75" i="3"/>
  <c r="EX75" i="3"/>
  <c r="EW75" i="3"/>
  <c r="EV75" i="3"/>
  <c r="EU75" i="3"/>
  <c r="ET75" i="3"/>
  <c r="ES75" i="3"/>
  <c r="EZ74" i="3"/>
  <c r="EY74" i="3"/>
  <c r="EX74" i="3"/>
  <c r="EW74" i="3"/>
  <c r="EV74" i="3"/>
  <c r="EU74" i="3"/>
  <c r="ET74" i="3"/>
  <c r="ES74" i="3"/>
  <c r="EZ73" i="3"/>
  <c r="EY73" i="3"/>
  <c r="EX73" i="3"/>
  <c r="EW73" i="3"/>
  <c r="EV73" i="3"/>
  <c r="EU73" i="3"/>
  <c r="ET73" i="3"/>
  <c r="ES73" i="3"/>
  <c r="EZ72" i="3"/>
  <c r="EY72" i="3"/>
  <c r="EX72" i="3"/>
  <c r="EW72" i="3"/>
  <c r="EV72" i="3"/>
  <c r="EU72" i="3"/>
  <c r="ET72" i="3"/>
  <c r="ES72" i="3"/>
  <c r="EZ71" i="3"/>
  <c r="EY71" i="3"/>
  <c r="EX71" i="3"/>
  <c r="EW71" i="3"/>
  <c r="EV71" i="3"/>
  <c r="EU71" i="3"/>
  <c r="ET71" i="3"/>
  <c r="ES71" i="3"/>
  <c r="EZ70" i="3"/>
  <c r="EY70" i="3"/>
  <c r="EX70" i="3"/>
  <c r="EW70" i="3"/>
  <c r="EV70" i="3"/>
  <c r="EU70" i="3"/>
  <c r="ET70" i="3"/>
  <c r="ES70" i="3"/>
  <c r="EZ69" i="3"/>
  <c r="EY69" i="3"/>
  <c r="EX69" i="3"/>
  <c r="EW69" i="3"/>
  <c r="EV69" i="3"/>
  <c r="EU69" i="3"/>
  <c r="ET69" i="3"/>
  <c r="ES69" i="3"/>
  <c r="EZ68" i="3"/>
  <c r="EY68" i="3"/>
  <c r="EX68" i="3"/>
  <c r="EW68" i="3"/>
  <c r="EV68" i="3"/>
  <c r="EU68" i="3"/>
  <c r="ET68" i="3"/>
  <c r="ES68" i="3"/>
  <c r="EZ67" i="3"/>
  <c r="EY67" i="3"/>
  <c r="EX67" i="3"/>
  <c r="EW67" i="3"/>
  <c r="EV67" i="3"/>
  <c r="EU67" i="3"/>
  <c r="ET67" i="3"/>
  <c r="ES67" i="3"/>
  <c r="EZ66" i="3"/>
  <c r="EY66" i="3"/>
  <c r="EX66" i="3"/>
  <c r="EW66" i="3"/>
  <c r="EV66" i="3"/>
  <c r="EU66" i="3"/>
  <c r="ET66" i="3"/>
  <c r="ES66" i="3"/>
  <c r="EZ65" i="3"/>
  <c r="EY65" i="3"/>
  <c r="EX65" i="3"/>
  <c r="EW65" i="3"/>
  <c r="EV65" i="3"/>
  <c r="EU65" i="3"/>
  <c r="ET65" i="3"/>
  <c r="ES65" i="3"/>
  <c r="EZ64" i="3"/>
  <c r="EY64" i="3"/>
  <c r="EX64" i="3"/>
  <c r="EW64" i="3"/>
  <c r="EV64" i="3"/>
  <c r="EU64" i="3"/>
  <c r="ET64" i="3"/>
  <c r="ES64" i="3"/>
  <c r="EZ63" i="3"/>
  <c r="EY63" i="3"/>
  <c r="EX63" i="3"/>
  <c r="EW63" i="3"/>
  <c r="EV63" i="3"/>
  <c r="EU63" i="3"/>
  <c r="ET63" i="3"/>
  <c r="ES63" i="3"/>
  <c r="ER3" i="3"/>
  <c r="ER52" i="3" s="1"/>
  <c r="L9" i="3"/>
  <c r="ER50" i="3"/>
  <c r="ER34" i="3"/>
  <c r="ER18" i="3"/>
  <c r="EQ125" i="3"/>
  <c r="EP125" i="3"/>
  <c r="EO125" i="3"/>
  <c r="EN125" i="3"/>
  <c r="EM125" i="3"/>
  <c r="EL125" i="3"/>
  <c r="EK125" i="3"/>
  <c r="EJ125" i="3"/>
  <c r="EQ124" i="3"/>
  <c r="EP124" i="3"/>
  <c r="EO124" i="3"/>
  <c r="EN124" i="3"/>
  <c r="EM124" i="3"/>
  <c r="EL124" i="3"/>
  <c r="EK124" i="3"/>
  <c r="EJ124" i="3"/>
  <c r="EQ123" i="3"/>
  <c r="EP123" i="3"/>
  <c r="EO123" i="3"/>
  <c r="EN123" i="3"/>
  <c r="EM123" i="3"/>
  <c r="EL123" i="3"/>
  <c r="EK123" i="3"/>
  <c r="EJ123" i="3"/>
  <c r="EQ122" i="3"/>
  <c r="EP122" i="3"/>
  <c r="EO122" i="3"/>
  <c r="EN122" i="3"/>
  <c r="EM122" i="3"/>
  <c r="EL122" i="3"/>
  <c r="EK122" i="3"/>
  <c r="EJ122" i="3"/>
  <c r="EQ121" i="3"/>
  <c r="EP121" i="3"/>
  <c r="EO121" i="3"/>
  <c r="EN121" i="3"/>
  <c r="EM121" i="3"/>
  <c r="EL121" i="3"/>
  <c r="EK121" i="3"/>
  <c r="EJ121" i="3"/>
  <c r="EQ120" i="3"/>
  <c r="EP120" i="3"/>
  <c r="EO120" i="3"/>
  <c r="EN120" i="3"/>
  <c r="EM120" i="3"/>
  <c r="EL120" i="3"/>
  <c r="EK120" i="3"/>
  <c r="EJ120" i="3"/>
  <c r="EQ119" i="3"/>
  <c r="EP119" i="3"/>
  <c r="EO119" i="3"/>
  <c r="EN119" i="3"/>
  <c r="EM119" i="3"/>
  <c r="EL119" i="3"/>
  <c r="EK119" i="3"/>
  <c r="EJ119" i="3"/>
  <c r="EQ118" i="3"/>
  <c r="EP118" i="3"/>
  <c r="EO118" i="3"/>
  <c r="EN118" i="3"/>
  <c r="EM118" i="3"/>
  <c r="EL118" i="3"/>
  <c r="EK118" i="3"/>
  <c r="EJ118" i="3"/>
  <c r="EQ117" i="3"/>
  <c r="EP117" i="3"/>
  <c r="EO117" i="3"/>
  <c r="EN117" i="3"/>
  <c r="EM117" i="3"/>
  <c r="EL117" i="3"/>
  <c r="EK117" i="3"/>
  <c r="EJ117" i="3"/>
  <c r="EQ116" i="3"/>
  <c r="EP116" i="3"/>
  <c r="EO116" i="3"/>
  <c r="EN116" i="3"/>
  <c r="EM116" i="3"/>
  <c r="EL116" i="3"/>
  <c r="EK116" i="3"/>
  <c r="EJ116" i="3"/>
  <c r="EQ115" i="3"/>
  <c r="EP115" i="3"/>
  <c r="EO115" i="3"/>
  <c r="EN115" i="3"/>
  <c r="EM115" i="3"/>
  <c r="EL115" i="3"/>
  <c r="EK115" i="3"/>
  <c r="EJ115" i="3"/>
  <c r="EQ114" i="3"/>
  <c r="EP114" i="3"/>
  <c r="EO114" i="3"/>
  <c r="EN114" i="3"/>
  <c r="EM114" i="3"/>
  <c r="EL114" i="3"/>
  <c r="EK114" i="3"/>
  <c r="EJ114" i="3"/>
  <c r="EQ113" i="3"/>
  <c r="EP113" i="3"/>
  <c r="EO113" i="3"/>
  <c r="EN113" i="3"/>
  <c r="EM113" i="3"/>
  <c r="EL113" i="3"/>
  <c r="EK113" i="3"/>
  <c r="EJ113" i="3"/>
  <c r="EQ112" i="3"/>
  <c r="EP112" i="3"/>
  <c r="EO112" i="3"/>
  <c r="EN112" i="3"/>
  <c r="EM112" i="3"/>
  <c r="EL112" i="3"/>
  <c r="EK112" i="3"/>
  <c r="EJ112" i="3"/>
  <c r="EQ111" i="3"/>
  <c r="EP111" i="3"/>
  <c r="EO111" i="3"/>
  <c r="EN111" i="3"/>
  <c r="EM111" i="3"/>
  <c r="EL111" i="3"/>
  <c r="EK111" i="3"/>
  <c r="EJ111" i="3"/>
  <c r="EQ110" i="3"/>
  <c r="EP110" i="3"/>
  <c r="EO110" i="3"/>
  <c r="EN110" i="3"/>
  <c r="EM110" i="3"/>
  <c r="EL110" i="3"/>
  <c r="EK110" i="3"/>
  <c r="EJ110" i="3"/>
  <c r="EQ109" i="3"/>
  <c r="EP109" i="3"/>
  <c r="EO109" i="3"/>
  <c r="EN109" i="3"/>
  <c r="EM109" i="3"/>
  <c r="EL109" i="3"/>
  <c r="EK109" i="3"/>
  <c r="EJ109" i="3"/>
  <c r="EQ108" i="3"/>
  <c r="EP108" i="3"/>
  <c r="EO108" i="3"/>
  <c r="EN108" i="3"/>
  <c r="EM108" i="3"/>
  <c r="EL108" i="3"/>
  <c r="EK108" i="3"/>
  <c r="EJ108" i="3"/>
  <c r="EQ107" i="3"/>
  <c r="EP107" i="3"/>
  <c r="EO107" i="3"/>
  <c r="EN107" i="3"/>
  <c r="EM107" i="3"/>
  <c r="EL107" i="3"/>
  <c r="EK107" i="3"/>
  <c r="EJ107" i="3"/>
  <c r="EQ106" i="3"/>
  <c r="EP106" i="3"/>
  <c r="EO106" i="3"/>
  <c r="EN106" i="3"/>
  <c r="EM106" i="3"/>
  <c r="EL106" i="3"/>
  <c r="EK106" i="3"/>
  <c r="EJ106" i="3"/>
  <c r="EQ105" i="3"/>
  <c r="EP105" i="3"/>
  <c r="EO105" i="3"/>
  <c r="EN105" i="3"/>
  <c r="EM105" i="3"/>
  <c r="EL105" i="3"/>
  <c r="EK105" i="3"/>
  <c r="EJ105" i="3"/>
  <c r="EQ104" i="3"/>
  <c r="EP104" i="3"/>
  <c r="EO104" i="3"/>
  <c r="EN104" i="3"/>
  <c r="EM104" i="3"/>
  <c r="EL104" i="3"/>
  <c r="EK104" i="3"/>
  <c r="EJ104" i="3"/>
  <c r="EQ103" i="3"/>
  <c r="EP103" i="3"/>
  <c r="EO103" i="3"/>
  <c r="EN103" i="3"/>
  <c r="EM103" i="3"/>
  <c r="EL103" i="3"/>
  <c r="EK103" i="3"/>
  <c r="EJ103" i="3"/>
  <c r="EQ102" i="3"/>
  <c r="EP102" i="3"/>
  <c r="EO102" i="3"/>
  <c r="EN102" i="3"/>
  <c r="EM102" i="3"/>
  <c r="EL102" i="3"/>
  <c r="EK102" i="3"/>
  <c r="EJ102" i="3"/>
  <c r="EQ101" i="3"/>
  <c r="EP101" i="3"/>
  <c r="EO101" i="3"/>
  <c r="EN101" i="3"/>
  <c r="EM101" i="3"/>
  <c r="EL101" i="3"/>
  <c r="EK101" i="3"/>
  <c r="EJ101" i="3"/>
  <c r="EQ100" i="3"/>
  <c r="EP100" i="3"/>
  <c r="EO100" i="3"/>
  <c r="EN100" i="3"/>
  <c r="EM100" i="3"/>
  <c r="EL100" i="3"/>
  <c r="EK100" i="3"/>
  <c r="EJ100" i="3"/>
  <c r="EQ99" i="3"/>
  <c r="EP99" i="3"/>
  <c r="EO99" i="3"/>
  <c r="EN99" i="3"/>
  <c r="EM99" i="3"/>
  <c r="EL99" i="3"/>
  <c r="EK99" i="3"/>
  <c r="EJ99" i="3"/>
  <c r="EQ98" i="3"/>
  <c r="EP98" i="3"/>
  <c r="EO98" i="3"/>
  <c r="EN98" i="3"/>
  <c r="EM98" i="3"/>
  <c r="EL98" i="3"/>
  <c r="EK98" i="3"/>
  <c r="EJ98" i="3"/>
  <c r="EQ97" i="3"/>
  <c r="EP97" i="3"/>
  <c r="EO97" i="3"/>
  <c r="EN97" i="3"/>
  <c r="EM97" i="3"/>
  <c r="EL97" i="3"/>
  <c r="EK97" i="3"/>
  <c r="EJ97" i="3"/>
  <c r="EQ96" i="3"/>
  <c r="EP96" i="3"/>
  <c r="EO96" i="3"/>
  <c r="EN96" i="3"/>
  <c r="EM96" i="3"/>
  <c r="EL96" i="3"/>
  <c r="EK96" i="3"/>
  <c r="EJ96" i="3"/>
  <c r="EQ95" i="3"/>
  <c r="EP95" i="3"/>
  <c r="EO95" i="3"/>
  <c r="EN95" i="3"/>
  <c r="EM95" i="3"/>
  <c r="EL95" i="3"/>
  <c r="EK95" i="3"/>
  <c r="EJ95" i="3"/>
  <c r="EQ94" i="3"/>
  <c r="EP94" i="3"/>
  <c r="EO94" i="3"/>
  <c r="EN94" i="3"/>
  <c r="EM94" i="3"/>
  <c r="EL94" i="3"/>
  <c r="EK94" i="3"/>
  <c r="EJ94" i="3"/>
  <c r="EQ93" i="3"/>
  <c r="EP93" i="3"/>
  <c r="EO93" i="3"/>
  <c r="EN93" i="3"/>
  <c r="EM93" i="3"/>
  <c r="EL93" i="3"/>
  <c r="EK93" i="3"/>
  <c r="EJ93" i="3"/>
  <c r="EQ92" i="3"/>
  <c r="EP92" i="3"/>
  <c r="EO92" i="3"/>
  <c r="EN92" i="3"/>
  <c r="EM92" i="3"/>
  <c r="EL92" i="3"/>
  <c r="EK92" i="3"/>
  <c r="EJ92" i="3"/>
  <c r="EQ91" i="3"/>
  <c r="EP91" i="3"/>
  <c r="EO91" i="3"/>
  <c r="EN91" i="3"/>
  <c r="EM91" i="3"/>
  <c r="EL91" i="3"/>
  <c r="EK91" i="3"/>
  <c r="EJ91" i="3"/>
  <c r="EQ90" i="3"/>
  <c r="EP90" i="3"/>
  <c r="EO90" i="3"/>
  <c r="EN90" i="3"/>
  <c r="EM90" i="3"/>
  <c r="EL90" i="3"/>
  <c r="EK90" i="3"/>
  <c r="EJ90" i="3"/>
  <c r="EQ89" i="3"/>
  <c r="EP89" i="3"/>
  <c r="EO89" i="3"/>
  <c r="EN89" i="3"/>
  <c r="EM89" i="3"/>
  <c r="EL89" i="3"/>
  <c r="EK89" i="3"/>
  <c r="EJ89" i="3"/>
  <c r="EQ88" i="3"/>
  <c r="EP88" i="3"/>
  <c r="EO88" i="3"/>
  <c r="EN88" i="3"/>
  <c r="EM88" i="3"/>
  <c r="EL88" i="3"/>
  <c r="EK88" i="3"/>
  <c r="EJ88" i="3"/>
  <c r="EQ87" i="3"/>
  <c r="EP87" i="3"/>
  <c r="EO87" i="3"/>
  <c r="EN87" i="3"/>
  <c r="EM87" i="3"/>
  <c r="EL87" i="3"/>
  <c r="EK87" i="3"/>
  <c r="EJ87" i="3"/>
  <c r="EQ86" i="3"/>
  <c r="EP86" i="3"/>
  <c r="EO86" i="3"/>
  <c r="EN86" i="3"/>
  <c r="EM86" i="3"/>
  <c r="EL86" i="3"/>
  <c r="EK86" i="3"/>
  <c r="EJ86" i="3"/>
  <c r="EQ85" i="3"/>
  <c r="EP85" i="3"/>
  <c r="EO85" i="3"/>
  <c r="EN85" i="3"/>
  <c r="EM85" i="3"/>
  <c r="EL85" i="3"/>
  <c r="EK85" i="3"/>
  <c r="EJ85" i="3"/>
  <c r="EQ84" i="3"/>
  <c r="EP84" i="3"/>
  <c r="EO84" i="3"/>
  <c r="EN84" i="3"/>
  <c r="EM84" i="3"/>
  <c r="EL84" i="3"/>
  <c r="EK84" i="3"/>
  <c r="EJ84" i="3"/>
  <c r="EQ83" i="3"/>
  <c r="EP83" i="3"/>
  <c r="EO83" i="3"/>
  <c r="EN83" i="3"/>
  <c r="EM83" i="3"/>
  <c r="EL83" i="3"/>
  <c r="EK83" i="3"/>
  <c r="EJ83" i="3"/>
  <c r="EQ82" i="3"/>
  <c r="EP82" i="3"/>
  <c r="EO82" i="3"/>
  <c r="EN82" i="3"/>
  <c r="EM82" i="3"/>
  <c r="EL82" i="3"/>
  <c r="EK82" i="3"/>
  <c r="EJ82" i="3"/>
  <c r="EQ81" i="3"/>
  <c r="EP81" i="3"/>
  <c r="EO81" i="3"/>
  <c r="EN81" i="3"/>
  <c r="EM81" i="3"/>
  <c r="EL81" i="3"/>
  <c r="EK81" i="3"/>
  <c r="EJ81" i="3"/>
  <c r="EQ80" i="3"/>
  <c r="EP80" i="3"/>
  <c r="EO80" i="3"/>
  <c r="EN80" i="3"/>
  <c r="EM80" i="3"/>
  <c r="EL80" i="3"/>
  <c r="EK80" i="3"/>
  <c r="EJ80" i="3"/>
  <c r="EQ79" i="3"/>
  <c r="EP79" i="3"/>
  <c r="EO79" i="3"/>
  <c r="EN79" i="3"/>
  <c r="EM79" i="3"/>
  <c r="EL79" i="3"/>
  <c r="EK79" i="3"/>
  <c r="EJ79" i="3"/>
  <c r="EQ78" i="3"/>
  <c r="EP78" i="3"/>
  <c r="EO78" i="3"/>
  <c r="EN78" i="3"/>
  <c r="EM78" i="3"/>
  <c r="EL78" i="3"/>
  <c r="EK78" i="3"/>
  <c r="EJ78" i="3"/>
  <c r="EQ77" i="3"/>
  <c r="EP77" i="3"/>
  <c r="EO77" i="3"/>
  <c r="EN77" i="3"/>
  <c r="EM77" i="3"/>
  <c r="EL77" i="3"/>
  <c r="EK77" i="3"/>
  <c r="EJ77" i="3"/>
  <c r="EQ76" i="3"/>
  <c r="EP76" i="3"/>
  <c r="EO76" i="3"/>
  <c r="EN76" i="3"/>
  <c r="EM76" i="3"/>
  <c r="EL76" i="3"/>
  <c r="EK76" i="3"/>
  <c r="EJ76" i="3"/>
  <c r="EQ75" i="3"/>
  <c r="EP75" i="3"/>
  <c r="EO75" i="3"/>
  <c r="EN75" i="3"/>
  <c r="EM75" i="3"/>
  <c r="EL75" i="3"/>
  <c r="EK75" i="3"/>
  <c r="EJ75" i="3"/>
  <c r="EQ74" i="3"/>
  <c r="EP74" i="3"/>
  <c r="EO74" i="3"/>
  <c r="EN74" i="3"/>
  <c r="EM74" i="3"/>
  <c r="EL74" i="3"/>
  <c r="EK74" i="3"/>
  <c r="EJ74" i="3"/>
  <c r="EQ73" i="3"/>
  <c r="EP73" i="3"/>
  <c r="EO73" i="3"/>
  <c r="EN73" i="3"/>
  <c r="EM73" i="3"/>
  <c r="EL73" i="3"/>
  <c r="EK73" i="3"/>
  <c r="EJ73" i="3"/>
  <c r="EQ72" i="3"/>
  <c r="EP72" i="3"/>
  <c r="EO72" i="3"/>
  <c r="EN72" i="3"/>
  <c r="EM72" i="3"/>
  <c r="EL72" i="3"/>
  <c r="EK72" i="3"/>
  <c r="EJ72" i="3"/>
  <c r="EQ71" i="3"/>
  <c r="EP71" i="3"/>
  <c r="EO71" i="3"/>
  <c r="EN71" i="3"/>
  <c r="EM71" i="3"/>
  <c r="EL71" i="3"/>
  <c r="EK71" i="3"/>
  <c r="EJ71" i="3"/>
  <c r="EQ70" i="3"/>
  <c r="EP70" i="3"/>
  <c r="EO70" i="3"/>
  <c r="EN70" i="3"/>
  <c r="EM70" i="3"/>
  <c r="EL70" i="3"/>
  <c r="EK70" i="3"/>
  <c r="EJ70" i="3"/>
  <c r="EQ69" i="3"/>
  <c r="EP69" i="3"/>
  <c r="EO69" i="3"/>
  <c r="EN69" i="3"/>
  <c r="EM69" i="3"/>
  <c r="EL69" i="3"/>
  <c r="EK69" i="3"/>
  <c r="EJ69" i="3"/>
  <c r="EQ68" i="3"/>
  <c r="EP68" i="3"/>
  <c r="EO68" i="3"/>
  <c r="EN68" i="3"/>
  <c r="EM68" i="3"/>
  <c r="EL68" i="3"/>
  <c r="EK68" i="3"/>
  <c r="EJ68" i="3"/>
  <c r="EQ67" i="3"/>
  <c r="EP67" i="3"/>
  <c r="EO67" i="3"/>
  <c r="EN67" i="3"/>
  <c r="EM67" i="3"/>
  <c r="EL67" i="3"/>
  <c r="EK67" i="3"/>
  <c r="EJ67" i="3"/>
  <c r="EQ66" i="3"/>
  <c r="EP66" i="3"/>
  <c r="EO66" i="3"/>
  <c r="EN66" i="3"/>
  <c r="EM66" i="3"/>
  <c r="EL66" i="3"/>
  <c r="EK66" i="3"/>
  <c r="EJ66" i="3"/>
  <c r="EQ65" i="3"/>
  <c r="EP65" i="3"/>
  <c r="EO65" i="3"/>
  <c r="EN65" i="3"/>
  <c r="EM65" i="3"/>
  <c r="EL65" i="3"/>
  <c r="EK65" i="3"/>
  <c r="EJ65" i="3"/>
  <c r="EQ64" i="3"/>
  <c r="EP64" i="3"/>
  <c r="EO64" i="3"/>
  <c r="EN64" i="3"/>
  <c r="EM64" i="3"/>
  <c r="EL64" i="3"/>
  <c r="EK64" i="3"/>
  <c r="EJ64" i="3"/>
  <c r="EQ63" i="3"/>
  <c r="EP63" i="3"/>
  <c r="EO63" i="3"/>
  <c r="EN63" i="3"/>
  <c r="EM63" i="3"/>
  <c r="EL63" i="3"/>
  <c r="EK63" i="3"/>
  <c r="EJ63" i="3"/>
  <c r="EI3" i="3"/>
  <c r="K9" i="3"/>
  <c r="EI46" i="3"/>
  <c r="EI38" i="3"/>
  <c r="EI30" i="3"/>
  <c r="EI22" i="3"/>
  <c r="EI14" i="3"/>
  <c r="I12" i="3"/>
  <c r="F12" i="6" s="1"/>
  <c r="AF12" i="6" s="1"/>
  <c r="I13" i="3"/>
  <c r="F13" i="6" s="1"/>
  <c r="I14" i="3"/>
  <c r="F14" i="6" s="1"/>
  <c r="AF14" i="6" s="1"/>
  <c r="I15" i="3"/>
  <c r="F15" i="6" s="1"/>
  <c r="AF15" i="6" s="1"/>
  <c r="I16" i="3"/>
  <c r="F16" i="6" s="1"/>
  <c r="AF16" i="6" s="1"/>
  <c r="I17" i="3"/>
  <c r="F17" i="6" s="1"/>
  <c r="AF17" i="6" s="1"/>
  <c r="I18" i="3"/>
  <c r="F18" i="6" s="1"/>
  <c r="AF18" i="6" s="1"/>
  <c r="I19" i="3"/>
  <c r="F19" i="6" s="1"/>
  <c r="AF19" i="6" s="1"/>
  <c r="I20" i="3"/>
  <c r="F20" i="6" s="1"/>
  <c r="AF20" i="6" s="1"/>
  <c r="I21" i="3"/>
  <c r="F21" i="6" s="1"/>
  <c r="AF21" i="6" s="1"/>
  <c r="I22" i="3"/>
  <c r="F22" i="6" s="1"/>
  <c r="AF22" i="6" s="1"/>
  <c r="I23" i="3"/>
  <c r="F23" i="6" s="1"/>
  <c r="AF23" i="6" s="1"/>
  <c r="I24" i="3"/>
  <c r="F24" i="6" s="1"/>
  <c r="AF24" i="6" s="1"/>
  <c r="I25" i="3"/>
  <c r="F25" i="6" s="1"/>
  <c r="AF25" i="6" s="1"/>
  <c r="I26" i="3"/>
  <c r="F26" i="6" s="1"/>
  <c r="AF26" i="6" s="1"/>
  <c r="I27" i="3"/>
  <c r="F27" i="6" s="1"/>
  <c r="AF27" i="6" s="1"/>
  <c r="I28" i="3"/>
  <c r="F28" i="6" s="1"/>
  <c r="AF28" i="6" s="1"/>
  <c r="I29" i="3"/>
  <c r="F29" i="6" s="1"/>
  <c r="AF29" i="6" s="1"/>
  <c r="I30" i="3"/>
  <c r="F30" i="6" s="1"/>
  <c r="AF30" i="6" s="1"/>
  <c r="I31" i="3"/>
  <c r="F31" i="6" s="1"/>
  <c r="AF31" i="6" s="1"/>
  <c r="I32" i="3"/>
  <c r="F32" i="6" s="1"/>
  <c r="AF32" i="6" s="1"/>
  <c r="I33" i="3"/>
  <c r="F33" i="6" s="1"/>
  <c r="AF33" i="6" s="1"/>
  <c r="I34" i="3"/>
  <c r="F34" i="6" s="1"/>
  <c r="AF34" i="6" s="1"/>
  <c r="I35" i="3"/>
  <c r="F35" i="6" s="1"/>
  <c r="AF35" i="6" s="1"/>
  <c r="I36" i="3"/>
  <c r="F36" i="6" s="1"/>
  <c r="AF36" i="6" s="1"/>
  <c r="I37" i="3"/>
  <c r="F37" i="6" s="1"/>
  <c r="AF37" i="6" s="1"/>
  <c r="I38" i="3"/>
  <c r="F38" i="6" s="1"/>
  <c r="AF38" i="6" s="1"/>
  <c r="I39" i="3"/>
  <c r="F39" i="6" s="1"/>
  <c r="AF39" i="6" s="1"/>
  <c r="I40" i="3"/>
  <c r="F40" i="6" s="1"/>
  <c r="AF40" i="6" s="1"/>
  <c r="I41" i="3"/>
  <c r="F41" i="6" s="1"/>
  <c r="AF41" i="6" s="1"/>
  <c r="I42" i="3"/>
  <c r="F42" i="6" s="1"/>
  <c r="AF42" i="6" s="1"/>
  <c r="I43" i="3"/>
  <c r="F43" i="6" s="1"/>
  <c r="AF43" i="6" s="1"/>
  <c r="I44" i="3"/>
  <c r="F44" i="6" s="1"/>
  <c r="AF44" i="6" s="1"/>
  <c r="I45" i="3"/>
  <c r="F45" i="6" s="1"/>
  <c r="AF45" i="6" s="1"/>
  <c r="I46" i="3"/>
  <c r="F46" i="6" s="1"/>
  <c r="AF46" i="6" s="1"/>
  <c r="I47" i="3"/>
  <c r="F47" i="6" s="1"/>
  <c r="AF47" i="6" s="1"/>
  <c r="I48" i="3"/>
  <c r="F48" i="6" s="1"/>
  <c r="AF48" i="6" s="1"/>
  <c r="I49" i="3"/>
  <c r="F49" i="6" s="1"/>
  <c r="AF49" i="6" s="1"/>
  <c r="I50" i="3"/>
  <c r="F50" i="6" s="1"/>
  <c r="AF50" i="6" s="1"/>
  <c r="I51" i="3"/>
  <c r="F51" i="6" s="1"/>
  <c r="AF51" i="6" s="1"/>
  <c r="I52" i="3"/>
  <c r="F52" i="6" s="1"/>
  <c r="AF52" i="6" s="1"/>
  <c r="F53" i="6"/>
  <c r="AF53" i="6" s="1"/>
  <c r="F54" i="6"/>
  <c r="AF54" i="6" s="1"/>
  <c r="F55" i="6"/>
  <c r="AF55" i="6" s="1"/>
  <c r="F56" i="6"/>
  <c r="AF56" i="6" s="1"/>
  <c r="F57" i="6"/>
  <c r="AF57" i="6" s="1"/>
  <c r="F58" i="6"/>
  <c r="AF58" i="6" s="1"/>
  <c r="F59" i="6"/>
  <c r="AF59" i="6" s="1"/>
  <c r="F60" i="6"/>
  <c r="AF60" i="6" s="1"/>
  <c r="F61" i="6"/>
  <c r="AF61" i="6" s="1"/>
  <c r="F62" i="6"/>
  <c r="AF62" i="6" s="1"/>
  <c r="F63" i="6"/>
  <c r="AF63" i="6" s="1"/>
  <c r="F64" i="6"/>
  <c r="AF64" i="6" s="1"/>
  <c r="F65" i="6"/>
  <c r="AF65" i="6" s="1"/>
  <c r="F66" i="6"/>
  <c r="AF66" i="6" s="1"/>
  <c r="F67" i="6"/>
  <c r="AF67" i="6" s="1"/>
  <c r="F68" i="6"/>
  <c r="AF68" i="6" s="1"/>
  <c r="F69" i="6"/>
  <c r="AF69" i="6" s="1"/>
  <c r="F70" i="6"/>
  <c r="AF70" i="6" s="1"/>
  <c r="F71" i="6"/>
  <c r="AF71" i="6" s="1"/>
  <c r="F72" i="6"/>
  <c r="AF72" i="6" s="1"/>
  <c r="F73" i="6"/>
  <c r="AF73" i="6" s="1"/>
  <c r="F74" i="6"/>
  <c r="AF74" i="6" s="1"/>
  <c r="F75" i="6"/>
  <c r="AF75" i="6" s="1"/>
  <c r="F76" i="6"/>
  <c r="AF76" i="6" s="1"/>
  <c r="F77" i="6"/>
  <c r="AF77" i="6" s="1"/>
  <c r="F78" i="6"/>
  <c r="AF78" i="6" s="1"/>
  <c r="F79" i="6"/>
  <c r="AF79" i="6" s="1"/>
  <c r="F80" i="6"/>
  <c r="AF80" i="6" s="1"/>
  <c r="F81" i="6"/>
  <c r="AF81" i="6" s="1"/>
  <c r="F82" i="6"/>
  <c r="AF82" i="6" s="1"/>
  <c r="F83" i="6"/>
  <c r="AF83" i="6" s="1"/>
  <c r="F84" i="6"/>
  <c r="AF84" i="6" s="1"/>
  <c r="F85" i="6"/>
  <c r="AF85" i="6" s="1"/>
  <c r="F86" i="6"/>
  <c r="AF86" i="6" s="1"/>
  <c r="F87" i="6"/>
  <c r="AF87" i="6" s="1"/>
  <c r="F88" i="6"/>
  <c r="AF88" i="6" s="1"/>
  <c r="F89" i="6"/>
  <c r="AF89" i="6" s="1"/>
  <c r="F90" i="6"/>
  <c r="AF90" i="6" s="1"/>
  <c r="F91" i="6"/>
  <c r="AF91" i="6" s="1"/>
  <c r="F92" i="6"/>
  <c r="AF92" i="6" s="1"/>
  <c r="F93" i="6"/>
  <c r="AF93" i="6" s="1"/>
  <c r="F94" i="6"/>
  <c r="AF94" i="6" s="1"/>
  <c r="F95" i="6"/>
  <c r="AF95" i="6" s="1"/>
  <c r="F96" i="6"/>
  <c r="AF96" i="6" s="1"/>
  <c r="F97" i="6"/>
  <c r="AF97" i="6" s="1"/>
  <c r="F98" i="6"/>
  <c r="AF98" i="6" s="1"/>
  <c r="F99" i="6"/>
  <c r="AF99" i="6" s="1"/>
  <c r="F100" i="6"/>
  <c r="AF100" i="6" s="1"/>
  <c r="F101" i="6"/>
  <c r="AF101" i="6" s="1"/>
  <c r="F102" i="6"/>
  <c r="AF102" i="6" s="1"/>
  <c r="F103" i="6"/>
  <c r="AF103" i="6" s="1"/>
  <c r="F104" i="6"/>
  <c r="AF104" i="6" s="1"/>
  <c r="F105" i="6"/>
  <c r="AF105" i="6" s="1"/>
  <c r="F106" i="6"/>
  <c r="AF106" i="6" s="1"/>
  <c r="F107" i="6"/>
  <c r="AF107" i="6" s="1"/>
  <c r="F108" i="6"/>
  <c r="AF108" i="6" s="1"/>
  <c r="F109" i="6"/>
  <c r="AF109" i="6" s="1"/>
  <c r="F110" i="6"/>
  <c r="AF110" i="6" s="1"/>
  <c r="F111" i="6"/>
  <c r="AF111" i="6" s="1"/>
  <c r="F112" i="6"/>
  <c r="AF112" i="6" s="1"/>
  <c r="F113" i="6"/>
  <c r="AF113" i="6" s="1"/>
  <c r="F114" i="6"/>
  <c r="AF114" i="6" s="1"/>
  <c r="F115" i="6"/>
  <c r="AF115" i="6" s="1"/>
  <c r="F116" i="6"/>
  <c r="AF116" i="6" s="1"/>
  <c r="F117" i="6"/>
  <c r="AF117" i="6" s="1"/>
  <c r="F118" i="6"/>
  <c r="AF118" i="6" s="1"/>
  <c r="F119" i="6"/>
  <c r="AF119" i="6" s="1"/>
  <c r="F120" i="6"/>
  <c r="AF120" i="6" s="1"/>
  <c r="F121" i="6"/>
  <c r="AF121" i="6" s="1"/>
  <c r="F122" i="6"/>
  <c r="AF122" i="6" s="1"/>
  <c r="F123" i="6"/>
  <c r="AF123" i="6" s="1"/>
  <c r="F124" i="6"/>
  <c r="AF124" i="6" s="1"/>
  <c r="F125" i="6"/>
  <c r="AF125" i="6" s="1"/>
  <c r="F126" i="6"/>
  <c r="AF126" i="6" s="1"/>
  <c r="F127" i="6"/>
  <c r="AF127" i="6" s="1"/>
  <c r="F128" i="6"/>
  <c r="AF128" i="6" s="1"/>
  <c r="F129" i="6"/>
  <c r="AF129" i="6" s="1"/>
  <c r="F130" i="6"/>
  <c r="AF130" i="6" s="1"/>
  <c r="F131" i="6"/>
  <c r="AF131" i="6" s="1"/>
  <c r="F132" i="6"/>
  <c r="AF132" i="6" s="1"/>
  <c r="F133" i="6"/>
  <c r="AF133" i="6" s="1"/>
  <c r="F134" i="6"/>
  <c r="AF134" i="6" s="1"/>
  <c r="F135" i="6"/>
  <c r="AF135" i="6" s="1"/>
  <c r="F136" i="6"/>
  <c r="AF136" i="6" s="1"/>
  <c r="F137" i="6"/>
  <c r="AF137" i="6" s="1"/>
  <c r="F138" i="6"/>
  <c r="AF138" i="6" s="1"/>
  <c r="F139" i="6"/>
  <c r="AF139" i="6" s="1"/>
  <c r="F140" i="6"/>
  <c r="AF140" i="6" s="1"/>
  <c r="F141" i="6"/>
  <c r="AF141" i="6" s="1"/>
  <c r="F142" i="6"/>
  <c r="AF142" i="6" s="1"/>
  <c r="F143" i="6"/>
  <c r="AF143" i="6" s="1"/>
  <c r="F144" i="6"/>
  <c r="AF144" i="6" s="1"/>
  <c r="F145" i="6"/>
  <c r="AF145" i="6" s="1"/>
  <c r="F146" i="6"/>
  <c r="AF146" i="6" s="1"/>
  <c r="F147" i="6"/>
  <c r="AF147" i="6" s="1"/>
  <c r="F148" i="6"/>
  <c r="AF148" i="6" s="1"/>
  <c r="F149" i="6"/>
  <c r="AF149" i="6" s="1"/>
  <c r="F150" i="6"/>
  <c r="AF150" i="6" s="1"/>
  <c r="F151" i="6"/>
  <c r="AF151" i="6" s="1"/>
  <c r="F152" i="6"/>
  <c r="AF152" i="6" s="1"/>
  <c r="F153" i="6"/>
  <c r="AF153" i="6" s="1"/>
  <c r="F154" i="6"/>
  <c r="AF154" i="6" s="1"/>
  <c r="F155" i="6"/>
  <c r="AF155" i="6" s="1"/>
  <c r="F156" i="6"/>
  <c r="AF156" i="6" s="1"/>
  <c r="F157" i="6"/>
  <c r="AF157" i="6" s="1"/>
  <c r="F158" i="6"/>
  <c r="AF158" i="6" s="1"/>
  <c r="F159" i="6"/>
  <c r="AF159" i="6" s="1"/>
  <c r="F160" i="6"/>
  <c r="AF160" i="6" s="1"/>
  <c r="F161" i="6"/>
  <c r="AF161" i="6" s="1"/>
  <c r="F162" i="6"/>
  <c r="AF162" i="6" s="1"/>
  <c r="F163" i="6"/>
  <c r="AF163" i="6" s="1"/>
  <c r="F164" i="6"/>
  <c r="AF164" i="6" s="1"/>
  <c r="F165" i="6"/>
  <c r="AF165" i="6" s="1"/>
  <c r="F166" i="6"/>
  <c r="AF166" i="6" s="1"/>
  <c r="F167" i="6"/>
  <c r="AF167" i="6" s="1"/>
  <c r="F168" i="6"/>
  <c r="AF168" i="6" s="1"/>
  <c r="F169" i="6"/>
  <c r="AF169" i="6" s="1"/>
  <c r="F170" i="6"/>
  <c r="AF170" i="6" s="1"/>
  <c r="F171" i="6"/>
  <c r="AF171" i="6" s="1"/>
  <c r="F172" i="6"/>
  <c r="AF172" i="6" s="1"/>
  <c r="F173" i="6"/>
  <c r="AF173" i="6" s="1"/>
  <c r="F174" i="6"/>
  <c r="AF174" i="6" s="1"/>
  <c r="F175" i="6"/>
  <c r="AF175" i="6" s="1"/>
  <c r="F176" i="6"/>
  <c r="AF176" i="6" s="1"/>
  <c r="F177" i="6"/>
  <c r="AF177" i="6" s="1"/>
  <c r="F178" i="6"/>
  <c r="AF178" i="6" s="1"/>
  <c r="F179" i="6"/>
  <c r="AF179" i="6" s="1"/>
  <c r="F180" i="6"/>
  <c r="AF180" i="6" s="1"/>
  <c r="F181" i="6"/>
  <c r="AF181" i="6" s="1"/>
  <c r="F182" i="6"/>
  <c r="AF182" i="6" s="1"/>
  <c r="F183" i="6"/>
  <c r="AF183" i="6" s="1"/>
  <c r="F184" i="6"/>
  <c r="AF184" i="6" s="1"/>
  <c r="F185" i="6"/>
  <c r="AF185" i="6" s="1"/>
  <c r="F186" i="6"/>
  <c r="AF186" i="6" s="1"/>
  <c r="F187" i="6"/>
  <c r="AF187" i="6" s="1"/>
  <c r="F188" i="6"/>
  <c r="AF188" i="6" s="1"/>
  <c r="F189" i="6"/>
  <c r="AF189" i="6" s="1"/>
  <c r="F190" i="6"/>
  <c r="AF190" i="6" s="1"/>
  <c r="F191" i="6"/>
  <c r="AF191" i="6" s="1"/>
  <c r="F192" i="6"/>
  <c r="AF192" i="6" s="1"/>
  <c r="F193" i="6"/>
  <c r="AF193" i="6" s="1"/>
  <c r="F194" i="6"/>
  <c r="AF194" i="6" s="1"/>
  <c r="F195" i="6"/>
  <c r="AF195" i="6" s="1"/>
  <c r="F196" i="6"/>
  <c r="AF196" i="6" s="1"/>
  <c r="F197" i="6"/>
  <c r="AF197" i="6" s="1"/>
  <c r="F198" i="6"/>
  <c r="AF198" i="6" s="1"/>
  <c r="F199" i="6"/>
  <c r="AF199" i="6" s="1"/>
  <c r="F200" i="6"/>
  <c r="AF200" i="6" s="1"/>
  <c r="F201" i="6"/>
  <c r="AF201" i="6" s="1"/>
  <c r="F202" i="6"/>
  <c r="AF202" i="6" s="1"/>
  <c r="F203" i="6"/>
  <c r="AF203" i="6" s="1"/>
  <c r="F204" i="6"/>
  <c r="AF204" i="6" s="1"/>
  <c r="F205" i="6"/>
  <c r="AF205" i="6" s="1"/>
  <c r="F206" i="6"/>
  <c r="AF206" i="6" s="1"/>
  <c r="F207" i="6"/>
  <c r="AF207" i="6" s="1"/>
  <c r="F208" i="6"/>
  <c r="AF208" i="6" s="1"/>
  <c r="F209" i="6"/>
  <c r="AF209" i="6" s="1"/>
  <c r="F210" i="6"/>
  <c r="AF210" i="6" s="1"/>
  <c r="H12" i="3"/>
  <c r="E12" i="6" s="1"/>
  <c r="AE12" i="6" s="1"/>
  <c r="H13" i="3"/>
  <c r="E13" i="6" s="1"/>
  <c r="AE13" i="6" s="1"/>
  <c r="H14" i="3"/>
  <c r="E14" i="6" s="1"/>
  <c r="AE14" i="6" s="1"/>
  <c r="H15" i="3"/>
  <c r="E15" i="6" s="1"/>
  <c r="AE15" i="6" s="1"/>
  <c r="H16" i="3"/>
  <c r="E16" i="6" s="1"/>
  <c r="AE16" i="6" s="1"/>
  <c r="H17" i="3"/>
  <c r="E17" i="6" s="1"/>
  <c r="AE17" i="6" s="1"/>
  <c r="H18" i="3"/>
  <c r="E18" i="6" s="1"/>
  <c r="AE18" i="6" s="1"/>
  <c r="H19" i="3"/>
  <c r="E19" i="6" s="1"/>
  <c r="H20" i="3"/>
  <c r="E20" i="6" s="1"/>
  <c r="AE20" i="6" s="1"/>
  <c r="H21" i="3"/>
  <c r="E21" i="6" s="1"/>
  <c r="AE21" i="6" s="1"/>
  <c r="H22" i="3"/>
  <c r="E22" i="6" s="1"/>
  <c r="AE22" i="6" s="1"/>
  <c r="H23" i="3"/>
  <c r="E23" i="6" s="1"/>
  <c r="AE23" i="6" s="1"/>
  <c r="H24" i="3"/>
  <c r="E24" i="6" s="1"/>
  <c r="AE24" i="6" s="1"/>
  <c r="H25" i="3"/>
  <c r="E25" i="6" s="1"/>
  <c r="AE25" i="6" s="1"/>
  <c r="H26" i="3"/>
  <c r="E26" i="6" s="1"/>
  <c r="AE26" i="6" s="1"/>
  <c r="H27" i="3"/>
  <c r="E27" i="6" s="1"/>
  <c r="AE27" i="6" s="1"/>
  <c r="H28" i="3"/>
  <c r="E28" i="6" s="1"/>
  <c r="AE28" i="6" s="1"/>
  <c r="H29" i="3"/>
  <c r="E29" i="6" s="1"/>
  <c r="AE29" i="6" s="1"/>
  <c r="H30" i="3"/>
  <c r="E30" i="6" s="1"/>
  <c r="AE30" i="6" s="1"/>
  <c r="H31" i="3"/>
  <c r="E31" i="6" s="1"/>
  <c r="AE31" i="6" s="1"/>
  <c r="H32" i="3"/>
  <c r="E32" i="6" s="1"/>
  <c r="AE32" i="6" s="1"/>
  <c r="H33" i="3"/>
  <c r="E33" i="6" s="1"/>
  <c r="AE33" i="6" s="1"/>
  <c r="H34" i="3"/>
  <c r="E34" i="6" s="1"/>
  <c r="AE34" i="6" s="1"/>
  <c r="H35" i="3"/>
  <c r="E35" i="6" s="1"/>
  <c r="AE35" i="6" s="1"/>
  <c r="H36" i="3"/>
  <c r="E36" i="6" s="1"/>
  <c r="AE36" i="6" s="1"/>
  <c r="H37" i="3"/>
  <c r="E37" i="6" s="1"/>
  <c r="AE37" i="6" s="1"/>
  <c r="H38" i="3"/>
  <c r="E38" i="6" s="1"/>
  <c r="AE38" i="6" s="1"/>
  <c r="H39" i="3"/>
  <c r="E39" i="6" s="1"/>
  <c r="AE39" i="6" s="1"/>
  <c r="H40" i="3"/>
  <c r="E40" i="6" s="1"/>
  <c r="AE40" i="6" s="1"/>
  <c r="H41" i="3"/>
  <c r="E41" i="6" s="1"/>
  <c r="AE41" i="6" s="1"/>
  <c r="H42" i="3"/>
  <c r="E42" i="6" s="1"/>
  <c r="AE42" i="6" s="1"/>
  <c r="H43" i="3"/>
  <c r="E43" i="6" s="1"/>
  <c r="AE43" i="6" s="1"/>
  <c r="H44" i="3"/>
  <c r="E44" i="6" s="1"/>
  <c r="AE44" i="6" s="1"/>
  <c r="H45" i="3"/>
  <c r="E45" i="6" s="1"/>
  <c r="AE45" i="6" s="1"/>
  <c r="H46" i="3"/>
  <c r="E46" i="6" s="1"/>
  <c r="AE46" i="6" s="1"/>
  <c r="H47" i="3"/>
  <c r="E47" i="6" s="1"/>
  <c r="AE47" i="6" s="1"/>
  <c r="H48" i="3"/>
  <c r="E48" i="6" s="1"/>
  <c r="AE48" i="6" s="1"/>
  <c r="H49" i="3"/>
  <c r="E49" i="6" s="1"/>
  <c r="AE49" i="6" s="1"/>
  <c r="H50" i="3"/>
  <c r="E50" i="6" s="1"/>
  <c r="AE50" i="6" s="1"/>
  <c r="H51" i="3"/>
  <c r="E51" i="6" s="1"/>
  <c r="AE51" i="6" s="1"/>
  <c r="H52" i="3"/>
  <c r="E52" i="6" s="1"/>
  <c r="AE52" i="6" s="1"/>
  <c r="E53" i="6"/>
  <c r="AE53" i="6" s="1"/>
  <c r="E54" i="6"/>
  <c r="AE54" i="6" s="1"/>
  <c r="E55" i="6"/>
  <c r="AE55" i="6" s="1"/>
  <c r="E56" i="6"/>
  <c r="AE56" i="6" s="1"/>
  <c r="E57" i="6"/>
  <c r="AE57" i="6" s="1"/>
  <c r="E58" i="6"/>
  <c r="AE58" i="6" s="1"/>
  <c r="E59" i="6"/>
  <c r="AE59" i="6" s="1"/>
  <c r="E60" i="6"/>
  <c r="AE60" i="6" s="1"/>
  <c r="E61" i="6"/>
  <c r="AE61" i="6" s="1"/>
  <c r="E62" i="6"/>
  <c r="AE62" i="6" s="1"/>
  <c r="E63" i="6"/>
  <c r="AE63" i="6" s="1"/>
  <c r="E64" i="6"/>
  <c r="AE64" i="6" s="1"/>
  <c r="E65" i="6"/>
  <c r="AE65" i="6" s="1"/>
  <c r="E66" i="6"/>
  <c r="AE66" i="6" s="1"/>
  <c r="E67" i="6"/>
  <c r="AE67" i="6" s="1"/>
  <c r="E68" i="6"/>
  <c r="AE68" i="6" s="1"/>
  <c r="E69" i="6"/>
  <c r="AE69" i="6" s="1"/>
  <c r="E70" i="6"/>
  <c r="AE70" i="6" s="1"/>
  <c r="E71" i="6"/>
  <c r="AE71" i="6" s="1"/>
  <c r="E72" i="6"/>
  <c r="AE72" i="6" s="1"/>
  <c r="E73" i="6"/>
  <c r="AE73" i="6" s="1"/>
  <c r="E74" i="6"/>
  <c r="AE74" i="6" s="1"/>
  <c r="E75" i="6"/>
  <c r="AE75" i="6" s="1"/>
  <c r="E76" i="6"/>
  <c r="AE76" i="6" s="1"/>
  <c r="E77" i="6"/>
  <c r="AE77" i="6" s="1"/>
  <c r="E78" i="6"/>
  <c r="AE78" i="6" s="1"/>
  <c r="E79" i="6"/>
  <c r="AE79" i="6" s="1"/>
  <c r="E80" i="6"/>
  <c r="AE80" i="6" s="1"/>
  <c r="E81" i="6"/>
  <c r="AE81" i="6" s="1"/>
  <c r="E82" i="6"/>
  <c r="AE82" i="6" s="1"/>
  <c r="E83" i="6"/>
  <c r="AE83" i="6" s="1"/>
  <c r="E84" i="6"/>
  <c r="AE84" i="6" s="1"/>
  <c r="E85" i="6"/>
  <c r="AE85" i="6" s="1"/>
  <c r="E86" i="6"/>
  <c r="AE86" i="6" s="1"/>
  <c r="E87" i="6"/>
  <c r="AE87" i="6" s="1"/>
  <c r="E88" i="6"/>
  <c r="AE88" i="6" s="1"/>
  <c r="E89" i="6"/>
  <c r="AE89" i="6" s="1"/>
  <c r="E90" i="6"/>
  <c r="AE90" i="6" s="1"/>
  <c r="E91" i="6"/>
  <c r="AE91" i="6" s="1"/>
  <c r="E92" i="6"/>
  <c r="AE92" i="6" s="1"/>
  <c r="E93" i="6"/>
  <c r="AE93" i="6" s="1"/>
  <c r="E94" i="6"/>
  <c r="AE94" i="6" s="1"/>
  <c r="E95" i="6"/>
  <c r="AE95" i="6" s="1"/>
  <c r="E96" i="6"/>
  <c r="AE96" i="6" s="1"/>
  <c r="E97" i="6"/>
  <c r="AE97" i="6" s="1"/>
  <c r="E98" i="6"/>
  <c r="AE98" i="6" s="1"/>
  <c r="E99" i="6"/>
  <c r="AE99" i="6" s="1"/>
  <c r="E100" i="6"/>
  <c r="AE100" i="6" s="1"/>
  <c r="E101" i="6"/>
  <c r="AE101" i="6" s="1"/>
  <c r="E102" i="6"/>
  <c r="AE102" i="6" s="1"/>
  <c r="E103" i="6"/>
  <c r="AE103" i="6" s="1"/>
  <c r="E104" i="6"/>
  <c r="AE104" i="6" s="1"/>
  <c r="E105" i="6"/>
  <c r="AE105" i="6" s="1"/>
  <c r="E106" i="6"/>
  <c r="AE106" i="6" s="1"/>
  <c r="E107" i="6"/>
  <c r="AE107" i="6" s="1"/>
  <c r="E108" i="6"/>
  <c r="AE108" i="6" s="1"/>
  <c r="E109" i="6"/>
  <c r="AE109" i="6" s="1"/>
  <c r="E110" i="6"/>
  <c r="AE110" i="6" s="1"/>
  <c r="E111" i="6"/>
  <c r="AE111" i="6" s="1"/>
  <c r="E112" i="6"/>
  <c r="AE112" i="6" s="1"/>
  <c r="E113" i="6"/>
  <c r="AE113" i="6" s="1"/>
  <c r="E114" i="6"/>
  <c r="AE114" i="6" s="1"/>
  <c r="E115" i="6"/>
  <c r="AE115" i="6" s="1"/>
  <c r="E116" i="6"/>
  <c r="AE116" i="6" s="1"/>
  <c r="E117" i="6"/>
  <c r="AE117" i="6" s="1"/>
  <c r="E118" i="6"/>
  <c r="AE118" i="6" s="1"/>
  <c r="E119" i="6"/>
  <c r="AE119" i="6" s="1"/>
  <c r="E120" i="6"/>
  <c r="AE120" i="6" s="1"/>
  <c r="E121" i="6"/>
  <c r="AE121" i="6" s="1"/>
  <c r="E122" i="6"/>
  <c r="AE122" i="6" s="1"/>
  <c r="E123" i="6"/>
  <c r="AE123" i="6" s="1"/>
  <c r="E124" i="6"/>
  <c r="AE124" i="6" s="1"/>
  <c r="E125" i="6"/>
  <c r="AE125" i="6" s="1"/>
  <c r="E126" i="6"/>
  <c r="AE126" i="6" s="1"/>
  <c r="E127" i="6"/>
  <c r="AE127" i="6" s="1"/>
  <c r="E128" i="6"/>
  <c r="AE128" i="6" s="1"/>
  <c r="E129" i="6"/>
  <c r="AE129" i="6" s="1"/>
  <c r="E130" i="6"/>
  <c r="AE130" i="6" s="1"/>
  <c r="E131" i="6"/>
  <c r="AE131" i="6" s="1"/>
  <c r="E132" i="6"/>
  <c r="AE132" i="6" s="1"/>
  <c r="E133" i="6"/>
  <c r="AE133" i="6" s="1"/>
  <c r="E134" i="6"/>
  <c r="AE134" i="6" s="1"/>
  <c r="E135" i="6"/>
  <c r="AE135" i="6" s="1"/>
  <c r="E136" i="6"/>
  <c r="AE136" i="6" s="1"/>
  <c r="E137" i="6"/>
  <c r="AE137" i="6" s="1"/>
  <c r="E138" i="6"/>
  <c r="AE138" i="6" s="1"/>
  <c r="E139" i="6"/>
  <c r="AE139" i="6" s="1"/>
  <c r="E140" i="6"/>
  <c r="AE140" i="6" s="1"/>
  <c r="E141" i="6"/>
  <c r="AE141" i="6" s="1"/>
  <c r="E142" i="6"/>
  <c r="AE142" i="6" s="1"/>
  <c r="E143" i="6"/>
  <c r="AE143" i="6" s="1"/>
  <c r="E144" i="6"/>
  <c r="AE144" i="6" s="1"/>
  <c r="E145" i="6"/>
  <c r="AE145" i="6" s="1"/>
  <c r="E146" i="6"/>
  <c r="AE146" i="6" s="1"/>
  <c r="E147" i="6"/>
  <c r="AE147" i="6" s="1"/>
  <c r="E148" i="6"/>
  <c r="AE148" i="6" s="1"/>
  <c r="E149" i="6"/>
  <c r="AE149" i="6" s="1"/>
  <c r="E150" i="6"/>
  <c r="AE150" i="6" s="1"/>
  <c r="E151" i="6"/>
  <c r="AE151" i="6" s="1"/>
  <c r="E152" i="6"/>
  <c r="AE152" i="6" s="1"/>
  <c r="E153" i="6"/>
  <c r="AE153" i="6" s="1"/>
  <c r="E154" i="6"/>
  <c r="AE154" i="6" s="1"/>
  <c r="E155" i="6"/>
  <c r="AE155" i="6" s="1"/>
  <c r="E156" i="6"/>
  <c r="AE156" i="6" s="1"/>
  <c r="E157" i="6"/>
  <c r="AE157" i="6" s="1"/>
  <c r="E158" i="6"/>
  <c r="AE158" i="6" s="1"/>
  <c r="E159" i="6"/>
  <c r="AE159" i="6" s="1"/>
  <c r="E160" i="6"/>
  <c r="AE160" i="6" s="1"/>
  <c r="E161" i="6"/>
  <c r="AE161" i="6" s="1"/>
  <c r="E162" i="6"/>
  <c r="AE162" i="6" s="1"/>
  <c r="E163" i="6"/>
  <c r="AE163" i="6" s="1"/>
  <c r="E164" i="6"/>
  <c r="AE164" i="6" s="1"/>
  <c r="E165" i="6"/>
  <c r="AE165" i="6" s="1"/>
  <c r="E166" i="6"/>
  <c r="AE166" i="6" s="1"/>
  <c r="E167" i="6"/>
  <c r="AE167" i="6" s="1"/>
  <c r="E168" i="6"/>
  <c r="AE168" i="6" s="1"/>
  <c r="E169" i="6"/>
  <c r="AE169" i="6" s="1"/>
  <c r="E170" i="6"/>
  <c r="AE170" i="6" s="1"/>
  <c r="E171" i="6"/>
  <c r="AE171" i="6" s="1"/>
  <c r="E172" i="6"/>
  <c r="AE172" i="6" s="1"/>
  <c r="E173" i="6"/>
  <c r="AE173" i="6" s="1"/>
  <c r="E174" i="6"/>
  <c r="AE174" i="6" s="1"/>
  <c r="E175" i="6"/>
  <c r="AE175" i="6" s="1"/>
  <c r="E176" i="6"/>
  <c r="AE176" i="6" s="1"/>
  <c r="E177" i="6"/>
  <c r="AE177" i="6" s="1"/>
  <c r="E178" i="6"/>
  <c r="AE178" i="6" s="1"/>
  <c r="E179" i="6"/>
  <c r="AE179" i="6" s="1"/>
  <c r="E180" i="6"/>
  <c r="AE180" i="6" s="1"/>
  <c r="E181" i="6"/>
  <c r="AE181" i="6" s="1"/>
  <c r="E182" i="6"/>
  <c r="AE182" i="6" s="1"/>
  <c r="E183" i="6"/>
  <c r="AE183" i="6" s="1"/>
  <c r="E184" i="6"/>
  <c r="AE184" i="6" s="1"/>
  <c r="E185" i="6"/>
  <c r="AE185" i="6" s="1"/>
  <c r="E186" i="6"/>
  <c r="AE186" i="6" s="1"/>
  <c r="E187" i="6"/>
  <c r="AE187" i="6" s="1"/>
  <c r="E188" i="6"/>
  <c r="AE188" i="6" s="1"/>
  <c r="E189" i="6"/>
  <c r="AE189" i="6" s="1"/>
  <c r="E190" i="6"/>
  <c r="AE190" i="6" s="1"/>
  <c r="E191" i="6"/>
  <c r="AE191" i="6" s="1"/>
  <c r="E192" i="6"/>
  <c r="AE192" i="6" s="1"/>
  <c r="E193" i="6"/>
  <c r="AE193" i="6" s="1"/>
  <c r="E194" i="6"/>
  <c r="AE194" i="6" s="1"/>
  <c r="E195" i="6"/>
  <c r="AE195" i="6" s="1"/>
  <c r="E196" i="6"/>
  <c r="AE196" i="6" s="1"/>
  <c r="E197" i="6"/>
  <c r="AE197" i="6" s="1"/>
  <c r="E198" i="6"/>
  <c r="AE198" i="6" s="1"/>
  <c r="E199" i="6"/>
  <c r="AE199" i="6" s="1"/>
  <c r="E200" i="6"/>
  <c r="AE200" i="6" s="1"/>
  <c r="E201" i="6"/>
  <c r="AE201" i="6" s="1"/>
  <c r="E202" i="6"/>
  <c r="AE202" i="6" s="1"/>
  <c r="E203" i="6"/>
  <c r="AE203" i="6" s="1"/>
  <c r="E204" i="6"/>
  <c r="AE204" i="6" s="1"/>
  <c r="E205" i="6"/>
  <c r="AE205" i="6" s="1"/>
  <c r="E206" i="6"/>
  <c r="AE206" i="6" s="1"/>
  <c r="E207" i="6"/>
  <c r="AE207" i="6" s="1"/>
  <c r="E208" i="6"/>
  <c r="AE208" i="6" s="1"/>
  <c r="E209" i="6"/>
  <c r="AE209" i="6" s="1"/>
  <c r="E210" i="6"/>
  <c r="AE210" i="6" s="1"/>
  <c r="D12" i="6"/>
  <c r="AD12" i="6" s="1"/>
  <c r="D13" i="6"/>
  <c r="AD13" i="6" s="1"/>
  <c r="D14" i="6"/>
  <c r="AD14" i="6" s="1"/>
  <c r="D15" i="6"/>
  <c r="AD15" i="6" s="1"/>
  <c r="D16" i="6"/>
  <c r="AD16" i="6" s="1"/>
  <c r="D17" i="6"/>
  <c r="AD17" i="6" s="1"/>
  <c r="D18" i="6"/>
  <c r="AD18" i="6" s="1"/>
  <c r="D19" i="6"/>
  <c r="AD19" i="6" s="1"/>
  <c r="D20" i="6"/>
  <c r="AD20" i="6" s="1"/>
  <c r="D21" i="6"/>
  <c r="AD21" i="6" s="1"/>
  <c r="D22" i="6"/>
  <c r="AD22" i="6" s="1"/>
  <c r="D23" i="6"/>
  <c r="AD23" i="6" s="1"/>
  <c r="D24" i="6"/>
  <c r="AD24" i="6" s="1"/>
  <c r="D25" i="6"/>
  <c r="AD25" i="6" s="1"/>
  <c r="D26" i="6"/>
  <c r="AD26" i="6" s="1"/>
  <c r="D27" i="6"/>
  <c r="AD27" i="6" s="1"/>
  <c r="D28" i="6"/>
  <c r="AD28" i="6" s="1"/>
  <c r="D29" i="6"/>
  <c r="AD29" i="6" s="1"/>
  <c r="D30" i="6"/>
  <c r="AD30" i="6" s="1"/>
  <c r="D31" i="6"/>
  <c r="AD31" i="6" s="1"/>
  <c r="D32" i="6"/>
  <c r="AD32" i="6" s="1"/>
  <c r="D33" i="6"/>
  <c r="AD33" i="6" s="1"/>
  <c r="D34" i="6"/>
  <c r="AD34" i="6" s="1"/>
  <c r="D35" i="6"/>
  <c r="AD35" i="6" s="1"/>
  <c r="D36" i="6"/>
  <c r="AD36" i="6" s="1"/>
  <c r="D37" i="6"/>
  <c r="AD37" i="6" s="1"/>
  <c r="D38" i="6"/>
  <c r="AD38" i="6" s="1"/>
  <c r="D39" i="6"/>
  <c r="AD39" i="6" s="1"/>
  <c r="D40" i="6"/>
  <c r="AD40" i="6" s="1"/>
  <c r="D41" i="6"/>
  <c r="AD41" i="6" s="1"/>
  <c r="D42" i="6"/>
  <c r="AD42" i="6" s="1"/>
  <c r="D43" i="6"/>
  <c r="AD43" i="6" s="1"/>
  <c r="D44" i="6"/>
  <c r="AD44" i="6" s="1"/>
  <c r="D45" i="6"/>
  <c r="AD45" i="6" s="1"/>
  <c r="D46" i="6"/>
  <c r="AD46" i="6" s="1"/>
  <c r="D47" i="6"/>
  <c r="AD47" i="6" s="1"/>
  <c r="D48" i="6"/>
  <c r="AD48" i="6" s="1"/>
  <c r="D49" i="6"/>
  <c r="AD49" i="6" s="1"/>
  <c r="D50" i="6"/>
  <c r="AD50" i="6" s="1"/>
  <c r="D51" i="6"/>
  <c r="AD51" i="6" s="1"/>
  <c r="D53" i="6"/>
  <c r="AD53" i="6" s="1"/>
  <c r="D54" i="6"/>
  <c r="AD54" i="6" s="1"/>
  <c r="D55" i="6"/>
  <c r="AD55" i="6" s="1"/>
  <c r="D56" i="6"/>
  <c r="AD56" i="6" s="1"/>
  <c r="D57" i="6"/>
  <c r="AD57" i="6" s="1"/>
  <c r="D58" i="6"/>
  <c r="AD58" i="6" s="1"/>
  <c r="D59" i="6"/>
  <c r="AD59" i="6" s="1"/>
  <c r="D60" i="6"/>
  <c r="AD60" i="6" s="1"/>
  <c r="D61" i="6"/>
  <c r="AD61" i="6" s="1"/>
  <c r="D62" i="6"/>
  <c r="AD62" i="6" s="1"/>
  <c r="D63" i="6"/>
  <c r="AD63" i="6" s="1"/>
  <c r="D64" i="6"/>
  <c r="AD64" i="6" s="1"/>
  <c r="D65" i="6"/>
  <c r="AD65" i="6" s="1"/>
  <c r="D66" i="6"/>
  <c r="AD66" i="6" s="1"/>
  <c r="D67" i="6"/>
  <c r="AD67" i="6" s="1"/>
  <c r="D68" i="6"/>
  <c r="AD68" i="6" s="1"/>
  <c r="D69" i="6"/>
  <c r="AD69" i="6" s="1"/>
  <c r="D70" i="6"/>
  <c r="AD70" i="6" s="1"/>
  <c r="D71" i="6"/>
  <c r="AD71" i="6" s="1"/>
  <c r="D72" i="6"/>
  <c r="AD72" i="6" s="1"/>
  <c r="D73" i="6"/>
  <c r="AD73" i="6" s="1"/>
  <c r="D74" i="6"/>
  <c r="AD74" i="6" s="1"/>
  <c r="D75" i="6"/>
  <c r="AD75" i="6" s="1"/>
  <c r="D76" i="6"/>
  <c r="AD76" i="6" s="1"/>
  <c r="D77" i="6"/>
  <c r="AD77" i="6" s="1"/>
  <c r="D78" i="6"/>
  <c r="AD78" i="6" s="1"/>
  <c r="D79" i="6"/>
  <c r="AD79" i="6" s="1"/>
  <c r="D80" i="6"/>
  <c r="AD80" i="6" s="1"/>
  <c r="D81" i="6"/>
  <c r="AD81" i="6" s="1"/>
  <c r="D82" i="6"/>
  <c r="AD82" i="6" s="1"/>
  <c r="D83" i="6"/>
  <c r="AD83" i="6" s="1"/>
  <c r="D84" i="6"/>
  <c r="AD84" i="6" s="1"/>
  <c r="D85" i="6"/>
  <c r="AD85" i="6" s="1"/>
  <c r="D86" i="6"/>
  <c r="AD86" i="6" s="1"/>
  <c r="D87" i="6"/>
  <c r="AD87" i="6" s="1"/>
  <c r="D88" i="6"/>
  <c r="AD88" i="6" s="1"/>
  <c r="D89" i="6"/>
  <c r="AD89" i="6" s="1"/>
  <c r="D90" i="6"/>
  <c r="AD90" i="6" s="1"/>
  <c r="D91" i="6"/>
  <c r="AD91" i="6" s="1"/>
  <c r="D92" i="6"/>
  <c r="AD92" i="6" s="1"/>
  <c r="D93" i="6"/>
  <c r="AD93" i="6" s="1"/>
  <c r="D94" i="6"/>
  <c r="AD94" i="6" s="1"/>
  <c r="D95" i="6"/>
  <c r="AD95" i="6" s="1"/>
  <c r="D96" i="6"/>
  <c r="AD96" i="6" s="1"/>
  <c r="D97" i="6"/>
  <c r="AD97" i="6" s="1"/>
  <c r="D98" i="6"/>
  <c r="AD98" i="6" s="1"/>
  <c r="D99" i="6"/>
  <c r="AD99" i="6" s="1"/>
  <c r="D100" i="6"/>
  <c r="AD100" i="6" s="1"/>
  <c r="D101" i="6"/>
  <c r="AD101" i="6" s="1"/>
  <c r="D102" i="6"/>
  <c r="AD102" i="6" s="1"/>
  <c r="D103" i="6"/>
  <c r="AD103" i="6" s="1"/>
  <c r="D104" i="6"/>
  <c r="AD104" i="6" s="1"/>
  <c r="D105" i="6"/>
  <c r="AD105" i="6" s="1"/>
  <c r="D106" i="6"/>
  <c r="AD106" i="6" s="1"/>
  <c r="D107" i="6"/>
  <c r="AD107" i="6" s="1"/>
  <c r="D108" i="6"/>
  <c r="AD108" i="6" s="1"/>
  <c r="D109" i="6"/>
  <c r="AD109" i="6" s="1"/>
  <c r="D110" i="6"/>
  <c r="AD110" i="6" s="1"/>
  <c r="D111" i="6"/>
  <c r="AD111" i="6" s="1"/>
  <c r="D112" i="6"/>
  <c r="AD112" i="6" s="1"/>
  <c r="D113" i="6"/>
  <c r="AD113" i="6" s="1"/>
  <c r="D114" i="6"/>
  <c r="AD114" i="6" s="1"/>
  <c r="D115" i="6"/>
  <c r="AD115" i="6" s="1"/>
  <c r="D116" i="6"/>
  <c r="AD116" i="6" s="1"/>
  <c r="D117" i="6"/>
  <c r="AD117" i="6" s="1"/>
  <c r="D118" i="6"/>
  <c r="AD118" i="6" s="1"/>
  <c r="D119" i="6"/>
  <c r="AD119" i="6" s="1"/>
  <c r="D120" i="6"/>
  <c r="AD120" i="6" s="1"/>
  <c r="D121" i="6"/>
  <c r="AD121" i="6" s="1"/>
  <c r="D122" i="6"/>
  <c r="AD122" i="6" s="1"/>
  <c r="D123" i="6"/>
  <c r="AD123" i="6" s="1"/>
  <c r="D124" i="6"/>
  <c r="AD124" i="6" s="1"/>
  <c r="D125" i="6"/>
  <c r="AD125" i="6" s="1"/>
  <c r="D126" i="6"/>
  <c r="AD126" i="6" s="1"/>
  <c r="D127" i="6"/>
  <c r="AD127" i="6" s="1"/>
  <c r="D128" i="6"/>
  <c r="AD128" i="6" s="1"/>
  <c r="D129" i="6"/>
  <c r="AD129" i="6" s="1"/>
  <c r="D130" i="6"/>
  <c r="AD130" i="6" s="1"/>
  <c r="D131" i="6"/>
  <c r="AD131" i="6" s="1"/>
  <c r="D132" i="6"/>
  <c r="AD132" i="6" s="1"/>
  <c r="D133" i="6"/>
  <c r="AD133" i="6" s="1"/>
  <c r="D134" i="6"/>
  <c r="AD134" i="6" s="1"/>
  <c r="D135" i="6"/>
  <c r="AD135" i="6" s="1"/>
  <c r="D136" i="6"/>
  <c r="AD136" i="6" s="1"/>
  <c r="D137" i="6"/>
  <c r="AD137" i="6" s="1"/>
  <c r="D138" i="6"/>
  <c r="AD138" i="6" s="1"/>
  <c r="D139" i="6"/>
  <c r="AD139" i="6" s="1"/>
  <c r="D140" i="6"/>
  <c r="AD140" i="6" s="1"/>
  <c r="D141" i="6"/>
  <c r="AD141" i="6" s="1"/>
  <c r="D142" i="6"/>
  <c r="AD142" i="6" s="1"/>
  <c r="D143" i="6"/>
  <c r="AD143" i="6" s="1"/>
  <c r="D144" i="6"/>
  <c r="AD144" i="6" s="1"/>
  <c r="D145" i="6"/>
  <c r="AD145" i="6" s="1"/>
  <c r="D146" i="6"/>
  <c r="AD146" i="6" s="1"/>
  <c r="D147" i="6"/>
  <c r="AD147" i="6" s="1"/>
  <c r="D148" i="6"/>
  <c r="AD148" i="6" s="1"/>
  <c r="D149" i="6"/>
  <c r="AD149" i="6" s="1"/>
  <c r="D150" i="6"/>
  <c r="AD150" i="6" s="1"/>
  <c r="D151" i="6"/>
  <c r="AD151" i="6" s="1"/>
  <c r="D152" i="6"/>
  <c r="AD152" i="6" s="1"/>
  <c r="D153" i="6"/>
  <c r="AD153" i="6" s="1"/>
  <c r="D154" i="6"/>
  <c r="AD154" i="6" s="1"/>
  <c r="D155" i="6"/>
  <c r="AD155" i="6" s="1"/>
  <c r="D156" i="6"/>
  <c r="AD156" i="6" s="1"/>
  <c r="D157" i="6"/>
  <c r="AD157" i="6" s="1"/>
  <c r="D158" i="6"/>
  <c r="AD158" i="6" s="1"/>
  <c r="D159" i="6"/>
  <c r="AD159" i="6" s="1"/>
  <c r="D160" i="6"/>
  <c r="AD160" i="6" s="1"/>
  <c r="D161" i="6"/>
  <c r="AD161" i="6" s="1"/>
  <c r="D162" i="6"/>
  <c r="AD162" i="6" s="1"/>
  <c r="D163" i="6"/>
  <c r="AD163" i="6" s="1"/>
  <c r="D164" i="6"/>
  <c r="AD164" i="6" s="1"/>
  <c r="D165" i="6"/>
  <c r="AD165" i="6" s="1"/>
  <c r="D166" i="6"/>
  <c r="AD166" i="6" s="1"/>
  <c r="D167" i="6"/>
  <c r="AD167" i="6" s="1"/>
  <c r="D168" i="6"/>
  <c r="AD168" i="6" s="1"/>
  <c r="D169" i="6"/>
  <c r="AD169" i="6" s="1"/>
  <c r="D170" i="6"/>
  <c r="AD170" i="6" s="1"/>
  <c r="D171" i="6"/>
  <c r="AD171" i="6" s="1"/>
  <c r="D172" i="6"/>
  <c r="AD172" i="6" s="1"/>
  <c r="D173" i="6"/>
  <c r="AD173" i="6" s="1"/>
  <c r="D174" i="6"/>
  <c r="AD174" i="6" s="1"/>
  <c r="D175" i="6"/>
  <c r="AD175" i="6" s="1"/>
  <c r="D176" i="6"/>
  <c r="AD176" i="6" s="1"/>
  <c r="D177" i="6"/>
  <c r="AD177" i="6" s="1"/>
  <c r="D178" i="6"/>
  <c r="AD178" i="6" s="1"/>
  <c r="D179" i="6"/>
  <c r="AD179" i="6" s="1"/>
  <c r="D180" i="6"/>
  <c r="AD180" i="6" s="1"/>
  <c r="D181" i="6"/>
  <c r="AD181" i="6" s="1"/>
  <c r="D182" i="6"/>
  <c r="AD182" i="6" s="1"/>
  <c r="D183" i="6"/>
  <c r="AD183" i="6" s="1"/>
  <c r="D184" i="6"/>
  <c r="AD184" i="6" s="1"/>
  <c r="D185" i="6"/>
  <c r="AD185" i="6" s="1"/>
  <c r="D186" i="6"/>
  <c r="AD186" i="6" s="1"/>
  <c r="D187" i="6"/>
  <c r="AD187" i="6" s="1"/>
  <c r="D188" i="6"/>
  <c r="AD188" i="6" s="1"/>
  <c r="D189" i="6"/>
  <c r="AD189" i="6" s="1"/>
  <c r="D190" i="6"/>
  <c r="AD190" i="6" s="1"/>
  <c r="D191" i="6"/>
  <c r="AD191" i="6" s="1"/>
  <c r="D192" i="6"/>
  <c r="AD192" i="6" s="1"/>
  <c r="D193" i="6"/>
  <c r="AD193" i="6" s="1"/>
  <c r="D194" i="6"/>
  <c r="AD194" i="6" s="1"/>
  <c r="D195" i="6"/>
  <c r="AD195" i="6" s="1"/>
  <c r="D196" i="6"/>
  <c r="AD196" i="6" s="1"/>
  <c r="D197" i="6"/>
  <c r="AD197" i="6" s="1"/>
  <c r="D198" i="6"/>
  <c r="AD198" i="6" s="1"/>
  <c r="D199" i="6"/>
  <c r="AD199" i="6" s="1"/>
  <c r="D200" i="6"/>
  <c r="AD200" i="6" s="1"/>
  <c r="D201" i="6"/>
  <c r="AD201" i="6" s="1"/>
  <c r="D202" i="6"/>
  <c r="AD202" i="6" s="1"/>
  <c r="D203" i="6"/>
  <c r="AD203" i="6" s="1"/>
  <c r="D204" i="6"/>
  <c r="AD204" i="6" s="1"/>
  <c r="D205" i="6"/>
  <c r="AD205" i="6" s="1"/>
  <c r="D206" i="6"/>
  <c r="AD206" i="6" s="1"/>
  <c r="D207" i="6"/>
  <c r="AD207" i="6" s="1"/>
  <c r="D208" i="6"/>
  <c r="AD208" i="6" s="1"/>
  <c r="D209" i="6"/>
  <c r="AD209" i="6" s="1"/>
  <c r="D210" i="6"/>
  <c r="AD210" i="6" s="1"/>
  <c r="K60" i="5"/>
  <c r="K61" i="5" s="1"/>
  <c r="J9" i="3"/>
  <c r="I9" i="3"/>
  <c r="H9" i="3"/>
  <c r="DZ3" i="3"/>
  <c r="DZ41" i="3" s="1"/>
  <c r="DQ3" i="3"/>
  <c r="DQ23" i="3" s="1"/>
  <c r="DH3" i="3"/>
  <c r="DH47" i="3" s="1"/>
  <c r="CY3" i="3"/>
  <c r="CY44" i="3" s="1"/>
  <c r="CP3" i="3"/>
  <c r="CP10" i="3" s="1"/>
  <c r="CG9" i="3"/>
  <c r="CH9" i="3" s="1"/>
  <c r="CG51" i="3"/>
  <c r="CG50" i="3"/>
  <c r="CG49" i="3"/>
  <c r="CG48" i="3"/>
  <c r="CG47" i="3"/>
  <c r="CG46" i="3"/>
  <c r="CG45" i="3"/>
  <c r="CG44" i="3"/>
  <c r="CG43" i="3"/>
  <c r="CG42" i="3"/>
  <c r="CG41" i="3"/>
  <c r="CG40" i="3"/>
  <c r="CG39" i="3"/>
  <c r="CG38" i="3"/>
  <c r="CG37" i="3"/>
  <c r="CG36" i="3"/>
  <c r="CG35" i="3"/>
  <c r="CG34" i="3"/>
  <c r="CG33" i="3"/>
  <c r="CG32" i="3"/>
  <c r="CG31" i="3"/>
  <c r="CG30" i="3"/>
  <c r="CG29" i="3"/>
  <c r="CG28" i="3"/>
  <c r="CG27" i="3"/>
  <c r="CG26" i="3"/>
  <c r="CG25" i="3"/>
  <c r="CG24" i="3"/>
  <c r="CG23" i="3"/>
  <c r="CG22" i="3"/>
  <c r="CG21" i="3"/>
  <c r="CG20" i="3"/>
  <c r="CG19" i="3"/>
  <c r="CG18" i="3"/>
  <c r="CG17" i="3"/>
  <c r="CG16" i="3"/>
  <c r="CG15" i="3"/>
  <c r="CG14" i="3"/>
  <c r="CG13" i="3"/>
  <c r="CG12" i="3"/>
  <c r="CG11" i="3"/>
  <c r="CG10" i="3"/>
  <c r="BX3" i="3"/>
  <c r="BX24" i="3" s="1"/>
  <c r="D52" i="3"/>
  <c r="BX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BO3" i="3"/>
  <c r="BO9" i="3" s="1"/>
  <c r="BP9" i="3" s="1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BF3" i="3"/>
  <c r="BF11" i="3" s="1"/>
  <c r="A52" i="3"/>
  <c r="BF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EH125" i="3"/>
  <c r="EG125" i="3"/>
  <c r="EF125" i="3"/>
  <c r="EE125" i="3"/>
  <c r="ED125" i="3"/>
  <c r="EC125" i="3"/>
  <c r="EB125" i="3"/>
  <c r="EA125" i="3"/>
  <c r="EH124" i="3"/>
  <c r="EG124" i="3"/>
  <c r="EF124" i="3"/>
  <c r="EE124" i="3"/>
  <c r="ED124" i="3"/>
  <c r="EC124" i="3"/>
  <c r="EB124" i="3"/>
  <c r="EA124" i="3"/>
  <c r="EH123" i="3"/>
  <c r="EG123" i="3"/>
  <c r="EF123" i="3"/>
  <c r="EE123" i="3"/>
  <c r="ED123" i="3"/>
  <c r="EC123" i="3"/>
  <c r="EB123" i="3"/>
  <c r="EA123" i="3"/>
  <c r="EH122" i="3"/>
  <c r="EG122" i="3"/>
  <c r="EF122" i="3"/>
  <c r="EE122" i="3"/>
  <c r="ED122" i="3"/>
  <c r="EC122" i="3"/>
  <c r="EB122" i="3"/>
  <c r="EA122" i="3"/>
  <c r="EH121" i="3"/>
  <c r="EG121" i="3"/>
  <c r="EF121" i="3"/>
  <c r="EE121" i="3"/>
  <c r="ED121" i="3"/>
  <c r="EC121" i="3"/>
  <c r="EB121" i="3"/>
  <c r="EA121" i="3"/>
  <c r="EH120" i="3"/>
  <c r="EG120" i="3"/>
  <c r="EF120" i="3"/>
  <c r="EE120" i="3"/>
  <c r="ED120" i="3"/>
  <c r="EC120" i="3"/>
  <c r="EB120" i="3"/>
  <c r="EA120" i="3"/>
  <c r="EH119" i="3"/>
  <c r="EG119" i="3"/>
  <c r="EF119" i="3"/>
  <c r="EE119" i="3"/>
  <c r="ED119" i="3"/>
  <c r="EC119" i="3"/>
  <c r="EB119" i="3"/>
  <c r="EA119" i="3"/>
  <c r="EH118" i="3"/>
  <c r="EG118" i="3"/>
  <c r="EF118" i="3"/>
  <c r="EE118" i="3"/>
  <c r="ED118" i="3"/>
  <c r="EC118" i="3"/>
  <c r="EB118" i="3"/>
  <c r="EA118" i="3"/>
  <c r="EH117" i="3"/>
  <c r="EG117" i="3"/>
  <c r="EF117" i="3"/>
  <c r="EE117" i="3"/>
  <c r="ED117" i="3"/>
  <c r="EC117" i="3"/>
  <c r="EB117" i="3"/>
  <c r="EA117" i="3"/>
  <c r="EH116" i="3"/>
  <c r="EG116" i="3"/>
  <c r="EF116" i="3"/>
  <c r="EE116" i="3"/>
  <c r="ED116" i="3"/>
  <c r="EC116" i="3"/>
  <c r="EB116" i="3"/>
  <c r="EA116" i="3"/>
  <c r="EH115" i="3"/>
  <c r="EG115" i="3"/>
  <c r="EF115" i="3"/>
  <c r="EE115" i="3"/>
  <c r="ED115" i="3"/>
  <c r="EC115" i="3"/>
  <c r="EB115" i="3"/>
  <c r="EA115" i="3"/>
  <c r="EH114" i="3"/>
  <c r="EG114" i="3"/>
  <c r="EF114" i="3"/>
  <c r="EE114" i="3"/>
  <c r="ED114" i="3"/>
  <c r="EC114" i="3"/>
  <c r="EB114" i="3"/>
  <c r="EA114" i="3"/>
  <c r="EH113" i="3"/>
  <c r="EG113" i="3"/>
  <c r="EF113" i="3"/>
  <c r="EE113" i="3"/>
  <c r="ED113" i="3"/>
  <c r="EC113" i="3"/>
  <c r="EB113" i="3"/>
  <c r="EA113" i="3"/>
  <c r="EH112" i="3"/>
  <c r="EG112" i="3"/>
  <c r="EF112" i="3"/>
  <c r="EE112" i="3"/>
  <c r="ED112" i="3"/>
  <c r="EC112" i="3"/>
  <c r="EB112" i="3"/>
  <c r="EA112" i="3"/>
  <c r="EH111" i="3"/>
  <c r="EG111" i="3"/>
  <c r="EF111" i="3"/>
  <c r="EE111" i="3"/>
  <c r="ED111" i="3"/>
  <c r="EC111" i="3"/>
  <c r="EB111" i="3"/>
  <c r="EA111" i="3"/>
  <c r="EH110" i="3"/>
  <c r="EG110" i="3"/>
  <c r="EF110" i="3"/>
  <c r="EE110" i="3"/>
  <c r="ED110" i="3"/>
  <c r="EC110" i="3"/>
  <c r="EB110" i="3"/>
  <c r="EA110" i="3"/>
  <c r="EH109" i="3"/>
  <c r="EG109" i="3"/>
  <c r="EF109" i="3"/>
  <c r="EE109" i="3"/>
  <c r="ED109" i="3"/>
  <c r="EC109" i="3"/>
  <c r="EB109" i="3"/>
  <c r="EA109" i="3"/>
  <c r="EH108" i="3"/>
  <c r="EG108" i="3"/>
  <c r="EF108" i="3"/>
  <c r="EE108" i="3"/>
  <c r="ED108" i="3"/>
  <c r="EC108" i="3"/>
  <c r="EB108" i="3"/>
  <c r="EA108" i="3"/>
  <c r="EH107" i="3"/>
  <c r="EG107" i="3"/>
  <c r="EF107" i="3"/>
  <c r="EE107" i="3"/>
  <c r="ED107" i="3"/>
  <c r="EC107" i="3"/>
  <c r="EB107" i="3"/>
  <c r="EA107" i="3"/>
  <c r="EH106" i="3"/>
  <c r="EG106" i="3"/>
  <c r="EF106" i="3"/>
  <c r="EE106" i="3"/>
  <c r="ED106" i="3"/>
  <c r="EC106" i="3"/>
  <c r="EB106" i="3"/>
  <c r="EA106" i="3"/>
  <c r="EH105" i="3"/>
  <c r="EG105" i="3"/>
  <c r="EF105" i="3"/>
  <c r="EE105" i="3"/>
  <c r="ED105" i="3"/>
  <c r="EC105" i="3"/>
  <c r="EB105" i="3"/>
  <c r="EA105" i="3"/>
  <c r="EH104" i="3"/>
  <c r="EG104" i="3"/>
  <c r="EF104" i="3"/>
  <c r="EE104" i="3"/>
  <c r="ED104" i="3"/>
  <c r="EC104" i="3"/>
  <c r="EB104" i="3"/>
  <c r="EA104" i="3"/>
  <c r="EH103" i="3"/>
  <c r="EG103" i="3"/>
  <c r="EF103" i="3"/>
  <c r="EE103" i="3"/>
  <c r="ED103" i="3"/>
  <c r="EC103" i="3"/>
  <c r="EB103" i="3"/>
  <c r="EA103" i="3"/>
  <c r="EH102" i="3"/>
  <c r="EG102" i="3"/>
  <c r="EF102" i="3"/>
  <c r="EE102" i="3"/>
  <c r="ED102" i="3"/>
  <c r="EC102" i="3"/>
  <c r="EB102" i="3"/>
  <c r="EA102" i="3"/>
  <c r="EH101" i="3"/>
  <c r="EG101" i="3"/>
  <c r="EF101" i="3"/>
  <c r="EE101" i="3"/>
  <c r="ED101" i="3"/>
  <c r="EC101" i="3"/>
  <c r="EB101" i="3"/>
  <c r="EA101" i="3"/>
  <c r="EH100" i="3"/>
  <c r="EG100" i="3"/>
  <c r="EF100" i="3"/>
  <c r="EE100" i="3"/>
  <c r="ED100" i="3"/>
  <c r="EC100" i="3"/>
  <c r="EB100" i="3"/>
  <c r="EA100" i="3"/>
  <c r="EH99" i="3"/>
  <c r="EG99" i="3"/>
  <c r="EF99" i="3"/>
  <c r="EE99" i="3"/>
  <c r="ED99" i="3"/>
  <c r="EC99" i="3"/>
  <c r="EB99" i="3"/>
  <c r="EA99" i="3"/>
  <c r="EH98" i="3"/>
  <c r="EG98" i="3"/>
  <c r="EF98" i="3"/>
  <c r="EE98" i="3"/>
  <c r="ED98" i="3"/>
  <c r="EC98" i="3"/>
  <c r="EB98" i="3"/>
  <c r="EA98" i="3"/>
  <c r="EH97" i="3"/>
  <c r="EG97" i="3"/>
  <c r="EF97" i="3"/>
  <c r="EE97" i="3"/>
  <c r="ED97" i="3"/>
  <c r="EC97" i="3"/>
  <c r="EB97" i="3"/>
  <c r="EA97" i="3"/>
  <c r="EH96" i="3"/>
  <c r="EG96" i="3"/>
  <c r="EF96" i="3"/>
  <c r="EE96" i="3"/>
  <c r="ED96" i="3"/>
  <c r="EC96" i="3"/>
  <c r="EB96" i="3"/>
  <c r="EA96" i="3"/>
  <c r="EH95" i="3"/>
  <c r="EG95" i="3"/>
  <c r="EF95" i="3"/>
  <c r="EE95" i="3"/>
  <c r="ED95" i="3"/>
  <c r="EC95" i="3"/>
  <c r="EB95" i="3"/>
  <c r="EA95" i="3"/>
  <c r="EH94" i="3"/>
  <c r="EG94" i="3"/>
  <c r="EF94" i="3"/>
  <c r="EE94" i="3"/>
  <c r="ED94" i="3"/>
  <c r="EC94" i="3"/>
  <c r="EB94" i="3"/>
  <c r="EA94" i="3"/>
  <c r="EH93" i="3"/>
  <c r="EG93" i="3"/>
  <c r="EF93" i="3"/>
  <c r="EE93" i="3"/>
  <c r="ED93" i="3"/>
  <c r="EC93" i="3"/>
  <c r="EB93" i="3"/>
  <c r="EA93" i="3"/>
  <c r="EH92" i="3"/>
  <c r="EG92" i="3"/>
  <c r="EF92" i="3"/>
  <c r="EE92" i="3"/>
  <c r="ED92" i="3"/>
  <c r="EC92" i="3"/>
  <c r="EB92" i="3"/>
  <c r="EA92" i="3"/>
  <c r="EH91" i="3"/>
  <c r="EG91" i="3"/>
  <c r="EF91" i="3"/>
  <c r="EE91" i="3"/>
  <c r="ED91" i="3"/>
  <c r="EC91" i="3"/>
  <c r="EB91" i="3"/>
  <c r="EA91" i="3"/>
  <c r="EH90" i="3"/>
  <c r="EG90" i="3"/>
  <c r="EF90" i="3"/>
  <c r="EE90" i="3"/>
  <c r="ED90" i="3"/>
  <c r="EC90" i="3"/>
  <c r="EB90" i="3"/>
  <c r="EA90" i="3"/>
  <c r="EH89" i="3"/>
  <c r="EG89" i="3"/>
  <c r="EF89" i="3"/>
  <c r="EE89" i="3"/>
  <c r="ED89" i="3"/>
  <c r="EC89" i="3"/>
  <c r="EB89" i="3"/>
  <c r="EA89" i="3"/>
  <c r="EH88" i="3"/>
  <c r="EG88" i="3"/>
  <c r="EF88" i="3"/>
  <c r="EE88" i="3"/>
  <c r="ED88" i="3"/>
  <c r="EC88" i="3"/>
  <c r="EB88" i="3"/>
  <c r="EA88" i="3"/>
  <c r="EH87" i="3"/>
  <c r="EG87" i="3"/>
  <c r="EF87" i="3"/>
  <c r="EE87" i="3"/>
  <c r="ED87" i="3"/>
  <c r="EC87" i="3"/>
  <c r="EB87" i="3"/>
  <c r="EA87" i="3"/>
  <c r="EH86" i="3"/>
  <c r="EG86" i="3"/>
  <c r="EF86" i="3"/>
  <c r="EE86" i="3"/>
  <c r="ED86" i="3"/>
  <c r="EC86" i="3"/>
  <c r="EB86" i="3"/>
  <c r="EA86" i="3"/>
  <c r="EH85" i="3"/>
  <c r="EG85" i="3"/>
  <c r="EF85" i="3"/>
  <c r="EE85" i="3"/>
  <c r="ED85" i="3"/>
  <c r="EC85" i="3"/>
  <c r="EB85" i="3"/>
  <c r="EA85" i="3"/>
  <c r="EH84" i="3"/>
  <c r="EG84" i="3"/>
  <c r="EF84" i="3"/>
  <c r="EE84" i="3"/>
  <c r="ED84" i="3"/>
  <c r="EC84" i="3"/>
  <c r="EB84" i="3"/>
  <c r="EA84" i="3"/>
  <c r="EH83" i="3"/>
  <c r="EG83" i="3"/>
  <c r="EF83" i="3"/>
  <c r="EE83" i="3"/>
  <c r="ED83" i="3"/>
  <c r="EC83" i="3"/>
  <c r="EB83" i="3"/>
  <c r="EA83" i="3"/>
  <c r="EH82" i="3"/>
  <c r="EG82" i="3"/>
  <c r="EF82" i="3"/>
  <c r="EE82" i="3"/>
  <c r="ED82" i="3"/>
  <c r="EC82" i="3"/>
  <c r="EB82" i="3"/>
  <c r="EA82" i="3"/>
  <c r="EH81" i="3"/>
  <c r="EG81" i="3"/>
  <c r="EF81" i="3"/>
  <c r="EE81" i="3"/>
  <c r="ED81" i="3"/>
  <c r="EC81" i="3"/>
  <c r="EB81" i="3"/>
  <c r="EA81" i="3"/>
  <c r="EH80" i="3"/>
  <c r="EG80" i="3"/>
  <c r="EF80" i="3"/>
  <c r="EE80" i="3"/>
  <c r="ED80" i="3"/>
  <c r="EC80" i="3"/>
  <c r="EB80" i="3"/>
  <c r="EA80" i="3"/>
  <c r="EH79" i="3"/>
  <c r="EG79" i="3"/>
  <c r="EF79" i="3"/>
  <c r="EE79" i="3"/>
  <c r="ED79" i="3"/>
  <c r="EC79" i="3"/>
  <c r="EB79" i="3"/>
  <c r="EA79" i="3"/>
  <c r="EH78" i="3"/>
  <c r="EG78" i="3"/>
  <c r="EF78" i="3"/>
  <c r="EE78" i="3"/>
  <c r="ED78" i="3"/>
  <c r="EC78" i="3"/>
  <c r="EB78" i="3"/>
  <c r="EA78" i="3"/>
  <c r="EH77" i="3"/>
  <c r="EG77" i="3"/>
  <c r="EF77" i="3"/>
  <c r="EE77" i="3"/>
  <c r="ED77" i="3"/>
  <c r="EC77" i="3"/>
  <c r="EB77" i="3"/>
  <c r="EA77" i="3"/>
  <c r="EH76" i="3"/>
  <c r="EG76" i="3"/>
  <c r="EF76" i="3"/>
  <c r="EE76" i="3"/>
  <c r="ED76" i="3"/>
  <c r="EC76" i="3"/>
  <c r="EB76" i="3"/>
  <c r="EA76" i="3"/>
  <c r="EH75" i="3"/>
  <c r="EG75" i="3"/>
  <c r="EF75" i="3"/>
  <c r="EE75" i="3"/>
  <c r="ED75" i="3"/>
  <c r="EC75" i="3"/>
  <c r="EB75" i="3"/>
  <c r="EA75" i="3"/>
  <c r="EH74" i="3"/>
  <c r="EG74" i="3"/>
  <c r="EF74" i="3"/>
  <c r="EE74" i="3"/>
  <c r="ED74" i="3"/>
  <c r="EC74" i="3"/>
  <c r="EB74" i="3"/>
  <c r="EA74" i="3"/>
  <c r="EH73" i="3"/>
  <c r="EG73" i="3"/>
  <c r="EF73" i="3"/>
  <c r="EE73" i="3"/>
  <c r="ED73" i="3"/>
  <c r="EC73" i="3"/>
  <c r="EB73" i="3"/>
  <c r="EA73" i="3"/>
  <c r="EH72" i="3"/>
  <c r="EG72" i="3"/>
  <c r="EF72" i="3"/>
  <c r="EE72" i="3"/>
  <c r="ED72" i="3"/>
  <c r="EC72" i="3"/>
  <c r="EB72" i="3"/>
  <c r="EA72" i="3"/>
  <c r="EH71" i="3"/>
  <c r="EG71" i="3"/>
  <c r="EF71" i="3"/>
  <c r="EE71" i="3"/>
  <c r="ED71" i="3"/>
  <c r="EC71" i="3"/>
  <c r="EB71" i="3"/>
  <c r="EA71" i="3"/>
  <c r="EH70" i="3"/>
  <c r="EG70" i="3"/>
  <c r="EF70" i="3"/>
  <c r="EE70" i="3"/>
  <c r="ED70" i="3"/>
  <c r="EC70" i="3"/>
  <c r="EB70" i="3"/>
  <c r="EA70" i="3"/>
  <c r="EH69" i="3"/>
  <c r="EG69" i="3"/>
  <c r="EF69" i="3"/>
  <c r="EE69" i="3"/>
  <c r="ED69" i="3"/>
  <c r="EC69" i="3"/>
  <c r="EB69" i="3"/>
  <c r="EA69" i="3"/>
  <c r="EH68" i="3"/>
  <c r="EG68" i="3"/>
  <c r="EF68" i="3"/>
  <c r="EE68" i="3"/>
  <c r="ED68" i="3"/>
  <c r="EC68" i="3"/>
  <c r="EB68" i="3"/>
  <c r="EA68" i="3"/>
  <c r="EH67" i="3"/>
  <c r="EG67" i="3"/>
  <c r="EF67" i="3"/>
  <c r="EE67" i="3"/>
  <c r="ED67" i="3"/>
  <c r="EC67" i="3"/>
  <c r="EB67" i="3"/>
  <c r="EA67" i="3"/>
  <c r="EH66" i="3"/>
  <c r="EG66" i="3"/>
  <c r="EF66" i="3"/>
  <c r="EE66" i="3"/>
  <c r="ED66" i="3"/>
  <c r="EC66" i="3"/>
  <c r="EB66" i="3"/>
  <c r="EA66" i="3"/>
  <c r="EH65" i="3"/>
  <c r="EG65" i="3"/>
  <c r="EF65" i="3"/>
  <c r="EE65" i="3"/>
  <c r="ED65" i="3"/>
  <c r="EC65" i="3"/>
  <c r="EB65" i="3"/>
  <c r="EA65" i="3"/>
  <c r="EH64" i="3"/>
  <c r="EG64" i="3"/>
  <c r="EF64" i="3"/>
  <c r="EE64" i="3"/>
  <c r="ED64" i="3"/>
  <c r="EC64" i="3"/>
  <c r="EB64" i="3"/>
  <c r="EA64" i="3"/>
  <c r="EH63" i="3"/>
  <c r="EG63" i="3"/>
  <c r="EF63" i="3"/>
  <c r="EE63" i="3"/>
  <c r="ED63" i="3"/>
  <c r="EC63" i="3"/>
  <c r="EB63" i="3"/>
  <c r="EA63" i="3"/>
  <c r="K9" i="6"/>
  <c r="J10" i="6"/>
  <c r="AJ10" i="6" s="1"/>
  <c r="DY125" i="3"/>
  <c r="DX125" i="3"/>
  <c r="DW125" i="3"/>
  <c r="DV125" i="3"/>
  <c r="DU125" i="3"/>
  <c r="DT125" i="3"/>
  <c r="DS125" i="3"/>
  <c r="DR125" i="3"/>
  <c r="DY124" i="3"/>
  <c r="DX124" i="3"/>
  <c r="DW124" i="3"/>
  <c r="DV124" i="3"/>
  <c r="DU124" i="3"/>
  <c r="DT124" i="3"/>
  <c r="DS124" i="3"/>
  <c r="DR124" i="3"/>
  <c r="DY123" i="3"/>
  <c r="DX123" i="3"/>
  <c r="DW123" i="3"/>
  <c r="DV123" i="3"/>
  <c r="DU123" i="3"/>
  <c r="DT123" i="3"/>
  <c r="DS123" i="3"/>
  <c r="DR123" i="3"/>
  <c r="DY122" i="3"/>
  <c r="DX122" i="3"/>
  <c r="DW122" i="3"/>
  <c r="DV122" i="3"/>
  <c r="DU122" i="3"/>
  <c r="DT122" i="3"/>
  <c r="DS122" i="3"/>
  <c r="DR122" i="3"/>
  <c r="DY121" i="3"/>
  <c r="DX121" i="3"/>
  <c r="DW121" i="3"/>
  <c r="DV121" i="3"/>
  <c r="DU121" i="3"/>
  <c r="DT121" i="3"/>
  <c r="DS121" i="3"/>
  <c r="DR121" i="3"/>
  <c r="DY120" i="3"/>
  <c r="DX120" i="3"/>
  <c r="DW120" i="3"/>
  <c r="DV120" i="3"/>
  <c r="DU120" i="3"/>
  <c r="DT120" i="3"/>
  <c r="DS120" i="3"/>
  <c r="DR120" i="3"/>
  <c r="DY119" i="3"/>
  <c r="DX119" i="3"/>
  <c r="DW119" i="3"/>
  <c r="DV119" i="3"/>
  <c r="DU119" i="3"/>
  <c r="DT119" i="3"/>
  <c r="DS119" i="3"/>
  <c r="DR119" i="3"/>
  <c r="DY118" i="3"/>
  <c r="DX118" i="3"/>
  <c r="DW118" i="3"/>
  <c r="DV118" i="3"/>
  <c r="DU118" i="3"/>
  <c r="DT118" i="3"/>
  <c r="DS118" i="3"/>
  <c r="DR118" i="3"/>
  <c r="DY117" i="3"/>
  <c r="DX117" i="3"/>
  <c r="DW117" i="3"/>
  <c r="DV117" i="3"/>
  <c r="DU117" i="3"/>
  <c r="DT117" i="3"/>
  <c r="DS117" i="3"/>
  <c r="DR117" i="3"/>
  <c r="DY116" i="3"/>
  <c r="DX116" i="3"/>
  <c r="DW116" i="3"/>
  <c r="DV116" i="3"/>
  <c r="DU116" i="3"/>
  <c r="DT116" i="3"/>
  <c r="DS116" i="3"/>
  <c r="DR116" i="3"/>
  <c r="DY115" i="3"/>
  <c r="DX115" i="3"/>
  <c r="DW115" i="3"/>
  <c r="DV115" i="3"/>
  <c r="DU115" i="3"/>
  <c r="DT115" i="3"/>
  <c r="DS115" i="3"/>
  <c r="DR115" i="3"/>
  <c r="DY114" i="3"/>
  <c r="DX114" i="3"/>
  <c r="DW114" i="3"/>
  <c r="DV114" i="3"/>
  <c r="DU114" i="3"/>
  <c r="DT114" i="3"/>
  <c r="DS114" i="3"/>
  <c r="DR114" i="3"/>
  <c r="DY113" i="3"/>
  <c r="DX113" i="3"/>
  <c r="DW113" i="3"/>
  <c r="DV113" i="3"/>
  <c r="DU113" i="3"/>
  <c r="DT113" i="3"/>
  <c r="DS113" i="3"/>
  <c r="DR113" i="3"/>
  <c r="DY112" i="3"/>
  <c r="DX112" i="3"/>
  <c r="DW112" i="3"/>
  <c r="DV112" i="3"/>
  <c r="DU112" i="3"/>
  <c r="DT112" i="3"/>
  <c r="DS112" i="3"/>
  <c r="DR112" i="3"/>
  <c r="DY111" i="3"/>
  <c r="DX111" i="3"/>
  <c r="DW111" i="3"/>
  <c r="DV111" i="3"/>
  <c r="DU111" i="3"/>
  <c r="DT111" i="3"/>
  <c r="DS111" i="3"/>
  <c r="DR111" i="3"/>
  <c r="DY110" i="3"/>
  <c r="DX110" i="3"/>
  <c r="DW110" i="3"/>
  <c r="DV110" i="3"/>
  <c r="DU110" i="3"/>
  <c r="DT110" i="3"/>
  <c r="DS110" i="3"/>
  <c r="DR110" i="3"/>
  <c r="DY109" i="3"/>
  <c r="DX109" i="3"/>
  <c r="DW109" i="3"/>
  <c r="DV109" i="3"/>
  <c r="DU109" i="3"/>
  <c r="DT109" i="3"/>
  <c r="DS109" i="3"/>
  <c r="DR109" i="3"/>
  <c r="DY108" i="3"/>
  <c r="DX108" i="3"/>
  <c r="DW108" i="3"/>
  <c r="DV108" i="3"/>
  <c r="DU108" i="3"/>
  <c r="DT108" i="3"/>
  <c r="DS108" i="3"/>
  <c r="DR108" i="3"/>
  <c r="DY107" i="3"/>
  <c r="DX107" i="3"/>
  <c r="DW107" i="3"/>
  <c r="DV107" i="3"/>
  <c r="DU107" i="3"/>
  <c r="DT107" i="3"/>
  <c r="DS107" i="3"/>
  <c r="DR107" i="3"/>
  <c r="DY106" i="3"/>
  <c r="DX106" i="3"/>
  <c r="DW106" i="3"/>
  <c r="DV106" i="3"/>
  <c r="DU106" i="3"/>
  <c r="DT106" i="3"/>
  <c r="DS106" i="3"/>
  <c r="DR106" i="3"/>
  <c r="DY105" i="3"/>
  <c r="DX105" i="3"/>
  <c r="DW105" i="3"/>
  <c r="DV105" i="3"/>
  <c r="DU105" i="3"/>
  <c r="DT105" i="3"/>
  <c r="DS105" i="3"/>
  <c r="DR105" i="3"/>
  <c r="DY104" i="3"/>
  <c r="DX104" i="3"/>
  <c r="DW104" i="3"/>
  <c r="DV104" i="3"/>
  <c r="DU104" i="3"/>
  <c r="DT104" i="3"/>
  <c r="DS104" i="3"/>
  <c r="DR104" i="3"/>
  <c r="DY103" i="3"/>
  <c r="DX103" i="3"/>
  <c r="DW103" i="3"/>
  <c r="DV103" i="3"/>
  <c r="DU103" i="3"/>
  <c r="DT103" i="3"/>
  <c r="DS103" i="3"/>
  <c r="DR103" i="3"/>
  <c r="DY102" i="3"/>
  <c r="DX102" i="3"/>
  <c r="DW102" i="3"/>
  <c r="DV102" i="3"/>
  <c r="DU102" i="3"/>
  <c r="DT102" i="3"/>
  <c r="DS102" i="3"/>
  <c r="DR102" i="3"/>
  <c r="DY101" i="3"/>
  <c r="DX101" i="3"/>
  <c r="DW101" i="3"/>
  <c r="DV101" i="3"/>
  <c r="DU101" i="3"/>
  <c r="DT101" i="3"/>
  <c r="DS101" i="3"/>
  <c r="DR101" i="3"/>
  <c r="DY100" i="3"/>
  <c r="DX100" i="3"/>
  <c r="DW100" i="3"/>
  <c r="DV100" i="3"/>
  <c r="DU100" i="3"/>
  <c r="DT100" i="3"/>
  <c r="DS100" i="3"/>
  <c r="DR100" i="3"/>
  <c r="DY99" i="3"/>
  <c r="DX99" i="3"/>
  <c r="DW99" i="3"/>
  <c r="DV99" i="3"/>
  <c r="DU99" i="3"/>
  <c r="DT99" i="3"/>
  <c r="DS99" i="3"/>
  <c r="DR99" i="3"/>
  <c r="DY98" i="3"/>
  <c r="DX98" i="3"/>
  <c r="DW98" i="3"/>
  <c r="DV98" i="3"/>
  <c r="DU98" i="3"/>
  <c r="DT98" i="3"/>
  <c r="DS98" i="3"/>
  <c r="DR98" i="3"/>
  <c r="DY97" i="3"/>
  <c r="DX97" i="3"/>
  <c r="DW97" i="3"/>
  <c r="DV97" i="3"/>
  <c r="DU97" i="3"/>
  <c r="DT97" i="3"/>
  <c r="DS97" i="3"/>
  <c r="DR97" i="3"/>
  <c r="DY96" i="3"/>
  <c r="DX96" i="3"/>
  <c r="DW96" i="3"/>
  <c r="DV96" i="3"/>
  <c r="DU96" i="3"/>
  <c r="DT96" i="3"/>
  <c r="DS96" i="3"/>
  <c r="DR96" i="3"/>
  <c r="DY95" i="3"/>
  <c r="DX95" i="3"/>
  <c r="DW95" i="3"/>
  <c r="DV95" i="3"/>
  <c r="DU95" i="3"/>
  <c r="DT95" i="3"/>
  <c r="DS95" i="3"/>
  <c r="DR95" i="3"/>
  <c r="DY94" i="3"/>
  <c r="DX94" i="3"/>
  <c r="DW94" i="3"/>
  <c r="DV94" i="3"/>
  <c r="DU94" i="3"/>
  <c r="DT94" i="3"/>
  <c r="DS94" i="3"/>
  <c r="DR94" i="3"/>
  <c r="DY93" i="3"/>
  <c r="DX93" i="3"/>
  <c r="DW93" i="3"/>
  <c r="DV93" i="3"/>
  <c r="DU93" i="3"/>
  <c r="DT93" i="3"/>
  <c r="DS93" i="3"/>
  <c r="DR93" i="3"/>
  <c r="DY92" i="3"/>
  <c r="DX92" i="3"/>
  <c r="DW92" i="3"/>
  <c r="DV92" i="3"/>
  <c r="DU92" i="3"/>
  <c r="DT92" i="3"/>
  <c r="DS92" i="3"/>
  <c r="DR92" i="3"/>
  <c r="DY91" i="3"/>
  <c r="DX91" i="3"/>
  <c r="DW91" i="3"/>
  <c r="DV91" i="3"/>
  <c r="DU91" i="3"/>
  <c r="DT91" i="3"/>
  <c r="DS91" i="3"/>
  <c r="DR91" i="3"/>
  <c r="DY90" i="3"/>
  <c r="DX90" i="3"/>
  <c r="DW90" i="3"/>
  <c r="DV90" i="3"/>
  <c r="DU90" i="3"/>
  <c r="DT90" i="3"/>
  <c r="DS90" i="3"/>
  <c r="DR90" i="3"/>
  <c r="DY89" i="3"/>
  <c r="DX89" i="3"/>
  <c r="DW89" i="3"/>
  <c r="DV89" i="3"/>
  <c r="DU89" i="3"/>
  <c r="DT89" i="3"/>
  <c r="DS89" i="3"/>
  <c r="DR89" i="3"/>
  <c r="DY88" i="3"/>
  <c r="DX88" i="3"/>
  <c r="DW88" i="3"/>
  <c r="DV88" i="3"/>
  <c r="DU88" i="3"/>
  <c r="DT88" i="3"/>
  <c r="DS88" i="3"/>
  <c r="DR88" i="3"/>
  <c r="DY87" i="3"/>
  <c r="DX87" i="3"/>
  <c r="DW87" i="3"/>
  <c r="DV87" i="3"/>
  <c r="DU87" i="3"/>
  <c r="DT87" i="3"/>
  <c r="DS87" i="3"/>
  <c r="DR87" i="3"/>
  <c r="DY86" i="3"/>
  <c r="DX86" i="3"/>
  <c r="DW86" i="3"/>
  <c r="DV86" i="3"/>
  <c r="DU86" i="3"/>
  <c r="DT86" i="3"/>
  <c r="DS86" i="3"/>
  <c r="DR86" i="3"/>
  <c r="DY85" i="3"/>
  <c r="DX85" i="3"/>
  <c r="DW85" i="3"/>
  <c r="DV85" i="3"/>
  <c r="DU85" i="3"/>
  <c r="DT85" i="3"/>
  <c r="DS85" i="3"/>
  <c r="DR85" i="3"/>
  <c r="DY84" i="3"/>
  <c r="DX84" i="3"/>
  <c r="DW84" i="3"/>
  <c r="DV84" i="3"/>
  <c r="DU84" i="3"/>
  <c r="DT84" i="3"/>
  <c r="DS84" i="3"/>
  <c r="DR84" i="3"/>
  <c r="DY83" i="3"/>
  <c r="DX83" i="3"/>
  <c r="DW83" i="3"/>
  <c r="DV83" i="3"/>
  <c r="DU83" i="3"/>
  <c r="DT83" i="3"/>
  <c r="DS83" i="3"/>
  <c r="DR83" i="3"/>
  <c r="DY82" i="3"/>
  <c r="DX82" i="3"/>
  <c r="DW82" i="3"/>
  <c r="DV82" i="3"/>
  <c r="DU82" i="3"/>
  <c r="DT82" i="3"/>
  <c r="DS82" i="3"/>
  <c r="DR82" i="3"/>
  <c r="DY81" i="3"/>
  <c r="DX81" i="3"/>
  <c r="DW81" i="3"/>
  <c r="DV81" i="3"/>
  <c r="DU81" i="3"/>
  <c r="DT81" i="3"/>
  <c r="DS81" i="3"/>
  <c r="DR81" i="3"/>
  <c r="DY80" i="3"/>
  <c r="DX80" i="3"/>
  <c r="DW80" i="3"/>
  <c r="DV80" i="3"/>
  <c r="DU80" i="3"/>
  <c r="DT80" i="3"/>
  <c r="DS80" i="3"/>
  <c r="DR80" i="3"/>
  <c r="DY79" i="3"/>
  <c r="DX79" i="3"/>
  <c r="DW79" i="3"/>
  <c r="DV79" i="3"/>
  <c r="DU79" i="3"/>
  <c r="DT79" i="3"/>
  <c r="DS79" i="3"/>
  <c r="DR79" i="3"/>
  <c r="DY78" i="3"/>
  <c r="DX78" i="3"/>
  <c r="DW78" i="3"/>
  <c r="DV78" i="3"/>
  <c r="DU78" i="3"/>
  <c r="DT78" i="3"/>
  <c r="DS78" i="3"/>
  <c r="DR78" i="3"/>
  <c r="DY77" i="3"/>
  <c r="DX77" i="3"/>
  <c r="DW77" i="3"/>
  <c r="DV77" i="3"/>
  <c r="DU77" i="3"/>
  <c r="DT77" i="3"/>
  <c r="DS77" i="3"/>
  <c r="DR77" i="3"/>
  <c r="DY76" i="3"/>
  <c r="DX76" i="3"/>
  <c r="DW76" i="3"/>
  <c r="DV76" i="3"/>
  <c r="DU76" i="3"/>
  <c r="DT76" i="3"/>
  <c r="DS76" i="3"/>
  <c r="DR76" i="3"/>
  <c r="DY75" i="3"/>
  <c r="DX75" i="3"/>
  <c r="DW75" i="3"/>
  <c r="DV75" i="3"/>
  <c r="DU75" i="3"/>
  <c r="DT75" i="3"/>
  <c r="DS75" i="3"/>
  <c r="DR75" i="3"/>
  <c r="DY74" i="3"/>
  <c r="DX74" i="3"/>
  <c r="DW74" i="3"/>
  <c r="DV74" i="3"/>
  <c r="DU74" i="3"/>
  <c r="DT74" i="3"/>
  <c r="DS74" i="3"/>
  <c r="DR74" i="3"/>
  <c r="DY73" i="3"/>
  <c r="DX73" i="3"/>
  <c r="DW73" i="3"/>
  <c r="DV73" i="3"/>
  <c r="DU73" i="3"/>
  <c r="DT73" i="3"/>
  <c r="DS73" i="3"/>
  <c r="DR73" i="3"/>
  <c r="DY72" i="3"/>
  <c r="DX72" i="3"/>
  <c r="DW72" i="3"/>
  <c r="DV72" i="3"/>
  <c r="DU72" i="3"/>
  <c r="DT72" i="3"/>
  <c r="DS72" i="3"/>
  <c r="DR72" i="3"/>
  <c r="DY71" i="3"/>
  <c r="DX71" i="3"/>
  <c r="DW71" i="3"/>
  <c r="DV71" i="3"/>
  <c r="DU71" i="3"/>
  <c r="DT71" i="3"/>
  <c r="DS71" i="3"/>
  <c r="DR71" i="3"/>
  <c r="DY70" i="3"/>
  <c r="DX70" i="3"/>
  <c r="DW70" i="3"/>
  <c r="DV70" i="3"/>
  <c r="DU70" i="3"/>
  <c r="DT70" i="3"/>
  <c r="DS70" i="3"/>
  <c r="DR70" i="3"/>
  <c r="DY69" i="3"/>
  <c r="DX69" i="3"/>
  <c r="DW69" i="3"/>
  <c r="DV69" i="3"/>
  <c r="DU69" i="3"/>
  <c r="DT69" i="3"/>
  <c r="DS69" i="3"/>
  <c r="DR69" i="3"/>
  <c r="DY68" i="3"/>
  <c r="DX68" i="3"/>
  <c r="DW68" i="3"/>
  <c r="DV68" i="3"/>
  <c r="DU68" i="3"/>
  <c r="DT68" i="3"/>
  <c r="DS68" i="3"/>
  <c r="DR68" i="3"/>
  <c r="DY67" i="3"/>
  <c r="DX67" i="3"/>
  <c r="DW67" i="3"/>
  <c r="DV67" i="3"/>
  <c r="DU67" i="3"/>
  <c r="DT67" i="3"/>
  <c r="DS67" i="3"/>
  <c r="DR67" i="3"/>
  <c r="DY66" i="3"/>
  <c r="DX66" i="3"/>
  <c r="DW66" i="3"/>
  <c r="DV66" i="3"/>
  <c r="DU66" i="3"/>
  <c r="DT66" i="3"/>
  <c r="DS66" i="3"/>
  <c r="DR66" i="3"/>
  <c r="DY65" i="3"/>
  <c r="DX65" i="3"/>
  <c r="DW65" i="3"/>
  <c r="DV65" i="3"/>
  <c r="DU65" i="3"/>
  <c r="DT65" i="3"/>
  <c r="DS65" i="3"/>
  <c r="DR65" i="3"/>
  <c r="DY64" i="3"/>
  <c r="DX64" i="3"/>
  <c r="DW64" i="3"/>
  <c r="DV64" i="3"/>
  <c r="DU64" i="3"/>
  <c r="DT64" i="3"/>
  <c r="DS64" i="3"/>
  <c r="DR64" i="3"/>
  <c r="DY63" i="3"/>
  <c r="DX63" i="3"/>
  <c r="DW63" i="3"/>
  <c r="DV63" i="3"/>
  <c r="DU63" i="3"/>
  <c r="DT63" i="3"/>
  <c r="DS63" i="3"/>
  <c r="DR63" i="3"/>
  <c r="JE12" i="3"/>
  <c r="JE13" i="3" s="1"/>
  <c r="JE14" i="3" s="1"/>
  <c r="JE15" i="3" s="1"/>
  <c r="JE16" i="3" s="1"/>
  <c r="JE17" i="3" s="1"/>
  <c r="JE18" i="3" s="1"/>
  <c r="JE19" i="3" s="1"/>
  <c r="JE20" i="3" s="1"/>
  <c r="JE21" i="3" s="1"/>
  <c r="JE22" i="3" s="1"/>
  <c r="JE23" i="3" s="1"/>
  <c r="JE24" i="3" s="1"/>
  <c r="JE25" i="3" s="1"/>
  <c r="JE26" i="3" s="1"/>
  <c r="JE27" i="3" s="1"/>
  <c r="JE28" i="3" s="1"/>
  <c r="JE29" i="3" s="1"/>
  <c r="JE30" i="3" s="1"/>
  <c r="JE31" i="3" s="1"/>
  <c r="JE32" i="3" s="1"/>
  <c r="JE33" i="3" s="1"/>
  <c r="JE34" i="3" s="1"/>
  <c r="JE35" i="3" s="1"/>
  <c r="JE36" i="3" s="1"/>
  <c r="JE37" i="3" s="1"/>
  <c r="JE38" i="3" s="1"/>
  <c r="JE39" i="3" s="1"/>
  <c r="JE40" i="3" s="1"/>
  <c r="JE41" i="3" s="1"/>
  <c r="JE42" i="3" s="1"/>
  <c r="JE43" i="3" s="1"/>
  <c r="JE44" i="3" s="1"/>
  <c r="JE45" i="3" s="1"/>
  <c r="JE46" i="3" s="1"/>
  <c r="JE47" i="3" s="1"/>
  <c r="JE48" i="3" s="1"/>
  <c r="JE49" i="3" s="1"/>
  <c r="JE50" i="3" s="1"/>
  <c r="JE51" i="3" s="1"/>
  <c r="JE52" i="3" s="1"/>
  <c r="I10" i="6"/>
  <c r="AI10" i="6" s="1"/>
  <c r="DP125" i="3"/>
  <c r="DO125" i="3"/>
  <c r="DN125" i="3"/>
  <c r="DM125" i="3"/>
  <c r="DL125" i="3"/>
  <c r="DK125" i="3"/>
  <c r="DJ125" i="3"/>
  <c r="DI125" i="3"/>
  <c r="DP124" i="3"/>
  <c r="DO124" i="3"/>
  <c r="DN124" i="3"/>
  <c r="DM124" i="3"/>
  <c r="DL124" i="3"/>
  <c r="DK124" i="3"/>
  <c r="DJ124" i="3"/>
  <c r="DI124" i="3"/>
  <c r="DP123" i="3"/>
  <c r="DO123" i="3"/>
  <c r="DN123" i="3"/>
  <c r="DM123" i="3"/>
  <c r="DL123" i="3"/>
  <c r="DK123" i="3"/>
  <c r="DJ123" i="3"/>
  <c r="DI123" i="3"/>
  <c r="DP122" i="3"/>
  <c r="DO122" i="3"/>
  <c r="DN122" i="3"/>
  <c r="DM122" i="3"/>
  <c r="DL122" i="3"/>
  <c r="DK122" i="3"/>
  <c r="DJ122" i="3"/>
  <c r="DI122" i="3"/>
  <c r="DP121" i="3"/>
  <c r="DO121" i="3"/>
  <c r="DN121" i="3"/>
  <c r="DM121" i="3"/>
  <c r="DL121" i="3"/>
  <c r="DK121" i="3"/>
  <c r="DJ121" i="3"/>
  <c r="DI121" i="3"/>
  <c r="DP120" i="3"/>
  <c r="DO120" i="3"/>
  <c r="DN120" i="3"/>
  <c r="DM120" i="3"/>
  <c r="DL120" i="3"/>
  <c r="DK120" i="3"/>
  <c r="DJ120" i="3"/>
  <c r="DI120" i="3"/>
  <c r="DP119" i="3"/>
  <c r="DO119" i="3"/>
  <c r="DN119" i="3"/>
  <c r="DM119" i="3"/>
  <c r="DL119" i="3"/>
  <c r="DK119" i="3"/>
  <c r="DJ119" i="3"/>
  <c r="DI119" i="3"/>
  <c r="DP118" i="3"/>
  <c r="DO118" i="3"/>
  <c r="DN118" i="3"/>
  <c r="DM118" i="3"/>
  <c r="DL118" i="3"/>
  <c r="DK118" i="3"/>
  <c r="DJ118" i="3"/>
  <c r="DI118" i="3"/>
  <c r="DP117" i="3"/>
  <c r="DO117" i="3"/>
  <c r="DN117" i="3"/>
  <c r="DM117" i="3"/>
  <c r="DL117" i="3"/>
  <c r="DK117" i="3"/>
  <c r="DJ117" i="3"/>
  <c r="DI117" i="3"/>
  <c r="DP116" i="3"/>
  <c r="DO116" i="3"/>
  <c r="DN116" i="3"/>
  <c r="DM116" i="3"/>
  <c r="DL116" i="3"/>
  <c r="DK116" i="3"/>
  <c r="DJ116" i="3"/>
  <c r="DI116" i="3"/>
  <c r="DP115" i="3"/>
  <c r="DO115" i="3"/>
  <c r="DN115" i="3"/>
  <c r="DM115" i="3"/>
  <c r="DL115" i="3"/>
  <c r="DK115" i="3"/>
  <c r="DJ115" i="3"/>
  <c r="DI115" i="3"/>
  <c r="DP114" i="3"/>
  <c r="DO114" i="3"/>
  <c r="DN114" i="3"/>
  <c r="DM114" i="3"/>
  <c r="DL114" i="3"/>
  <c r="DK114" i="3"/>
  <c r="DJ114" i="3"/>
  <c r="DI114" i="3"/>
  <c r="DP113" i="3"/>
  <c r="DO113" i="3"/>
  <c r="DN113" i="3"/>
  <c r="DM113" i="3"/>
  <c r="DL113" i="3"/>
  <c r="DK113" i="3"/>
  <c r="DJ113" i="3"/>
  <c r="DI113" i="3"/>
  <c r="DP112" i="3"/>
  <c r="DO112" i="3"/>
  <c r="DN112" i="3"/>
  <c r="DM112" i="3"/>
  <c r="DL112" i="3"/>
  <c r="DK112" i="3"/>
  <c r="DJ112" i="3"/>
  <c r="DI112" i="3"/>
  <c r="DP111" i="3"/>
  <c r="DO111" i="3"/>
  <c r="DN111" i="3"/>
  <c r="DM111" i="3"/>
  <c r="DL111" i="3"/>
  <c r="DK111" i="3"/>
  <c r="DJ111" i="3"/>
  <c r="DI111" i="3"/>
  <c r="DP110" i="3"/>
  <c r="DO110" i="3"/>
  <c r="DN110" i="3"/>
  <c r="DM110" i="3"/>
  <c r="DL110" i="3"/>
  <c r="DK110" i="3"/>
  <c r="DJ110" i="3"/>
  <c r="DI110" i="3"/>
  <c r="DP109" i="3"/>
  <c r="DO109" i="3"/>
  <c r="DN109" i="3"/>
  <c r="DM109" i="3"/>
  <c r="DL109" i="3"/>
  <c r="DK109" i="3"/>
  <c r="DJ109" i="3"/>
  <c r="DI109" i="3"/>
  <c r="DP108" i="3"/>
  <c r="DO108" i="3"/>
  <c r="DN108" i="3"/>
  <c r="DM108" i="3"/>
  <c r="DL108" i="3"/>
  <c r="DK108" i="3"/>
  <c r="DJ108" i="3"/>
  <c r="DI108" i="3"/>
  <c r="DP107" i="3"/>
  <c r="DO107" i="3"/>
  <c r="DN107" i="3"/>
  <c r="DM107" i="3"/>
  <c r="DL107" i="3"/>
  <c r="DK107" i="3"/>
  <c r="DJ107" i="3"/>
  <c r="DI107" i="3"/>
  <c r="DP106" i="3"/>
  <c r="DO106" i="3"/>
  <c r="DN106" i="3"/>
  <c r="DM106" i="3"/>
  <c r="DL106" i="3"/>
  <c r="DK106" i="3"/>
  <c r="DJ106" i="3"/>
  <c r="DI106" i="3"/>
  <c r="DP105" i="3"/>
  <c r="DO105" i="3"/>
  <c r="DN105" i="3"/>
  <c r="DM105" i="3"/>
  <c r="DL105" i="3"/>
  <c r="DK105" i="3"/>
  <c r="DJ105" i="3"/>
  <c r="DI105" i="3"/>
  <c r="DP104" i="3"/>
  <c r="DO104" i="3"/>
  <c r="DN104" i="3"/>
  <c r="DM104" i="3"/>
  <c r="DL104" i="3"/>
  <c r="DK104" i="3"/>
  <c r="DJ104" i="3"/>
  <c r="DI104" i="3"/>
  <c r="DP103" i="3"/>
  <c r="DO103" i="3"/>
  <c r="DN103" i="3"/>
  <c r="DM103" i="3"/>
  <c r="DL103" i="3"/>
  <c r="DK103" i="3"/>
  <c r="DJ103" i="3"/>
  <c r="DI103" i="3"/>
  <c r="DP102" i="3"/>
  <c r="DO102" i="3"/>
  <c r="DN102" i="3"/>
  <c r="DM102" i="3"/>
  <c r="DL102" i="3"/>
  <c r="DK102" i="3"/>
  <c r="DJ102" i="3"/>
  <c r="DI102" i="3"/>
  <c r="DP101" i="3"/>
  <c r="DO101" i="3"/>
  <c r="DN101" i="3"/>
  <c r="DM101" i="3"/>
  <c r="DL101" i="3"/>
  <c r="DK101" i="3"/>
  <c r="DJ101" i="3"/>
  <c r="DI101" i="3"/>
  <c r="DP100" i="3"/>
  <c r="DO100" i="3"/>
  <c r="DN100" i="3"/>
  <c r="DM100" i="3"/>
  <c r="DL100" i="3"/>
  <c r="DK100" i="3"/>
  <c r="DJ100" i="3"/>
  <c r="DI100" i="3"/>
  <c r="DP99" i="3"/>
  <c r="DO99" i="3"/>
  <c r="DN99" i="3"/>
  <c r="DM99" i="3"/>
  <c r="DL99" i="3"/>
  <c r="DK99" i="3"/>
  <c r="DJ99" i="3"/>
  <c r="DI99" i="3"/>
  <c r="DP98" i="3"/>
  <c r="DO98" i="3"/>
  <c r="DN98" i="3"/>
  <c r="DM98" i="3"/>
  <c r="DL98" i="3"/>
  <c r="DK98" i="3"/>
  <c r="DJ98" i="3"/>
  <c r="DI98" i="3"/>
  <c r="DP97" i="3"/>
  <c r="DO97" i="3"/>
  <c r="DN97" i="3"/>
  <c r="DM97" i="3"/>
  <c r="DL97" i="3"/>
  <c r="DK97" i="3"/>
  <c r="DJ97" i="3"/>
  <c r="DI97" i="3"/>
  <c r="DP96" i="3"/>
  <c r="DO96" i="3"/>
  <c r="DN96" i="3"/>
  <c r="DM96" i="3"/>
  <c r="DL96" i="3"/>
  <c r="DK96" i="3"/>
  <c r="DJ96" i="3"/>
  <c r="DI96" i="3"/>
  <c r="DP95" i="3"/>
  <c r="DO95" i="3"/>
  <c r="DN95" i="3"/>
  <c r="DM95" i="3"/>
  <c r="DL95" i="3"/>
  <c r="DK95" i="3"/>
  <c r="DJ95" i="3"/>
  <c r="DI95" i="3"/>
  <c r="DP94" i="3"/>
  <c r="DO94" i="3"/>
  <c r="DN94" i="3"/>
  <c r="DM94" i="3"/>
  <c r="DL94" i="3"/>
  <c r="DK94" i="3"/>
  <c r="DJ94" i="3"/>
  <c r="DI94" i="3"/>
  <c r="DP93" i="3"/>
  <c r="DO93" i="3"/>
  <c r="DN93" i="3"/>
  <c r="DM93" i="3"/>
  <c r="DL93" i="3"/>
  <c r="DK93" i="3"/>
  <c r="DJ93" i="3"/>
  <c r="DI93" i="3"/>
  <c r="DP92" i="3"/>
  <c r="DO92" i="3"/>
  <c r="DN92" i="3"/>
  <c r="DM92" i="3"/>
  <c r="DL92" i="3"/>
  <c r="DK92" i="3"/>
  <c r="DJ92" i="3"/>
  <c r="DI92" i="3"/>
  <c r="DP91" i="3"/>
  <c r="DO91" i="3"/>
  <c r="DN91" i="3"/>
  <c r="DM91" i="3"/>
  <c r="DL91" i="3"/>
  <c r="DK91" i="3"/>
  <c r="DJ91" i="3"/>
  <c r="DI91" i="3"/>
  <c r="DP90" i="3"/>
  <c r="DO90" i="3"/>
  <c r="DN90" i="3"/>
  <c r="DM90" i="3"/>
  <c r="DL90" i="3"/>
  <c r="DK90" i="3"/>
  <c r="DJ90" i="3"/>
  <c r="DI90" i="3"/>
  <c r="DP89" i="3"/>
  <c r="DO89" i="3"/>
  <c r="DN89" i="3"/>
  <c r="DM89" i="3"/>
  <c r="DL89" i="3"/>
  <c r="DK89" i="3"/>
  <c r="DJ89" i="3"/>
  <c r="DI89" i="3"/>
  <c r="DP88" i="3"/>
  <c r="DO88" i="3"/>
  <c r="DN88" i="3"/>
  <c r="DM88" i="3"/>
  <c r="DL88" i="3"/>
  <c r="DK88" i="3"/>
  <c r="DJ88" i="3"/>
  <c r="DI88" i="3"/>
  <c r="DP87" i="3"/>
  <c r="DO87" i="3"/>
  <c r="DN87" i="3"/>
  <c r="DM87" i="3"/>
  <c r="DL87" i="3"/>
  <c r="DK87" i="3"/>
  <c r="DJ87" i="3"/>
  <c r="DI87" i="3"/>
  <c r="DP86" i="3"/>
  <c r="DO86" i="3"/>
  <c r="DN86" i="3"/>
  <c r="DM86" i="3"/>
  <c r="DL86" i="3"/>
  <c r="DK86" i="3"/>
  <c r="DJ86" i="3"/>
  <c r="DI86" i="3"/>
  <c r="DP85" i="3"/>
  <c r="DO85" i="3"/>
  <c r="DN85" i="3"/>
  <c r="DM85" i="3"/>
  <c r="DL85" i="3"/>
  <c r="DK85" i="3"/>
  <c r="DJ85" i="3"/>
  <c r="DI85" i="3"/>
  <c r="DP84" i="3"/>
  <c r="DO84" i="3"/>
  <c r="DN84" i="3"/>
  <c r="DM84" i="3"/>
  <c r="DL84" i="3"/>
  <c r="DK84" i="3"/>
  <c r="DJ84" i="3"/>
  <c r="DI84" i="3"/>
  <c r="DP83" i="3"/>
  <c r="DO83" i="3"/>
  <c r="DN83" i="3"/>
  <c r="DM83" i="3"/>
  <c r="DL83" i="3"/>
  <c r="DK83" i="3"/>
  <c r="DJ83" i="3"/>
  <c r="DI83" i="3"/>
  <c r="DP82" i="3"/>
  <c r="DO82" i="3"/>
  <c r="DN82" i="3"/>
  <c r="DM82" i="3"/>
  <c r="DL82" i="3"/>
  <c r="DK82" i="3"/>
  <c r="DJ82" i="3"/>
  <c r="DI82" i="3"/>
  <c r="DP81" i="3"/>
  <c r="DO81" i="3"/>
  <c r="DN81" i="3"/>
  <c r="DM81" i="3"/>
  <c r="DL81" i="3"/>
  <c r="DK81" i="3"/>
  <c r="DJ81" i="3"/>
  <c r="DI81" i="3"/>
  <c r="DP80" i="3"/>
  <c r="DO80" i="3"/>
  <c r="DN80" i="3"/>
  <c r="DM80" i="3"/>
  <c r="DL80" i="3"/>
  <c r="DK80" i="3"/>
  <c r="DJ80" i="3"/>
  <c r="DI80" i="3"/>
  <c r="DP79" i="3"/>
  <c r="DO79" i="3"/>
  <c r="DN79" i="3"/>
  <c r="DM79" i="3"/>
  <c r="DL79" i="3"/>
  <c r="DK79" i="3"/>
  <c r="DJ79" i="3"/>
  <c r="DI79" i="3"/>
  <c r="DP78" i="3"/>
  <c r="DO78" i="3"/>
  <c r="DN78" i="3"/>
  <c r="DM78" i="3"/>
  <c r="DL78" i="3"/>
  <c r="DK78" i="3"/>
  <c r="DJ78" i="3"/>
  <c r="DI78" i="3"/>
  <c r="DP77" i="3"/>
  <c r="DO77" i="3"/>
  <c r="DN77" i="3"/>
  <c r="DM77" i="3"/>
  <c r="DL77" i="3"/>
  <c r="DK77" i="3"/>
  <c r="DJ77" i="3"/>
  <c r="DI77" i="3"/>
  <c r="DP76" i="3"/>
  <c r="DO76" i="3"/>
  <c r="DN76" i="3"/>
  <c r="DM76" i="3"/>
  <c r="DL76" i="3"/>
  <c r="DK76" i="3"/>
  <c r="DJ76" i="3"/>
  <c r="DI76" i="3"/>
  <c r="DP75" i="3"/>
  <c r="DO75" i="3"/>
  <c r="DN75" i="3"/>
  <c r="DM75" i="3"/>
  <c r="DL75" i="3"/>
  <c r="DK75" i="3"/>
  <c r="DJ75" i="3"/>
  <c r="DI75" i="3"/>
  <c r="DP74" i="3"/>
  <c r="DO74" i="3"/>
  <c r="DN74" i="3"/>
  <c r="DM74" i="3"/>
  <c r="DL74" i="3"/>
  <c r="DK74" i="3"/>
  <c r="DJ74" i="3"/>
  <c r="DI74" i="3"/>
  <c r="DP73" i="3"/>
  <c r="DO73" i="3"/>
  <c r="DN73" i="3"/>
  <c r="DM73" i="3"/>
  <c r="DL73" i="3"/>
  <c r="DK73" i="3"/>
  <c r="DJ73" i="3"/>
  <c r="DI73" i="3"/>
  <c r="DP72" i="3"/>
  <c r="DO72" i="3"/>
  <c r="DN72" i="3"/>
  <c r="DM72" i="3"/>
  <c r="DL72" i="3"/>
  <c r="DK72" i="3"/>
  <c r="DJ72" i="3"/>
  <c r="DI72" i="3"/>
  <c r="DP71" i="3"/>
  <c r="DO71" i="3"/>
  <c r="DN71" i="3"/>
  <c r="DM71" i="3"/>
  <c r="DL71" i="3"/>
  <c r="DK71" i="3"/>
  <c r="DJ71" i="3"/>
  <c r="DI71" i="3"/>
  <c r="DP70" i="3"/>
  <c r="DO70" i="3"/>
  <c r="DN70" i="3"/>
  <c r="DM70" i="3"/>
  <c r="DL70" i="3"/>
  <c r="DK70" i="3"/>
  <c r="DJ70" i="3"/>
  <c r="DI70" i="3"/>
  <c r="DP69" i="3"/>
  <c r="DO69" i="3"/>
  <c r="DN69" i="3"/>
  <c r="DM69" i="3"/>
  <c r="DL69" i="3"/>
  <c r="DK69" i="3"/>
  <c r="DJ69" i="3"/>
  <c r="DI69" i="3"/>
  <c r="DP68" i="3"/>
  <c r="DO68" i="3"/>
  <c r="DN68" i="3"/>
  <c r="DM68" i="3"/>
  <c r="DL68" i="3"/>
  <c r="DK68" i="3"/>
  <c r="DJ68" i="3"/>
  <c r="DI68" i="3"/>
  <c r="DP67" i="3"/>
  <c r="DO67" i="3"/>
  <c r="DN67" i="3"/>
  <c r="DM67" i="3"/>
  <c r="DL67" i="3"/>
  <c r="DK67" i="3"/>
  <c r="DJ67" i="3"/>
  <c r="DI67" i="3"/>
  <c r="DP66" i="3"/>
  <c r="DO66" i="3"/>
  <c r="DN66" i="3"/>
  <c r="DM66" i="3"/>
  <c r="DL66" i="3"/>
  <c r="DK66" i="3"/>
  <c r="DJ66" i="3"/>
  <c r="DI66" i="3"/>
  <c r="DP65" i="3"/>
  <c r="DO65" i="3"/>
  <c r="DN65" i="3"/>
  <c r="DM65" i="3"/>
  <c r="DL65" i="3"/>
  <c r="DK65" i="3"/>
  <c r="DJ65" i="3"/>
  <c r="DI65" i="3"/>
  <c r="DP64" i="3"/>
  <c r="DO64" i="3"/>
  <c r="DN64" i="3"/>
  <c r="DM64" i="3"/>
  <c r="DL64" i="3"/>
  <c r="DK64" i="3"/>
  <c r="DJ64" i="3"/>
  <c r="DI64" i="3"/>
  <c r="DP63" i="3"/>
  <c r="DO63" i="3"/>
  <c r="DN63" i="3"/>
  <c r="DM63" i="3"/>
  <c r="DL63" i="3"/>
  <c r="DK63" i="3"/>
  <c r="DJ63" i="3"/>
  <c r="DI63" i="3"/>
  <c r="H10" i="6"/>
  <c r="AH10" i="6" s="1"/>
  <c r="G10" i="6"/>
  <c r="AG10" i="6" s="1"/>
  <c r="F10" i="6"/>
  <c r="AF10" i="6" s="1"/>
  <c r="E10" i="6"/>
  <c r="AE10" i="6" s="1"/>
  <c r="D10" i="6"/>
  <c r="AD10" i="6" s="1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B9" i="6"/>
  <c r="B8" i="6"/>
  <c r="DG125" i="3"/>
  <c r="DF125" i="3"/>
  <c r="DE125" i="3"/>
  <c r="DD125" i="3"/>
  <c r="DC125" i="3"/>
  <c r="DB125" i="3"/>
  <c r="DA125" i="3"/>
  <c r="CZ125" i="3"/>
  <c r="DG124" i="3"/>
  <c r="DF124" i="3"/>
  <c r="DE124" i="3"/>
  <c r="DD124" i="3"/>
  <c r="DC124" i="3"/>
  <c r="DB124" i="3"/>
  <c r="DA124" i="3"/>
  <c r="CZ124" i="3"/>
  <c r="DG123" i="3"/>
  <c r="DF123" i="3"/>
  <c r="DE123" i="3"/>
  <c r="DD123" i="3"/>
  <c r="DC123" i="3"/>
  <c r="DB123" i="3"/>
  <c r="DA123" i="3"/>
  <c r="CZ123" i="3"/>
  <c r="DG122" i="3"/>
  <c r="DF122" i="3"/>
  <c r="DE122" i="3"/>
  <c r="DD122" i="3"/>
  <c r="DC122" i="3"/>
  <c r="DB122" i="3"/>
  <c r="DA122" i="3"/>
  <c r="CZ122" i="3"/>
  <c r="DG121" i="3"/>
  <c r="DF121" i="3"/>
  <c r="DE121" i="3"/>
  <c r="DD121" i="3"/>
  <c r="DC121" i="3"/>
  <c r="DB121" i="3"/>
  <c r="DA121" i="3"/>
  <c r="CZ121" i="3"/>
  <c r="DG120" i="3"/>
  <c r="DF120" i="3"/>
  <c r="DE120" i="3"/>
  <c r="DD120" i="3"/>
  <c r="DC120" i="3"/>
  <c r="DB120" i="3"/>
  <c r="DA120" i="3"/>
  <c r="CZ120" i="3"/>
  <c r="DG119" i="3"/>
  <c r="DF119" i="3"/>
  <c r="DE119" i="3"/>
  <c r="DD119" i="3"/>
  <c r="DC119" i="3"/>
  <c r="DB119" i="3"/>
  <c r="DA119" i="3"/>
  <c r="CZ119" i="3"/>
  <c r="DG118" i="3"/>
  <c r="DF118" i="3"/>
  <c r="DE118" i="3"/>
  <c r="DD118" i="3"/>
  <c r="DC118" i="3"/>
  <c r="DB118" i="3"/>
  <c r="DA118" i="3"/>
  <c r="CZ118" i="3"/>
  <c r="DG117" i="3"/>
  <c r="DF117" i="3"/>
  <c r="DE117" i="3"/>
  <c r="DD117" i="3"/>
  <c r="DC117" i="3"/>
  <c r="DB117" i="3"/>
  <c r="DA117" i="3"/>
  <c r="CZ117" i="3"/>
  <c r="DG116" i="3"/>
  <c r="DF116" i="3"/>
  <c r="DE116" i="3"/>
  <c r="DD116" i="3"/>
  <c r="DC116" i="3"/>
  <c r="DB116" i="3"/>
  <c r="DA116" i="3"/>
  <c r="CZ116" i="3"/>
  <c r="DG115" i="3"/>
  <c r="DF115" i="3"/>
  <c r="DE115" i="3"/>
  <c r="DD115" i="3"/>
  <c r="DC115" i="3"/>
  <c r="DB115" i="3"/>
  <c r="DA115" i="3"/>
  <c r="CZ115" i="3"/>
  <c r="DG114" i="3"/>
  <c r="DF114" i="3"/>
  <c r="DE114" i="3"/>
  <c r="DD114" i="3"/>
  <c r="DC114" i="3"/>
  <c r="DB114" i="3"/>
  <c r="DA114" i="3"/>
  <c r="CZ114" i="3"/>
  <c r="DG113" i="3"/>
  <c r="DF113" i="3"/>
  <c r="DE113" i="3"/>
  <c r="DD113" i="3"/>
  <c r="DC113" i="3"/>
  <c r="DB113" i="3"/>
  <c r="DA113" i="3"/>
  <c r="CZ113" i="3"/>
  <c r="DG112" i="3"/>
  <c r="DF112" i="3"/>
  <c r="DE112" i="3"/>
  <c r="DD112" i="3"/>
  <c r="DC112" i="3"/>
  <c r="DB112" i="3"/>
  <c r="DA112" i="3"/>
  <c r="CZ112" i="3"/>
  <c r="DG111" i="3"/>
  <c r="DF111" i="3"/>
  <c r="DE111" i="3"/>
  <c r="DD111" i="3"/>
  <c r="DC111" i="3"/>
  <c r="DB111" i="3"/>
  <c r="DA111" i="3"/>
  <c r="CZ111" i="3"/>
  <c r="DG110" i="3"/>
  <c r="DF110" i="3"/>
  <c r="DE110" i="3"/>
  <c r="DD110" i="3"/>
  <c r="DC110" i="3"/>
  <c r="DB110" i="3"/>
  <c r="DA110" i="3"/>
  <c r="CZ110" i="3"/>
  <c r="DG109" i="3"/>
  <c r="DF109" i="3"/>
  <c r="DE109" i="3"/>
  <c r="DD109" i="3"/>
  <c r="DC109" i="3"/>
  <c r="DB109" i="3"/>
  <c r="DA109" i="3"/>
  <c r="CZ109" i="3"/>
  <c r="DG108" i="3"/>
  <c r="DF108" i="3"/>
  <c r="DE108" i="3"/>
  <c r="DD108" i="3"/>
  <c r="DC108" i="3"/>
  <c r="DB108" i="3"/>
  <c r="DA108" i="3"/>
  <c r="CZ108" i="3"/>
  <c r="DG107" i="3"/>
  <c r="DF107" i="3"/>
  <c r="DE107" i="3"/>
  <c r="DD107" i="3"/>
  <c r="DC107" i="3"/>
  <c r="DB107" i="3"/>
  <c r="DA107" i="3"/>
  <c r="CZ107" i="3"/>
  <c r="DG106" i="3"/>
  <c r="DF106" i="3"/>
  <c r="DE106" i="3"/>
  <c r="DD106" i="3"/>
  <c r="DC106" i="3"/>
  <c r="DB106" i="3"/>
  <c r="DA106" i="3"/>
  <c r="CZ106" i="3"/>
  <c r="DG105" i="3"/>
  <c r="DF105" i="3"/>
  <c r="DE105" i="3"/>
  <c r="DD105" i="3"/>
  <c r="DC105" i="3"/>
  <c r="DB105" i="3"/>
  <c r="DA105" i="3"/>
  <c r="CZ105" i="3"/>
  <c r="DG104" i="3"/>
  <c r="DF104" i="3"/>
  <c r="DE104" i="3"/>
  <c r="DD104" i="3"/>
  <c r="DC104" i="3"/>
  <c r="DB104" i="3"/>
  <c r="DA104" i="3"/>
  <c r="CZ104" i="3"/>
  <c r="DG103" i="3"/>
  <c r="DF103" i="3"/>
  <c r="DE103" i="3"/>
  <c r="DD103" i="3"/>
  <c r="DC103" i="3"/>
  <c r="DB103" i="3"/>
  <c r="DA103" i="3"/>
  <c r="CZ103" i="3"/>
  <c r="DG102" i="3"/>
  <c r="DF102" i="3"/>
  <c r="DE102" i="3"/>
  <c r="DD102" i="3"/>
  <c r="DC102" i="3"/>
  <c r="DB102" i="3"/>
  <c r="DA102" i="3"/>
  <c r="CZ102" i="3"/>
  <c r="DG101" i="3"/>
  <c r="DF101" i="3"/>
  <c r="DE101" i="3"/>
  <c r="DD101" i="3"/>
  <c r="DC101" i="3"/>
  <c r="DB101" i="3"/>
  <c r="DA101" i="3"/>
  <c r="CZ101" i="3"/>
  <c r="DG100" i="3"/>
  <c r="DF100" i="3"/>
  <c r="DE100" i="3"/>
  <c r="DD100" i="3"/>
  <c r="DC100" i="3"/>
  <c r="DB100" i="3"/>
  <c r="DA100" i="3"/>
  <c r="CZ100" i="3"/>
  <c r="DG99" i="3"/>
  <c r="DF99" i="3"/>
  <c r="DE99" i="3"/>
  <c r="DD99" i="3"/>
  <c r="DC99" i="3"/>
  <c r="DB99" i="3"/>
  <c r="DA99" i="3"/>
  <c r="CZ99" i="3"/>
  <c r="DG98" i="3"/>
  <c r="DF98" i="3"/>
  <c r="DE98" i="3"/>
  <c r="DD98" i="3"/>
  <c r="DC98" i="3"/>
  <c r="DB98" i="3"/>
  <c r="DA98" i="3"/>
  <c r="CZ98" i="3"/>
  <c r="DG97" i="3"/>
  <c r="DF97" i="3"/>
  <c r="DE97" i="3"/>
  <c r="DD97" i="3"/>
  <c r="DC97" i="3"/>
  <c r="DB97" i="3"/>
  <c r="DA97" i="3"/>
  <c r="CZ97" i="3"/>
  <c r="DG96" i="3"/>
  <c r="DF96" i="3"/>
  <c r="DE96" i="3"/>
  <c r="DD96" i="3"/>
  <c r="DC96" i="3"/>
  <c r="DB96" i="3"/>
  <c r="DA96" i="3"/>
  <c r="CZ96" i="3"/>
  <c r="DG95" i="3"/>
  <c r="DF95" i="3"/>
  <c r="DE95" i="3"/>
  <c r="DD95" i="3"/>
  <c r="DC95" i="3"/>
  <c r="DB95" i="3"/>
  <c r="DA95" i="3"/>
  <c r="CZ95" i="3"/>
  <c r="DG94" i="3"/>
  <c r="DF94" i="3"/>
  <c r="DE94" i="3"/>
  <c r="DD94" i="3"/>
  <c r="DC94" i="3"/>
  <c r="DB94" i="3"/>
  <c r="DA94" i="3"/>
  <c r="CZ94" i="3"/>
  <c r="DG93" i="3"/>
  <c r="DF93" i="3"/>
  <c r="DE93" i="3"/>
  <c r="DD93" i="3"/>
  <c r="DC93" i="3"/>
  <c r="DB93" i="3"/>
  <c r="DA93" i="3"/>
  <c r="CZ93" i="3"/>
  <c r="DG92" i="3"/>
  <c r="DF92" i="3"/>
  <c r="DE92" i="3"/>
  <c r="DD92" i="3"/>
  <c r="DC92" i="3"/>
  <c r="DB92" i="3"/>
  <c r="DA92" i="3"/>
  <c r="CZ92" i="3"/>
  <c r="DG91" i="3"/>
  <c r="DF91" i="3"/>
  <c r="DE91" i="3"/>
  <c r="DD91" i="3"/>
  <c r="DC91" i="3"/>
  <c r="DB91" i="3"/>
  <c r="DA91" i="3"/>
  <c r="CZ91" i="3"/>
  <c r="DG90" i="3"/>
  <c r="DF90" i="3"/>
  <c r="DE90" i="3"/>
  <c r="DD90" i="3"/>
  <c r="DC90" i="3"/>
  <c r="DB90" i="3"/>
  <c r="DA90" i="3"/>
  <c r="CZ90" i="3"/>
  <c r="DG89" i="3"/>
  <c r="DF89" i="3"/>
  <c r="DE89" i="3"/>
  <c r="DD89" i="3"/>
  <c r="DC89" i="3"/>
  <c r="DB89" i="3"/>
  <c r="DA89" i="3"/>
  <c r="CZ89" i="3"/>
  <c r="DG88" i="3"/>
  <c r="DF88" i="3"/>
  <c r="DE88" i="3"/>
  <c r="DD88" i="3"/>
  <c r="DC88" i="3"/>
  <c r="DB88" i="3"/>
  <c r="DA88" i="3"/>
  <c r="CZ88" i="3"/>
  <c r="DG87" i="3"/>
  <c r="DF87" i="3"/>
  <c r="DE87" i="3"/>
  <c r="DD87" i="3"/>
  <c r="DC87" i="3"/>
  <c r="DB87" i="3"/>
  <c r="DA87" i="3"/>
  <c r="CZ87" i="3"/>
  <c r="DG86" i="3"/>
  <c r="DF86" i="3"/>
  <c r="DE86" i="3"/>
  <c r="DD86" i="3"/>
  <c r="DC86" i="3"/>
  <c r="DB86" i="3"/>
  <c r="DA86" i="3"/>
  <c r="CZ86" i="3"/>
  <c r="DG85" i="3"/>
  <c r="DF85" i="3"/>
  <c r="DE85" i="3"/>
  <c r="DD85" i="3"/>
  <c r="DC85" i="3"/>
  <c r="DB85" i="3"/>
  <c r="DA85" i="3"/>
  <c r="CZ85" i="3"/>
  <c r="DG84" i="3"/>
  <c r="DF84" i="3"/>
  <c r="DE84" i="3"/>
  <c r="DD84" i="3"/>
  <c r="DC84" i="3"/>
  <c r="DB84" i="3"/>
  <c r="DA84" i="3"/>
  <c r="CZ84" i="3"/>
  <c r="DG83" i="3"/>
  <c r="DF83" i="3"/>
  <c r="DE83" i="3"/>
  <c r="DD83" i="3"/>
  <c r="DC83" i="3"/>
  <c r="DB83" i="3"/>
  <c r="DA83" i="3"/>
  <c r="CZ83" i="3"/>
  <c r="DG82" i="3"/>
  <c r="DF82" i="3"/>
  <c r="DE82" i="3"/>
  <c r="DD82" i="3"/>
  <c r="DC82" i="3"/>
  <c r="DB82" i="3"/>
  <c r="DA82" i="3"/>
  <c r="CZ82" i="3"/>
  <c r="DG81" i="3"/>
  <c r="DF81" i="3"/>
  <c r="DE81" i="3"/>
  <c r="DD81" i="3"/>
  <c r="DC81" i="3"/>
  <c r="DB81" i="3"/>
  <c r="DA81" i="3"/>
  <c r="CZ81" i="3"/>
  <c r="DG80" i="3"/>
  <c r="DF80" i="3"/>
  <c r="DE80" i="3"/>
  <c r="DD80" i="3"/>
  <c r="DC80" i="3"/>
  <c r="DB80" i="3"/>
  <c r="DA80" i="3"/>
  <c r="CZ80" i="3"/>
  <c r="DG79" i="3"/>
  <c r="DF79" i="3"/>
  <c r="DE79" i="3"/>
  <c r="DD79" i="3"/>
  <c r="DC79" i="3"/>
  <c r="DB79" i="3"/>
  <c r="DA79" i="3"/>
  <c r="CZ79" i="3"/>
  <c r="DG78" i="3"/>
  <c r="DF78" i="3"/>
  <c r="DE78" i="3"/>
  <c r="DD78" i="3"/>
  <c r="DC78" i="3"/>
  <c r="DB78" i="3"/>
  <c r="DA78" i="3"/>
  <c r="CZ78" i="3"/>
  <c r="DG77" i="3"/>
  <c r="DF77" i="3"/>
  <c r="DE77" i="3"/>
  <c r="DD77" i="3"/>
  <c r="DC77" i="3"/>
  <c r="DB77" i="3"/>
  <c r="DA77" i="3"/>
  <c r="CZ77" i="3"/>
  <c r="DG76" i="3"/>
  <c r="DF76" i="3"/>
  <c r="DE76" i="3"/>
  <c r="DD76" i="3"/>
  <c r="DC76" i="3"/>
  <c r="DB76" i="3"/>
  <c r="DA76" i="3"/>
  <c r="CZ76" i="3"/>
  <c r="DG75" i="3"/>
  <c r="DF75" i="3"/>
  <c r="DE75" i="3"/>
  <c r="DD75" i="3"/>
  <c r="DC75" i="3"/>
  <c r="DB75" i="3"/>
  <c r="DA75" i="3"/>
  <c r="CZ75" i="3"/>
  <c r="DG74" i="3"/>
  <c r="DF74" i="3"/>
  <c r="DE74" i="3"/>
  <c r="DD74" i="3"/>
  <c r="DC74" i="3"/>
  <c r="DB74" i="3"/>
  <c r="DA74" i="3"/>
  <c r="CZ74" i="3"/>
  <c r="DG73" i="3"/>
  <c r="DF73" i="3"/>
  <c r="DE73" i="3"/>
  <c r="DD73" i="3"/>
  <c r="DC73" i="3"/>
  <c r="DB73" i="3"/>
  <c r="DA73" i="3"/>
  <c r="CZ73" i="3"/>
  <c r="DG72" i="3"/>
  <c r="DF72" i="3"/>
  <c r="DE72" i="3"/>
  <c r="DD72" i="3"/>
  <c r="DC72" i="3"/>
  <c r="DB72" i="3"/>
  <c r="DA72" i="3"/>
  <c r="CZ72" i="3"/>
  <c r="DG71" i="3"/>
  <c r="DF71" i="3"/>
  <c r="DE71" i="3"/>
  <c r="DD71" i="3"/>
  <c r="DC71" i="3"/>
  <c r="DB71" i="3"/>
  <c r="DA71" i="3"/>
  <c r="CZ71" i="3"/>
  <c r="DG70" i="3"/>
  <c r="DF70" i="3"/>
  <c r="DE70" i="3"/>
  <c r="DD70" i="3"/>
  <c r="DC70" i="3"/>
  <c r="DB70" i="3"/>
  <c r="DA70" i="3"/>
  <c r="CZ70" i="3"/>
  <c r="DG69" i="3"/>
  <c r="DF69" i="3"/>
  <c r="DE69" i="3"/>
  <c r="DD69" i="3"/>
  <c r="DC69" i="3"/>
  <c r="DB69" i="3"/>
  <c r="DA69" i="3"/>
  <c r="CZ69" i="3"/>
  <c r="DG68" i="3"/>
  <c r="DF68" i="3"/>
  <c r="DE68" i="3"/>
  <c r="DD68" i="3"/>
  <c r="DC68" i="3"/>
  <c r="DB68" i="3"/>
  <c r="DA68" i="3"/>
  <c r="CZ68" i="3"/>
  <c r="DG67" i="3"/>
  <c r="DF67" i="3"/>
  <c r="DE67" i="3"/>
  <c r="DD67" i="3"/>
  <c r="DC67" i="3"/>
  <c r="DB67" i="3"/>
  <c r="DA67" i="3"/>
  <c r="CZ67" i="3"/>
  <c r="DG66" i="3"/>
  <c r="DF66" i="3"/>
  <c r="DE66" i="3"/>
  <c r="DD66" i="3"/>
  <c r="DC66" i="3"/>
  <c r="DB66" i="3"/>
  <c r="DA66" i="3"/>
  <c r="CZ66" i="3"/>
  <c r="DG65" i="3"/>
  <c r="DF65" i="3"/>
  <c r="DE65" i="3"/>
  <c r="DD65" i="3"/>
  <c r="DC65" i="3"/>
  <c r="DB65" i="3"/>
  <c r="DA65" i="3"/>
  <c r="CZ65" i="3"/>
  <c r="DG64" i="3"/>
  <c r="DF64" i="3"/>
  <c r="DE64" i="3"/>
  <c r="DD64" i="3"/>
  <c r="DC64" i="3"/>
  <c r="DB64" i="3"/>
  <c r="DA64" i="3"/>
  <c r="CZ64" i="3"/>
  <c r="DG63" i="3"/>
  <c r="DF63" i="3"/>
  <c r="DE63" i="3"/>
  <c r="DD63" i="3"/>
  <c r="DC63" i="3"/>
  <c r="DB63" i="3"/>
  <c r="DA63" i="3"/>
  <c r="CZ63" i="3"/>
  <c r="A60" i="5"/>
  <c r="A61" i="5" s="1"/>
  <c r="CX125" i="3"/>
  <c r="CW125" i="3"/>
  <c r="CV125" i="3"/>
  <c r="CU125" i="3"/>
  <c r="CT125" i="3"/>
  <c r="CS125" i="3"/>
  <c r="CR125" i="3"/>
  <c r="CQ125" i="3"/>
  <c r="CX124" i="3"/>
  <c r="CW124" i="3"/>
  <c r="CV124" i="3"/>
  <c r="CU124" i="3"/>
  <c r="CT124" i="3"/>
  <c r="CS124" i="3"/>
  <c r="CR124" i="3"/>
  <c r="CQ124" i="3"/>
  <c r="CX123" i="3"/>
  <c r="CW123" i="3"/>
  <c r="CV123" i="3"/>
  <c r="CU123" i="3"/>
  <c r="CT123" i="3"/>
  <c r="CS123" i="3"/>
  <c r="CR123" i="3"/>
  <c r="CQ123" i="3"/>
  <c r="CX122" i="3"/>
  <c r="CW122" i="3"/>
  <c r="CV122" i="3"/>
  <c r="CU122" i="3"/>
  <c r="CT122" i="3"/>
  <c r="CS122" i="3"/>
  <c r="CR122" i="3"/>
  <c r="CQ122" i="3"/>
  <c r="CX121" i="3"/>
  <c r="CW121" i="3"/>
  <c r="CV121" i="3"/>
  <c r="CU121" i="3"/>
  <c r="CT121" i="3"/>
  <c r="CS121" i="3"/>
  <c r="CR121" i="3"/>
  <c r="CQ121" i="3"/>
  <c r="CX120" i="3"/>
  <c r="CW120" i="3"/>
  <c r="CV120" i="3"/>
  <c r="CU120" i="3"/>
  <c r="CT120" i="3"/>
  <c r="CS120" i="3"/>
  <c r="CR120" i="3"/>
  <c r="CQ120" i="3"/>
  <c r="CX119" i="3"/>
  <c r="CW119" i="3"/>
  <c r="CV119" i="3"/>
  <c r="CU119" i="3"/>
  <c r="CT119" i="3"/>
  <c r="CS119" i="3"/>
  <c r="CR119" i="3"/>
  <c r="CQ119" i="3"/>
  <c r="CX118" i="3"/>
  <c r="CW118" i="3"/>
  <c r="CV118" i="3"/>
  <c r="CU118" i="3"/>
  <c r="CT118" i="3"/>
  <c r="CS118" i="3"/>
  <c r="CR118" i="3"/>
  <c r="CQ118" i="3"/>
  <c r="CX117" i="3"/>
  <c r="CW117" i="3"/>
  <c r="CV117" i="3"/>
  <c r="CU117" i="3"/>
  <c r="CT117" i="3"/>
  <c r="CS117" i="3"/>
  <c r="CR117" i="3"/>
  <c r="CQ117" i="3"/>
  <c r="CX116" i="3"/>
  <c r="CW116" i="3"/>
  <c r="CV116" i="3"/>
  <c r="CU116" i="3"/>
  <c r="CT116" i="3"/>
  <c r="CS116" i="3"/>
  <c r="CR116" i="3"/>
  <c r="CQ116" i="3"/>
  <c r="CX115" i="3"/>
  <c r="CW115" i="3"/>
  <c r="CV115" i="3"/>
  <c r="CU115" i="3"/>
  <c r="CT115" i="3"/>
  <c r="CS115" i="3"/>
  <c r="CR115" i="3"/>
  <c r="CQ115" i="3"/>
  <c r="CX114" i="3"/>
  <c r="CW114" i="3"/>
  <c r="CV114" i="3"/>
  <c r="CU114" i="3"/>
  <c r="CT114" i="3"/>
  <c r="CS114" i="3"/>
  <c r="CR114" i="3"/>
  <c r="CQ114" i="3"/>
  <c r="CX113" i="3"/>
  <c r="CW113" i="3"/>
  <c r="CV113" i="3"/>
  <c r="CU113" i="3"/>
  <c r="CT113" i="3"/>
  <c r="CS113" i="3"/>
  <c r="CR113" i="3"/>
  <c r="CQ113" i="3"/>
  <c r="CX112" i="3"/>
  <c r="CW112" i="3"/>
  <c r="CV112" i="3"/>
  <c r="CU112" i="3"/>
  <c r="CT112" i="3"/>
  <c r="CS112" i="3"/>
  <c r="CR112" i="3"/>
  <c r="CQ112" i="3"/>
  <c r="CX111" i="3"/>
  <c r="CW111" i="3"/>
  <c r="CV111" i="3"/>
  <c r="CU111" i="3"/>
  <c r="CT111" i="3"/>
  <c r="CS111" i="3"/>
  <c r="CR111" i="3"/>
  <c r="CQ111" i="3"/>
  <c r="CX110" i="3"/>
  <c r="CW110" i="3"/>
  <c r="CV110" i="3"/>
  <c r="CU110" i="3"/>
  <c r="CT110" i="3"/>
  <c r="CS110" i="3"/>
  <c r="CR110" i="3"/>
  <c r="CQ110" i="3"/>
  <c r="CX109" i="3"/>
  <c r="CW109" i="3"/>
  <c r="CV109" i="3"/>
  <c r="CU109" i="3"/>
  <c r="CT109" i="3"/>
  <c r="CS109" i="3"/>
  <c r="CR109" i="3"/>
  <c r="CQ109" i="3"/>
  <c r="CX108" i="3"/>
  <c r="CW108" i="3"/>
  <c r="CV108" i="3"/>
  <c r="CU108" i="3"/>
  <c r="CT108" i="3"/>
  <c r="CS108" i="3"/>
  <c r="CR108" i="3"/>
  <c r="CQ108" i="3"/>
  <c r="CX107" i="3"/>
  <c r="CW107" i="3"/>
  <c r="CV107" i="3"/>
  <c r="CU107" i="3"/>
  <c r="CT107" i="3"/>
  <c r="CS107" i="3"/>
  <c r="CR107" i="3"/>
  <c r="CQ107" i="3"/>
  <c r="CX106" i="3"/>
  <c r="CW106" i="3"/>
  <c r="CV106" i="3"/>
  <c r="CU106" i="3"/>
  <c r="CT106" i="3"/>
  <c r="CS106" i="3"/>
  <c r="CR106" i="3"/>
  <c r="CQ106" i="3"/>
  <c r="CX105" i="3"/>
  <c r="CW105" i="3"/>
  <c r="CV105" i="3"/>
  <c r="CU105" i="3"/>
  <c r="CT105" i="3"/>
  <c r="CS105" i="3"/>
  <c r="CR105" i="3"/>
  <c r="CQ105" i="3"/>
  <c r="CX104" i="3"/>
  <c r="CW104" i="3"/>
  <c r="CV104" i="3"/>
  <c r="CU104" i="3"/>
  <c r="CT104" i="3"/>
  <c r="CS104" i="3"/>
  <c r="CR104" i="3"/>
  <c r="CQ104" i="3"/>
  <c r="CX103" i="3"/>
  <c r="CW103" i="3"/>
  <c r="CV103" i="3"/>
  <c r="CU103" i="3"/>
  <c r="CT103" i="3"/>
  <c r="CS103" i="3"/>
  <c r="CR103" i="3"/>
  <c r="CQ103" i="3"/>
  <c r="CX102" i="3"/>
  <c r="CW102" i="3"/>
  <c r="CV102" i="3"/>
  <c r="CU102" i="3"/>
  <c r="CT102" i="3"/>
  <c r="CS102" i="3"/>
  <c r="CR102" i="3"/>
  <c r="CQ102" i="3"/>
  <c r="CX101" i="3"/>
  <c r="CW101" i="3"/>
  <c r="CV101" i="3"/>
  <c r="CU101" i="3"/>
  <c r="CT101" i="3"/>
  <c r="CS101" i="3"/>
  <c r="CR101" i="3"/>
  <c r="CQ101" i="3"/>
  <c r="CX100" i="3"/>
  <c r="CW100" i="3"/>
  <c r="CV100" i="3"/>
  <c r="CU100" i="3"/>
  <c r="CT100" i="3"/>
  <c r="CS100" i="3"/>
  <c r="CR100" i="3"/>
  <c r="CQ100" i="3"/>
  <c r="CX99" i="3"/>
  <c r="CW99" i="3"/>
  <c r="CV99" i="3"/>
  <c r="CU99" i="3"/>
  <c r="CT99" i="3"/>
  <c r="CS99" i="3"/>
  <c r="CR99" i="3"/>
  <c r="CQ99" i="3"/>
  <c r="CX98" i="3"/>
  <c r="CW98" i="3"/>
  <c r="CV98" i="3"/>
  <c r="CU98" i="3"/>
  <c r="CT98" i="3"/>
  <c r="CS98" i="3"/>
  <c r="CR98" i="3"/>
  <c r="CQ98" i="3"/>
  <c r="CX97" i="3"/>
  <c r="CW97" i="3"/>
  <c r="CV97" i="3"/>
  <c r="CU97" i="3"/>
  <c r="CT97" i="3"/>
  <c r="CS97" i="3"/>
  <c r="CR97" i="3"/>
  <c r="CQ97" i="3"/>
  <c r="CX96" i="3"/>
  <c r="CW96" i="3"/>
  <c r="CV96" i="3"/>
  <c r="CU96" i="3"/>
  <c r="CT96" i="3"/>
  <c r="CS96" i="3"/>
  <c r="CR96" i="3"/>
  <c r="CQ96" i="3"/>
  <c r="CX95" i="3"/>
  <c r="CW95" i="3"/>
  <c r="CV95" i="3"/>
  <c r="CU95" i="3"/>
  <c r="CT95" i="3"/>
  <c r="CS95" i="3"/>
  <c r="CR95" i="3"/>
  <c r="CQ95" i="3"/>
  <c r="CX94" i="3"/>
  <c r="CW94" i="3"/>
  <c r="CV94" i="3"/>
  <c r="CU94" i="3"/>
  <c r="CT94" i="3"/>
  <c r="CS94" i="3"/>
  <c r="CR94" i="3"/>
  <c r="CQ94" i="3"/>
  <c r="CX93" i="3"/>
  <c r="CW93" i="3"/>
  <c r="CV93" i="3"/>
  <c r="CU93" i="3"/>
  <c r="CT93" i="3"/>
  <c r="CS93" i="3"/>
  <c r="CR93" i="3"/>
  <c r="CQ93" i="3"/>
  <c r="CX92" i="3"/>
  <c r="CW92" i="3"/>
  <c r="CV92" i="3"/>
  <c r="CU92" i="3"/>
  <c r="CT92" i="3"/>
  <c r="CS92" i="3"/>
  <c r="CR92" i="3"/>
  <c r="CQ92" i="3"/>
  <c r="CX91" i="3"/>
  <c r="CW91" i="3"/>
  <c r="CV91" i="3"/>
  <c r="CU91" i="3"/>
  <c r="CT91" i="3"/>
  <c r="CS91" i="3"/>
  <c r="CR91" i="3"/>
  <c r="CQ91" i="3"/>
  <c r="CX90" i="3"/>
  <c r="CW90" i="3"/>
  <c r="CV90" i="3"/>
  <c r="CU90" i="3"/>
  <c r="CT90" i="3"/>
  <c r="CS90" i="3"/>
  <c r="CR90" i="3"/>
  <c r="CQ90" i="3"/>
  <c r="CX89" i="3"/>
  <c r="CW89" i="3"/>
  <c r="CV89" i="3"/>
  <c r="CU89" i="3"/>
  <c r="CT89" i="3"/>
  <c r="CS89" i="3"/>
  <c r="CR89" i="3"/>
  <c r="CQ89" i="3"/>
  <c r="CX88" i="3"/>
  <c r="CW88" i="3"/>
  <c r="CV88" i="3"/>
  <c r="CU88" i="3"/>
  <c r="CT88" i="3"/>
  <c r="CS88" i="3"/>
  <c r="CR88" i="3"/>
  <c r="CQ88" i="3"/>
  <c r="CX87" i="3"/>
  <c r="CW87" i="3"/>
  <c r="CV87" i="3"/>
  <c r="CU87" i="3"/>
  <c r="CT87" i="3"/>
  <c r="CS87" i="3"/>
  <c r="CR87" i="3"/>
  <c r="CQ87" i="3"/>
  <c r="CX86" i="3"/>
  <c r="CW86" i="3"/>
  <c r="CV86" i="3"/>
  <c r="CU86" i="3"/>
  <c r="CT86" i="3"/>
  <c r="CS86" i="3"/>
  <c r="CR86" i="3"/>
  <c r="CQ86" i="3"/>
  <c r="CX85" i="3"/>
  <c r="CW85" i="3"/>
  <c r="CV85" i="3"/>
  <c r="CU85" i="3"/>
  <c r="CT85" i="3"/>
  <c r="CS85" i="3"/>
  <c r="CR85" i="3"/>
  <c r="CQ85" i="3"/>
  <c r="CX84" i="3"/>
  <c r="CW84" i="3"/>
  <c r="CV84" i="3"/>
  <c r="CU84" i="3"/>
  <c r="CT84" i="3"/>
  <c r="CS84" i="3"/>
  <c r="CR84" i="3"/>
  <c r="CQ84" i="3"/>
  <c r="CX83" i="3"/>
  <c r="CW83" i="3"/>
  <c r="CV83" i="3"/>
  <c r="CU83" i="3"/>
  <c r="CT83" i="3"/>
  <c r="CS83" i="3"/>
  <c r="CR83" i="3"/>
  <c r="CQ83" i="3"/>
  <c r="CX82" i="3"/>
  <c r="CW82" i="3"/>
  <c r="CV82" i="3"/>
  <c r="CU82" i="3"/>
  <c r="CT82" i="3"/>
  <c r="CS82" i="3"/>
  <c r="CR82" i="3"/>
  <c r="CQ82" i="3"/>
  <c r="CX81" i="3"/>
  <c r="CW81" i="3"/>
  <c r="CV81" i="3"/>
  <c r="CU81" i="3"/>
  <c r="CT81" i="3"/>
  <c r="CS81" i="3"/>
  <c r="CR81" i="3"/>
  <c r="CQ81" i="3"/>
  <c r="CX80" i="3"/>
  <c r="CW80" i="3"/>
  <c r="CV80" i="3"/>
  <c r="CU80" i="3"/>
  <c r="CT80" i="3"/>
  <c r="CS80" i="3"/>
  <c r="CR80" i="3"/>
  <c r="CQ80" i="3"/>
  <c r="CX79" i="3"/>
  <c r="CW79" i="3"/>
  <c r="CV79" i="3"/>
  <c r="CU79" i="3"/>
  <c r="CT79" i="3"/>
  <c r="CS79" i="3"/>
  <c r="CR79" i="3"/>
  <c r="CQ79" i="3"/>
  <c r="CX78" i="3"/>
  <c r="CW78" i="3"/>
  <c r="CV78" i="3"/>
  <c r="CU78" i="3"/>
  <c r="CT78" i="3"/>
  <c r="CS78" i="3"/>
  <c r="CR78" i="3"/>
  <c r="CQ78" i="3"/>
  <c r="CX77" i="3"/>
  <c r="CW77" i="3"/>
  <c r="CV77" i="3"/>
  <c r="CU77" i="3"/>
  <c r="CT77" i="3"/>
  <c r="CS77" i="3"/>
  <c r="CR77" i="3"/>
  <c r="CQ77" i="3"/>
  <c r="CX76" i="3"/>
  <c r="CW76" i="3"/>
  <c r="CV76" i="3"/>
  <c r="CU76" i="3"/>
  <c r="CT76" i="3"/>
  <c r="CS76" i="3"/>
  <c r="CR76" i="3"/>
  <c r="CQ76" i="3"/>
  <c r="CX75" i="3"/>
  <c r="CW75" i="3"/>
  <c r="CV75" i="3"/>
  <c r="CU75" i="3"/>
  <c r="CT75" i="3"/>
  <c r="CS75" i="3"/>
  <c r="CR75" i="3"/>
  <c r="CQ75" i="3"/>
  <c r="CX74" i="3"/>
  <c r="CW74" i="3"/>
  <c r="CV74" i="3"/>
  <c r="CU74" i="3"/>
  <c r="CT74" i="3"/>
  <c r="CS74" i="3"/>
  <c r="CR74" i="3"/>
  <c r="CQ74" i="3"/>
  <c r="CX73" i="3"/>
  <c r="CW73" i="3"/>
  <c r="CV73" i="3"/>
  <c r="CU73" i="3"/>
  <c r="CT73" i="3"/>
  <c r="CS73" i="3"/>
  <c r="CR73" i="3"/>
  <c r="CQ73" i="3"/>
  <c r="CX72" i="3"/>
  <c r="CW72" i="3"/>
  <c r="CV72" i="3"/>
  <c r="CU72" i="3"/>
  <c r="CT72" i="3"/>
  <c r="CS72" i="3"/>
  <c r="CR72" i="3"/>
  <c r="CQ72" i="3"/>
  <c r="CX71" i="3"/>
  <c r="CW71" i="3"/>
  <c r="CV71" i="3"/>
  <c r="CU71" i="3"/>
  <c r="CT71" i="3"/>
  <c r="CS71" i="3"/>
  <c r="CR71" i="3"/>
  <c r="CQ71" i="3"/>
  <c r="CX70" i="3"/>
  <c r="CW70" i="3"/>
  <c r="CV70" i="3"/>
  <c r="CU70" i="3"/>
  <c r="CT70" i="3"/>
  <c r="CS70" i="3"/>
  <c r="CR70" i="3"/>
  <c r="CQ70" i="3"/>
  <c r="CX69" i="3"/>
  <c r="CW69" i="3"/>
  <c r="CV69" i="3"/>
  <c r="CU69" i="3"/>
  <c r="CT69" i="3"/>
  <c r="CS69" i="3"/>
  <c r="CR69" i="3"/>
  <c r="CQ69" i="3"/>
  <c r="CX68" i="3"/>
  <c r="CW68" i="3"/>
  <c r="CV68" i="3"/>
  <c r="CU68" i="3"/>
  <c r="CT68" i="3"/>
  <c r="CS68" i="3"/>
  <c r="CR68" i="3"/>
  <c r="CQ68" i="3"/>
  <c r="CX67" i="3"/>
  <c r="CW67" i="3"/>
  <c r="CV67" i="3"/>
  <c r="CU67" i="3"/>
  <c r="CT67" i="3"/>
  <c r="CS67" i="3"/>
  <c r="CR67" i="3"/>
  <c r="CQ67" i="3"/>
  <c r="CX66" i="3"/>
  <c r="CW66" i="3"/>
  <c r="CV66" i="3"/>
  <c r="CU66" i="3"/>
  <c r="CT66" i="3"/>
  <c r="CS66" i="3"/>
  <c r="CR66" i="3"/>
  <c r="CQ66" i="3"/>
  <c r="CX65" i="3"/>
  <c r="CW65" i="3"/>
  <c r="CV65" i="3"/>
  <c r="CU65" i="3"/>
  <c r="CT65" i="3"/>
  <c r="CS65" i="3"/>
  <c r="CR65" i="3"/>
  <c r="CQ65" i="3"/>
  <c r="CX64" i="3"/>
  <c r="CW64" i="3"/>
  <c r="CV64" i="3"/>
  <c r="CU64" i="3"/>
  <c r="CT64" i="3"/>
  <c r="CS64" i="3"/>
  <c r="CR64" i="3"/>
  <c r="CQ64" i="3"/>
  <c r="CX63" i="3"/>
  <c r="CW63" i="3"/>
  <c r="CV63" i="3"/>
  <c r="CU63" i="3"/>
  <c r="CT63" i="3"/>
  <c r="CS63" i="3"/>
  <c r="CR63" i="3"/>
  <c r="CQ63" i="3"/>
  <c r="CO125" i="3"/>
  <c r="CN125" i="3"/>
  <c r="CM125" i="3"/>
  <c r="CL125" i="3"/>
  <c r="CK125" i="3"/>
  <c r="CJ125" i="3"/>
  <c r="CI125" i="3"/>
  <c r="CH125" i="3"/>
  <c r="CO124" i="3"/>
  <c r="CN124" i="3"/>
  <c r="CM124" i="3"/>
  <c r="CL124" i="3"/>
  <c r="CK124" i="3"/>
  <c r="CJ124" i="3"/>
  <c r="CI124" i="3"/>
  <c r="CH124" i="3"/>
  <c r="CO123" i="3"/>
  <c r="CN123" i="3"/>
  <c r="CM123" i="3"/>
  <c r="CL123" i="3"/>
  <c r="CK123" i="3"/>
  <c r="CJ123" i="3"/>
  <c r="CI123" i="3"/>
  <c r="CH123" i="3"/>
  <c r="CO122" i="3"/>
  <c r="CN122" i="3"/>
  <c r="CM122" i="3"/>
  <c r="CL122" i="3"/>
  <c r="CK122" i="3"/>
  <c r="CJ122" i="3"/>
  <c r="CI122" i="3"/>
  <c r="CH122" i="3"/>
  <c r="CO121" i="3"/>
  <c r="CN121" i="3"/>
  <c r="CM121" i="3"/>
  <c r="CL121" i="3"/>
  <c r="CK121" i="3"/>
  <c r="CJ121" i="3"/>
  <c r="CI121" i="3"/>
  <c r="CH121" i="3"/>
  <c r="CO120" i="3"/>
  <c r="CN120" i="3"/>
  <c r="CM120" i="3"/>
  <c r="CL120" i="3"/>
  <c r="CK120" i="3"/>
  <c r="CJ120" i="3"/>
  <c r="CI120" i="3"/>
  <c r="CH120" i="3"/>
  <c r="CO119" i="3"/>
  <c r="CN119" i="3"/>
  <c r="CM119" i="3"/>
  <c r="CL119" i="3"/>
  <c r="CK119" i="3"/>
  <c r="CJ119" i="3"/>
  <c r="CI119" i="3"/>
  <c r="CH119" i="3"/>
  <c r="CO118" i="3"/>
  <c r="CN118" i="3"/>
  <c r="CM118" i="3"/>
  <c r="CL118" i="3"/>
  <c r="CK118" i="3"/>
  <c r="CJ118" i="3"/>
  <c r="CI118" i="3"/>
  <c r="CH118" i="3"/>
  <c r="CO117" i="3"/>
  <c r="CN117" i="3"/>
  <c r="CM117" i="3"/>
  <c r="CL117" i="3"/>
  <c r="CK117" i="3"/>
  <c r="CJ117" i="3"/>
  <c r="CI117" i="3"/>
  <c r="CH117" i="3"/>
  <c r="CO116" i="3"/>
  <c r="CN116" i="3"/>
  <c r="CM116" i="3"/>
  <c r="CL116" i="3"/>
  <c r="CK116" i="3"/>
  <c r="CJ116" i="3"/>
  <c r="CI116" i="3"/>
  <c r="CH116" i="3"/>
  <c r="CO115" i="3"/>
  <c r="CN115" i="3"/>
  <c r="CM115" i="3"/>
  <c r="CL115" i="3"/>
  <c r="CK115" i="3"/>
  <c r="CJ115" i="3"/>
  <c r="CI115" i="3"/>
  <c r="CH115" i="3"/>
  <c r="CO114" i="3"/>
  <c r="CN114" i="3"/>
  <c r="CM114" i="3"/>
  <c r="CL114" i="3"/>
  <c r="CK114" i="3"/>
  <c r="CJ114" i="3"/>
  <c r="CI114" i="3"/>
  <c r="CH114" i="3"/>
  <c r="CO113" i="3"/>
  <c r="CN113" i="3"/>
  <c r="CM113" i="3"/>
  <c r="CL113" i="3"/>
  <c r="CK113" i="3"/>
  <c r="CJ113" i="3"/>
  <c r="CI113" i="3"/>
  <c r="CH113" i="3"/>
  <c r="CO112" i="3"/>
  <c r="CN112" i="3"/>
  <c r="CM112" i="3"/>
  <c r="CL112" i="3"/>
  <c r="CK112" i="3"/>
  <c r="CJ112" i="3"/>
  <c r="CI112" i="3"/>
  <c r="CH112" i="3"/>
  <c r="CO111" i="3"/>
  <c r="CN111" i="3"/>
  <c r="CM111" i="3"/>
  <c r="CL111" i="3"/>
  <c r="CK111" i="3"/>
  <c r="CJ111" i="3"/>
  <c r="CI111" i="3"/>
  <c r="CH111" i="3"/>
  <c r="CO110" i="3"/>
  <c r="CN110" i="3"/>
  <c r="CM110" i="3"/>
  <c r="CL110" i="3"/>
  <c r="CK110" i="3"/>
  <c r="CJ110" i="3"/>
  <c r="CI110" i="3"/>
  <c r="CH110" i="3"/>
  <c r="CO109" i="3"/>
  <c r="CN109" i="3"/>
  <c r="CM109" i="3"/>
  <c r="CL109" i="3"/>
  <c r="CK109" i="3"/>
  <c r="CJ109" i="3"/>
  <c r="CI109" i="3"/>
  <c r="CH109" i="3"/>
  <c r="CO108" i="3"/>
  <c r="CN108" i="3"/>
  <c r="CM108" i="3"/>
  <c r="CL108" i="3"/>
  <c r="CK108" i="3"/>
  <c r="CJ108" i="3"/>
  <c r="CI108" i="3"/>
  <c r="CH108" i="3"/>
  <c r="CO107" i="3"/>
  <c r="CN107" i="3"/>
  <c r="CM107" i="3"/>
  <c r="CL107" i="3"/>
  <c r="CK107" i="3"/>
  <c r="CJ107" i="3"/>
  <c r="CI107" i="3"/>
  <c r="CH107" i="3"/>
  <c r="CO106" i="3"/>
  <c r="CN106" i="3"/>
  <c r="CM106" i="3"/>
  <c r="CL106" i="3"/>
  <c r="CK106" i="3"/>
  <c r="CJ106" i="3"/>
  <c r="CI106" i="3"/>
  <c r="CH106" i="3"/>
  <c r="CO105" i="3"/>
  <c r="CN105" i="3"/>
  <c r="CM105" i="3"/>
  <c r="CL105" i="3"/>
  <c r="CK105" i="3"/>
  <c r="CJ105" i="3"/>
  <c r="CI105" i="3"/>
  <c r="CH105" i="3"/>
  <c r="CO104" i="3"/>
  <c r="CN104" i="3"/>
  <c r="CM104" i="3"/>
  <c r="CL104" i="3"/>
  <c r="CK104" i="3"/>
  <c r="CJ104" i="3"/>
  <c r="CI104" i="3"/>
  <c r="CH104" i="3"/>
  <c r="CO103" i="3"/>
  <c r="CN103" i="3"/>
  <c r="CM103" i="3"/>
  <c r="CL103" i="3"/>
  <c r="CK103" i="3"/>
  <c r="CJ103" i="3"/>
  <c r="CI103" i="3"/>
  <c r="CH103" i="3"/>
  <c r="CO102" i="3"/>
  <c r="CN102" i="3"/>
  <c r="CM102" i="3"/>
  <c r="CL102" i="3"/>
  <c r="CK102" i="3"/>
  <c r="CJ102" i="3"/>
  <c r="CI102" i="3"/>
  <c r="CH102" i="3"/>
  <c r="CO101" i="3"/>
  <c r="CN101" i="3"/>
  <c r="CM101" i="3"/>
  <c r="CL101" i="3"/>
  <c r="CK101" i="3"/>
  <c r="CJ101" i="3"/>
  <c r="CI101" i="3"/>
  <c r="CH101" i="3"/>
  <c r="CO100" i="3"/>
  <c r="CN100" i="3"/>
  <c r="CM100" i="3"/>
  <c r="CL100" i="3"/>
  <c r="CK100" i="3"/>
  <c r="CJ100" i="3"/>
  <c r="CI100" i="3"/>
  <c r="CH100" i="3"/>
  <c r="CO99" i="3"/>
  <c r="CN99" i="3"/>
  <c r="CM99" i="3"/>
  <c r="CL99" i="3"/>
  <c r="CK99" i="3"/>
  <c r="CJ99" i="3"/>
  <c r="CI99" i="3"/>
  <c r="CH99" i="3"/>
  <c r="CO98" i="3"/>
  <c r="CN98" i="3"/>
  <c r="CM98" i="3"/>
  <c r="CL98" i="3"/>
  <c r="CK98" i="3"/>
  <c r="CJ98" i="3"/>
  <c r="CI98" i="3"/>
  <c r="CH98" i="3"/>
  <c r="CO97" i="3"/>
  <c r="CN97" i="3"/>
  <c r="CM97" i="3"/>
  <c r="CL97" i="3"/>
  <c r="CK97" i="3"/>
  <c r="CJ97" i="3"/>
  <c r="CI97" i="3"/>
  <c r="CH97" i="3"/>
  <c r="CO96" i="3"/>
  <c r="CN96" i="3"/>
  <c r="CM96" i="3"/>
  <c r="CL96" i="3"/>
  <c r="CK96" i="3"/>
  <c r="CJ96" i="3"/>
  <c r="CI96" i="3"/>
  <c r="CH96" i="3"/>
  <c r="CO95" i="3"/>
  <c r="CN95" i="3"/>
  <c r="CM95" i="3"/>
  <c r="CL95" i="3"/>
  <c r="CK95" i="3"/>
  <c r="CJ95" i="3"/>
  <c r="CI95" i="3"/>
  <c r="CH95" i="3"/>
  <c r="CO94" i="3"/>
  <c r="CN94" i="3"/>
  <c r="CM94" i="3"/>
  <c r="CL94" i="3"/>
  <c r="CK94" i="3"/>
  <c r="CJ94" i="3"/>
  <c r="CI94" i="3"/>
  <c r="CH94" i="3"/>
  <c r="CO93" i="3"/>
  <c r="CN93" i="3"/>
  <c r="CM93" i="3"/>
  <c r="CL93" i="3"/>
  <c r="CK93" i="3"/>
  <c r="CJ93" i="3"/>
  <c r="CI93" i="3"/>
  <c r="CH93" i="3"/>
  <c r="CO92" i="3"/>
  <c r="CN92" i="3"/>
  <c r="CM92" i="3"/>
  <c r="CL92" i="3"/>
  <c r="CK92" i="3"/>
  <c r="CJ92" i="3"/>
  <c r="CI92" i="3"/>
  <c r="CH92" i="3"/>
  <c r="CO91" i="3"/>
  <c r="CN91" i="3"/>
  <c r="CM91" i="3"/>
  <c r="CL91" i="3"/>
  <c r="CK91" i="3"/>
  <c r="CJ91" i="3"/>
  <c r="CI91" i="3"/>
  <c r="CH91" i="3"/>
  <c r="CO90" i="3"/>
  <c r="CN90" i="3"/>
  <c r="CM90" i="3"/>
  <c r="CL90" i="3"/>
  <c r="CK90" i="3"/>
  <c r="CJ90" i="3"/>
  <c r="CI90" i="3"/>
  <c r="CH90" i="3"/>
  <c r="CO89" i="3"/>
  <c r="CN89" i="3"/>
  <c r="CM89" i="3"/>
  <c r="CL89" i="3"/>
  <c r="CK89" i="3"/>
  <c r="CJ89" i="3"/>
  <c r="CI89" i="3"/>
  <c r="CH89" i="3"/>
  <c r="CO88" i="3"/>
  <c r="CN88" i="3"/>
  <c r="CM88" i="3"/>
  <c r="CL88" i="3"/>
  <c r="CK88" i="3"/>
  <c r="CJ88" i="3"/>
  <c r="CI88" i="3"/>
  <c r="CH88" i="3"/>
  <c r="CO87" i="3"/>
  <c r="CN87" i="3"/>
  <c r="CM87" i="3"/>
  <c r="CL87" i="3"/>
  <c r="CK87" i="3"/>
  <c r="CJ87" i="3"/>
  <c r="CI87" i="3"/>
  <c r="CH87" i="3"/>
  <c r="CO86" i="3"/>
  <c r="CN86" i="3"/>
  <c r="CM86" i="3"/>
  <c r="CL86" i="3"/>
  <c r="CK86" i="3"/>
  <c r="CJ86" i="3"/>
  <c r="CI86" i="3"/>
  <c r="CH86" i="3"/>
  <c r="CO85" i="3"/>
  <c r="CN85" i="3"/>
  <c r="CM85" i="3"/>
  <c r="CL85" i="3"/>
  <c r="CK85" i="3"/>
  <c r="CJ85" i="3"/>
  <c r="CI85" i="3"/>
  <c r="CH85" i="3"/>
  <c r="CO84" i="3"/>
  <c r="CN84" i="3"/>
  <c r="CM84" i="3"/>
  <c r="CL84" i="3"/>
  <c r="CK84" i="3"/>
  <c r="CJ84" i="3"/>
  <c r="CI84" i="3"/>
  <c r="CH84" i="3"/>
  <c r="CO83" i="3"/>
  <c r="CN83" i="3"/>
  <c r="CM83" i="3"/>
  <c r="CL83" i="3"/>
  <c r="CK83" i="3"/>
  <c r="CJ83" i="3"/>
  <c r="CI83" i="3"/>
  <c r="CH83" i="3"/>
  <c r="CO82" i="3"/>
  <c r="CN82" i="3"/>
  <c r="CM82" i="3"/>
  <c r="CL82" i="3"/>
  <c r="CK82" i="3"/>
  <c r="CJ82" i="3"/>
  <c r="CI82" i="3"/>
  <c r="CH82" i="3"/>
  <c r="CO81" i="3"/>
  <c r="CN81" i="3"/>
  <c r="CM81" i="3"/>
  <c r="CL81" i="3"/>
  <c r="CK81" i="3"/>
  <c r="CJ81" i="3"/>
  <c r="CI81" i="3"/>
  <c r="CH81" i="3"/>
  <c r="CO80" i="3"/>
  <c r="CN80" i="3"/>
  <c r="CM80" i="3"/>
  <c r="CL80" i="3"/>
  <c r="CK80" i="3"/>
  <c r="CJ80" i="3"/>
  <c r="CI80" i="3"/>
  <c r="CH80" i="3"/>
  <c r="CO79" i="3"/>
  <c r="CN79" i="3"/>
  <c r="CM79" i="3"/>
  <c r="CL79" i="3"/>
  <c r="CK79" i="3"/>
  <c r="CJ79" i="3"/>
  <c r="CI79" i="3"/>
  <c r="CH79" i="3"/>
  <c r="CO78" i="3"/>
  <c r="CN78" i="3"/>
  <c r="CM78" i="3"/>
  <c r="CL78" i="3"/>
  <c r="CK78" i="3"/>
  <c r="CJ78" i="3"/>
  <c r="CI78" i="3"/>
  <c r="CH78" i="3"/>
  <c r="CO77" i="3"/>
  <c r="CN77" i="3"/>
  <c r="CM77" i="3"/>
  <c r="CL77" i="3"/>
  <c r="CK77" i="3"/>
  <c r="CJ77" i="3"/>
  <c r="CI77" i="3"/>
  <c r="CH77" i="3"/>
  <c r="CO76" i="3"/>
  <c r="CN76" i="3"/>
  <c r="CM76" i="3"/>
  <c r="CL76" i="3"/>
  <c r="CK76" i="3"/>
  <c r="CJ76" i="3"/>
  <c r="CI76" i="3"/>
  <c r="CH76" i="3"/>
  <c r="CO75" i="3"/>
  <c r="CN75" i="3"/>
  <c r="CM75" i="3"/>
  <c r="CL75" i="3"/>
  <c r="CK75" i="3"/>
  <c r="CJ75" i="3"/>
  <c r="CI75" i="3"/>
  <c r="CH75" i="3"/>
  <c r="CO74" i="3"/>
  <c r="CN74" i="3"/>
  <c r="CM74" i="3"/>
  <c r="CL74" i="3"/>
  <c r="CK74" i="3"/>
  <c r="CJ74" i="3"/>
  <c r="CI74" i="3"/>
  <c r="CH74" i="3"/>
  <c r="CO73" i="3"/>
  <c r="CN73" i="3"/>
  <c r="CM73" i="3"/>
  <c r="CL73" i="3"/>
  <c r="CK73" i="3"/>
  <c r="CJ73" i="3"/>
  <c r="CI73" i="3"/>
  <c r="CH73" i="3"/>
  <c r="CO72" i="3"/>
  <c r="CN72" i="3"/>
  <c r="CM72" i="3"/>
  <c r="CL72" i="3"/>
  <c r="CK72" i="3"/>
  <c r="CJ72" i="3"/>
  <c r="CI72" i="3"/>
  <c r="CH72" i="3"/>
  <c r="CO71" i="3"/>
  <c r="CN71" i="3"/>
  <c r="CM71" i="3"/>
  <c r="CL71" i="3"/>
  <c r="CK71" i="3"/>
  <c r="CJ71" i="3"/>
  <c r="CI71" i="3"/>
  <c r="CH71" i="3"/>
  <c r="CO70" i="3"/>
  <c r="CN70" i="3"/>
  <c r="CM70" i="3"/>
  <c r="CL70" i="3"/>
  <c r="CK70" i="3"/>
  <c r="CJ70" i="3"/>
  <c r="CI70" i="3"/>
  <c r="CH70" i="3"/>
  <c r="CO69" i="3"/>
  <c r="CN69" i="3"/>
  <c r="CM69" i="3"/>
  <c r="CL69" i="3"/>
  <c r="CK69" i="3"/>
  <c r="CJ69" i="3"/>
  <c r="CI69" i="3"/>
  <c r="CH69" i="3"/>
  <c r="CO68" i="3"/>
  <c r="CN68" i="3"/>
  <c r="CM68" i="3"/>
  <c r="CL68" i="3"/>
  <c r="CK68" i="3"/>
  <c r="CJ68" i="3"/>
  <c r="CI68" i="3"/>
  <c r="CH68" i="3"/>
  <c r="CO67" i="3"/>
  <c r="CN67" i="3"/>
  <c r="CM67" i="3"/>
  <c r="CL67" i="3"/>
  <c r="CK67" i="3"/>
  <c r="CJ67" i="3"/>
  <c r="CI67" i="3"/>
  <c r="CH67" i="3"/>
  <c r="CO66" i="3"/>
  <c r="CN66" i="3"/>
  <c r="CM66" i="3"/>
  <c r="CL66" i="3"/>
  <c r="CK66" i="3"/>
  <c r="CJ66" i="3"/>
  <c r="CI66" i="3"/>
  <c r="CH66" i="3"/>
  <c r="CO65" i="3"/>
  <c r="CN65" i="3"/>
  <c r="CM65" i="3"/>
  <c r="CL65" i="3"/>
  <c r="CK65" i="3"/>
  <c r="CJ65" i="3"/>
  <c r="CI65" i="3"/>
  <c r="CH65" i="3"/>
  <c r="CO64" i="3"/>
  <c r="CN64" i="3"/>
  <c r="CM64" i="3"/>
  <c r="CL64" i="3"/>
  <c r="CK64" i="3"/>
  <c r="CJ64" i="3"/>
  <c r="CI64" i="3"/>
  <c r="CH64" i="3"/>
  <c r="CO63" i="3"/>
  <c r="CN63" i="3"/>
  <c r="CM63" i="3"/>
  <c r="CL63" i="3"/>
  <c r="CK63" i="3"/>
  <c r="CJ63" i="3"/>
  <c r="CI63" i="3"/>
  <c r="CH63" i="3"/>
  <c r="CF125" i="3"/>
  <c r="CE125" i="3"/>
  <c r="CD125" i="3"/>
  <c r="CC125" i="3"/>
  <c r="CB125" i="3"/>
  <c r="CA125" i="3"/>
  <c r="BZ125" i="3"/>
  <c r="BY125" i="3"/>
  <c r="CF124" i="3"/>
  <c r="CE124" i="3"/>
  <c r="CD124" i="3"/>
  <c r="CC124" i="3"/>
  <c r="CB124" i="3"/>
  <c r="CA124" i="3"/>
  <c r="BZ124" i="3"/>
  <c r="BY124" i="3"/>
  <c r="CF123" i="3"/>
  <c r="CE123" i="3"/>
  <c r="CD123" i="3"/>
  <c r="CC123" i="3"/>
  <c r="CB123" i="3"/>
  <c r="CA123" i="3"/>
  <c r="BZ123" i="3"/>
  <c r="BY123" i="3"/>
  <c r="CF122" i="3"/>
  <c r="CE122" i="3"/>
  <c r="CD122" i="3"/>
  <c r="CC122" i="3"/>
  <c r="CB122" i="3"/>
  <c r="CA122" i="3"/>
  <c r="BZ122" i="3"/>
  <c r="BY122" i="3"/>
  <c r="CF121" i="3"/>
  <c r="CE121" i="3"/>
  <c r="CD121" i="3"/>
  <c r="CC121" i="3"/>
  <c r="CB121" i="3"/>
  <c r="CA121" i="3"/>
  <c r="BZ121" i="3"/>
  <c r="BY121" i="3"/>
  <c r="CF120" i="3"/>
  <c r="CE120" i="3"/>
  <c r="CD120" i="3"/>
  <c r="CC120" i="3"/>
  <c r="CB120" i="3"/>
  <c r="CA120" i="3"/>
  <c r="BZ120" i="3"/>
  <c r="BY120" i="3"/>
  <c r="CF119" i="3"/>
  <c r="CE119" i="3"/>
  <c r="CD119" i="3"/>
  <c r="CC119" i="3"/>
  <c r="CB119" i="3"/>
  <c r="CA119" i="3"/>
  <c r="BZ119" i="3"/>
  <c r="BY119" i="3"/>
  <c r="CF118" i="3"/>
  <c r="CE118" i="3"/>
  <c r="CD118" i="3"/>
  <c r="CC118" i="3"/>
  <c r="CB118" i="3"/>
  <c r="CA118" i="3"/>
  <c r="BZ118" i="3"/>
  <c r="BY118" i="3"/>
  <c r="CF117" i="3"/>
  <c r="CE117" i="3"/>
  <c r="CD117" i="3"/>
  <c r="CC117" i="3"/>
  <c r="CB117" i="3"/>
  <c r="CA117" i="3"/>
  <c r="BZ117" i="3"/>
  <c r="BY117" i="3"/>
  <c r="CF116" i="3"/>
  <c r="CE116" i="3"/>
  <c r="CD116" i="3"/>
  <c r="CC116" i="3"/>
  <c r="CB116" i="3"/>
  <c r="CA116" i="3"/>
  <c r="BZ116" i="3"/>
  <c r="BY116" i="3"/>
  <c r="CF115" i="3"/>
  <c r="CE115" i="3"/>
  <c r="CD115" i="3"/>
  <c r="CC115" i="3"/>
  <c r="CB115" i="3"/>
  <c r="CA115" i="3"/>
  <c r="BZ115" i="3"/>
  <c r="BY115" i="3"/>
  <c r="CF114" i="3"/>
  <c r="CE114" i="3"/>
  <c r="CD114" i="3"/>
  <c r="CC114" i="3"/>
  <c r="CB114" i="3"/>
  <c r="CA114" i="3"/>
  <c r="BZ114" i="3"/>
  <c r="BY114" i="3"/>
  <c r="CF113" i="3"/>
  <c r="CE113" i="3"/>
  <c r="CD113" i="3"/>
  <c r="CC113" i="3"/>
  <c r="CB113" i="3"/>
  <c r="CA113" i="3"/>
  <c r="BZ113" i="3"/>
  <c r="BY113" i="3"/>
  <c r="CF112" i="3"/>
  <c r="CE112" i="3"/>
  <c r="CD112" i="3"/>
  <c r="CC112" i="3"/>
  <c r="CB112" i="3"/>
  <c r="CA112" i="3"/>
  <c r="BZ112" i="3"/>
  <c r="BY112" i="3"/>
  <c r="CF111" i="3"/>
  <c r="CE111" i="3"/>
  <c r="CD111" i="3"/>
  <c r="CC111" i="3"/>
  <c r="CB111" i="3"/>
  <c r="CA111" i="3"/>
  <c r="BZ111" i="3"/>
  <c r="BY111" i="3"/>
  <c r="CF110" i="3"/>
  <c r="CE110" i="3"/>
  <c r="CD110" i="3"/>
  <c r="CC110" i="3"/>
  <c r="CB110" i="3"/>
  <c r="CA110" i="3"/>
  <c r="BZ110" i="3"/>
  <c r="BY110" i="3"/>
  <c r="CF109" i="3"/>
  <c r="CE109" i="3"/>
  <c r="CD109" i="3"/>
  <c r="CC109" i="3"/>
  <c r="CB109" i="3"/>
  <c r="CA109" i="3"/>
  <c r="BZ109" i="3"/>
  <c r="BY109" i="3"/>
  <c r="CF108" i="3"/>
  <c r="CE108" i="3"/>
  <c r="CD108" i="3"/>
  <c r="CC108" i="3"/>
  <c r="CB108" i="3"/>
  <c r="CA108" i="3"/>
  <c r="BZ108" i="3"/>
  <c r="BY108" i="3"/>
  <c r="CF107" i="3"/>
  <c r="CE107" i="3"/>
  <c r="CD107" i="3"/>
  <c r="CC107" i="3"/>
  <c r="CB107" i="3"/>
  <c r="CA107" i="3"/>
  <c r="BZ107" i="3"/>
  <c r="BY107" i="3"/>
  <c r="CF106" i="3"/>
  <c r="CE106" i="3"/>
  <c r="CD106" i="3"/>
  <c r="CC106" i="3"/>
  <c r="CB106" i="3"/>
  <c r="CA106" i="3"/>
  <c r="BZ106" i="3"/>
  <c r="BY106" i="3"/>
  <c r="CF105" i="3"/>
  <c r="CE105" i="3"/>
  <c r="CD105" i="3"/>
  <c r="CC105" i="3"/>
  <c r="CB105" i="3"/>
  <c r="CA105" i="3"/>
  <c r="BZ105" i="3"/>
  <c r="BY105" i="3"/>
  <c r="CF104" i="3"/>
  <c r="CE104" i="3"/>
  <c r="CD104" i="3"/>
  <c r="CC104" i="3"/>
  <c r="CB104" i="3"/>
  <c r="CA104" i="3"/>
  <c r="BZ104" i="3"/>
  <c r="BY104" i="3"/>
  <c r="CF103" i="3"/>
  <c r="CE103" i="3"/>
  <c r="CD103" i="3"/>
  <c r="CC103" i="3"/>
  <c r="CB103" i="3"/>
  <c r="CA103" i="3"/>
  <c r="BZ103" i="3"/>
  <c r="BY103" i="3"/>
  <c r="CF102" i="3"/>
  <c r="CE102" i="3"/>
  <c r="CD102" i="3"/>
  <c r="CC102" i="3"/>
  <c r="CB102" i="3"/>
  <c r="CA102" i="3"/>
  <c r="BZ102" i="3"/>
  <c r="BY102" i="3"/>
  <c r="CF101" i="3"/>
  <c r="CE101" i="3"/>
  <c r="CD101" i="3"/>
  <c r="CC101" i="3"/>
  <c r="CB101" i="3"/>
  <c r="CA101" i="3"/>
  <c r="BZ101" i="3"/>
  <c r="BY101" i="3"/>
  <c r="CF100" i="3"/>
  <c r="CE100" i="3"/>
  <c r="CD100" i="3"/>
  <c r="CC100" i="3"/>
  <c r="CB100" i="3"/>
  <c r="CA100" i="3"/>
  <c r="BZ100" i="3"/>
  <c r="BY100" i="3"/>
  <c r="CF99" i="3"/>
  <c r="CE99" i="3"/>
  <c r="CD99" i="3"/>
  <c r="CC99" i="3"/>
  <c r="CB99" i="3"/>
  <c r="CA99" i="3"/>
  <c r="BZ99" i="3"/>
  <c r="BY99" i="3"/>
  <c r="CF98" i="3"/>
  <c r="CE98" i="3"/>
  <c r="CD98" i="3"/>
  <c r="CC98" i="3"/>
  <c r="CB98" i="3"/>
  <c r="CA98" i="3"/>
  <c r="BZ98" i="3"/>
  <c r="BY98" i="3"/>
  <c r="CF97" i="3"/>
  <c r="CE97" i="3"/>
  <c r="CD97" i="3"/>
  <c r="CC97" i="3"/>
  <c r="CB97" i="3"/>
  <c r="CA97" i="3"/>
  <c r="BZ97" i="3"/>
  <c r="BY97" i="3"/>
  <c r="CF96" i="3"/>
  <c r="CE96" i="3"/>
  <c r="CD96" i="3"/>
  <c r="CC96" i="3"/>
  <c r="CB96" i="3"/>
  <c r="CA96" i="3"/>
  <c r="BZ96" i="3"/>
  <c r="BY96" i="3"/>
  <c r="CF95" i="3"/>
  <c r="CE95" i="3"/>
  <c r="CD95" i="3"/>
  <c r="CC95" i="3"/>
  <c r="CB95" i="3"/>
  <c r="CA95" i="3"/>
  <c r="BZ95" i="3"/>
  <c r="BY95" i="3"/>
  <c r="CF94" i="3"/>
  <c r="CE94" i="3"/>
  <c r="CD94" i="3"/>
  <c r="CC94" i="3"/>
  <c r="CB94" i="3"/>
  <c r="CA94" i="3"/>
  <c r="BZ94" i="3"/>
  <c r="BY94" i="3"/>
  <c r="CF93" i="3"/>
  <c r="CE93" i="3"/>
  <c r="CD93" i="3"/>
  <c r="CC93" i="3"/>
  <c r="CB93" i="3"/>
  <c r="CA93" i="3"/>
  <c r="BZ93" i="3"/>
  <c r="BY93" i="3"/>
  <c r="CF92" i="3"/>
  <c r="CE92" i="3"/>
  <c r="CD92" i="3"/>
  <c r="CC92" i="3"/>
  <c r="CB92" i="3"/>
  <c r="CA92" i="3"/>
  <c r="BZ92" i="3"/>
  <c r="BY92" i="3"/>
  <c r="CF91" i="3"/>
  <c r="CE91" i="3"/>
  <c r="CD91" i="3"/>
  <c r="CC91" i="3"/>
  <c r="CB91" i="3"/>
  <c r="CA91" i="3"/>
  <c r="BZ91" i="3"/>
  <c r="BY91" i="3"/>
  <c r="CF90" i="3"/>
  <c r="CE90" i="3"/>
  <c r="CD90" i="3"/>
  <c r="CC90" i="3"/>
  <c r="CB90" i="3"/>
  <c r="CA90" i="3"/>
  <c r="BZ90" i="3"/>
  <c r="BY90" i="3"/>
  <c r="CF89" i="3"/>
  <c r="CE89" i="3"/>
  <c r="CD89" i="3"/>
  <c r="CC89" i="3"/>
  <c r="CB89" i="3"/>
  <c r="CA89" i="3"/>
  <c r="BZ89" i="3"/>
  <c r="BY89" i="3"/>
  <c r="CF88" i="3"/>
  <c r="CE88" i="3"/>
  <c r="CD88" i="3"/>
  <c r="CC88" i="3"/>
  <c r="CB88" i="3"/>
  <c r="CA88" i="3"/>
  <c r="BZ88" i="3"/>
  <c r="BY88" i="3"/>
  <c r="CF87" i="3"/>
  <c r="CE87" i="3"/>
  <c r="CD87" i="3"/>
  <c r="CC87" i="3"/>
  <c r="CB87" i="3"/>
  <c r="CA87" i="3"/>
  <c r="BZ87" i="3"/>
  <c r="BY87" i="3"/>
  <c r="CF86" i="3"/>
  <c r="CE86" i="3"/>
  <c r="CD86" i="3"/>
  <c r="CC86" i="3"/>
  <c r="CB86" i="3"/>
  <c r="CA86" i="3"/>
  <c r="BZ86" i="3"/>
  <c r="BY86" i="3"/>
  <c r="CF85" i="3"/>
  <c r="CE85" i="3"/>
  <c r="CD85" i="3"/>
  <c r="CC85" i="3"/>
  <c r="CB85" i="3"/>
  <c r="CA85" i="3"/>
  <c r="BZ85" i="3"/>
  <c r="BY85" i="3"/>
  <c r="CF84" i="3"/>
  <c r="CE84" i="3"/>
  <c r="CD84" i="3"/>
  <c r="CC84" i="3"/>
  <c r="CB84" i="3"/>
  <c r="CA84" i="3"/>
  <c r="BZ84" i="3"/>
  <c r="BY84" i="3"/>
  <c r="CF83" i="3"/>
  <c r="CE83" i="3"/>
  <c r="CD83" i="3"/>
  <c r="CC83" i="3"/>
  <c r="CB83" i="3"/>
  <c r="CA83" i="3"/>
  <c r="BZ83" i="3"/>
  <c r="BY83" i="3"/>
  <c r="CF82" i="3"/>
  <c r="CE82" i="3"/>
  <c r="CD82" i="3"/>
  <c r="CC82" i="3"/>
  <c r="CB82" i="3"/>
  <c r="CA82" i="3"/>
  <c r="BZ82" i="3"/>
  <c r="BY82" i="3"/>
  <c r="CF81" i="3"/>
  <c r="CE81" i="3"/>
  <c r="CD81" i="3"/>
  <c r="CC81" i="3"/>
  <c r="CB81" i="3"/>
  <c r="CA81" i="3"/>
  <c r="BZ81" i="3"/>
  <c r="BY81" i="3"/>
  <c r="CF80" i="3"/>
  <c r="CE80" i="3"/>
  <c r="CD80" i="3"/>
  <c r="CC80" i="3"/>
  <c r="CB80" i="3"/>
  <c r="CA80" i="3"/>
  <c r="BZ80" i="3"/>
  <c r="BY80" i="3"/>
  <c r="CF79" i="3"/>
  <c r="CE79" i="3"/>
  <c r="CD79" i="3"/>
  <c r="CC79" i="3"/>
  <c r="CB79" i="3"/>
  <c r="CA79" i="3"/>
  <c r="BZ79" i="3"/>
  <c r="BY79" i="3"/>
  <c r="CF78" i="3"/>
  <c r="CE78" i="3"/>
  <c r="CD78" i="3"/>
  <c r="CC78" i="3"/>
  <c r="CB78" i="3"/>
  <c r="CA78" i="3"/>
  <c r="BZ78" i="3"/>
  <c r="BY78" i="3"/>
  <c r="CF77" i="3"/>
  <c r="CE77" i="3"/>
  <c r="CD77" i="3"/>
  <c r="CC77" i="3"/>
  <c r="CB77" i="3"/>
  <c r="CA77" i="3"/>
  <c r="BZ77" i="3"/>
  <c r="BY77" i="3"/>
  <c r="CF76" i="3"/>
  <c r="CE76" i="3"/>
  <c r="CD76" i="3"/>
  <c r="CC76" i="3"/>
  <c r="CB76" i="3"/>
  <c r="CA76" i="3"/>
  <c r="BZ76" i="3"/>
  <c r="BY76" i="3"/>
  <c r="CF75" i="3"/>
  <c r="CE75" i="3"/>
  <c r="CD75" i="3"/>
  <c r="CC75" i="3"/>
  <c r="CB75" i="3"/>
  <c r="CA75" i="3"/>
  <c r="BZ75" i="3"/>
  <c r="BY75" i="3"/>
  <c r="CF74" i="3"/>
  <c r="CE74" i="3"/>
  <c r="CD74" i="3"/>
  <c r="CC74" i="3"/>
  <c r="CB74" i="3"/>
  <c r="CA74" i="3"/>
  <c r="BZ74" i="3"/>
  <c r="BY74" i="3"/>
  <c r="CF73" i="3"/>
  <c r="CE73" i="3"/>
  <c r="CD73" i="3"/>
  <c r="CC73" i="3"/>
  <c r="CB73" i="3"/>
  <c r="CA73" i="3"/>
  <c r="BZ73" i="3"/>
  <c r="BY73" i="3"/>
  <c r="CF72" i="3"/>
  <c r="CE72" i="3"/>
  <c r="CD72" i="3"/>
  <c r="CC72" i="3"/>
  <c r="CB72" i="3"/>
  <c r="CA72" i="3"/>
  <c r="BZ72" i="3"/>
  <c r="BY72" i="3"/>
  <c r="CF71" i="3"/>
  <c r="CE71" i="3"/>
  <c r="CD71" i="3"/>
  <c r="CC71" i="3"/>
  <c r="CB71" i="3"/>
  <c r="CA71" i="3"/>
  <c r="BZ71" i="3"/>
  <c r="BY71" i="3"/>
  <c r="CF70" i="3"/>
  <c r="CE70" i="3"/>
  <c r="CD70" i="3"/>
  <c r="CC70" i="3"/>
  <c r="CB70" i="3"/>
  <c r="CA70" i="3"/>
  <c r="BZ70" i="3"/>
  <c r="BY70" i="3"/>
  <c r="CF69" i="3"/>
  <c r="CE69" i="3"/>
  <c r="CD69" i="3"/>
  <c r="CC69" i="3"/>
  <c r="CB69" i="3"/>
  <c r="CA69" i="3"/>
  <c r="BZ69" i="3"/>
  <c r="BY69" i="3"/>
  <c r="CF68" i="3"/>
  <c r="CE68" i="3"/>
  <c r="CD68" i="3"/>
  <c r="CC68" i="3"/>
  <c r="CB68" i="3"/>
  <c r="CA68" i="3"/>
  <c r="BZ68" i="3"/>
  <c r="BY68" i="3"/>
  <c r="CF67" i="3"/>
  <c r="CE67" i="3"/>
  <c r="CD67" i="3"/>
  <c r="CC67" i="3"/>
  <c r="CB67" i="3"/>
  <c r="CA67" i="3"/>
  <c r="BZ67" i="3"/>
  <c r="BY67" i="3"/>
  <c r="CF66" i="3"/>
  <c r="CE66" i="3"/>
  <c r="CD66" i="3"/>
  <c r="CC66" i="3"/>
  <c r="CB66" i="3"/>
  <c r="CA66" i="3"/>
  <c r="BZ66" i="3"/>
  <c r="BY66" i="3"/>
  <c r="CF65" i="3"/>
  <c r="CE65" i="3"/>
  <c r="CD65" i="3"/>
  <c r="CC65" i="3"/>
  <c r="CB65" i="3"/>
  <c r="CA65" i="3"/>
  <c r="BZ65" i="3"/>
  <c r="BY65" i="3"/>
  <c r="CF64" i="3"/>
  <c r="CE64" i="3"/>
  <c r="CD64" i="3"/>
  <c r="CC64" i="3"/>
  <c r="CB64" i="3"/>
  <c r="CA64" i="3"/>
  <c r="BZ64" i="3"/>
  <c r="BY64" i="3"/>
  <c r="CF63" i="3"/>
  <c r="CE63" i="3"/>
  <c r="CD63" i="3"/>
  <c r="CC63" i="3"/>
  <c r="CB63" i="3"/>
  <c r="CA63" i="3"/>
  <c r="BZ63" i="3"/>
  <c r="BY63" i="3"/>
  <c r="BW125" i="3"/>
  <c r="BV125" i="3"/>
  <c r="BU125" i="3"/>
  <c r="BT125" i="3"/>
  <c r="BS125" i="3"/>
  <c r="BR125" i="3"/>
  <c r="BQ125" i="3"/>
  <c r="BP125" i="3"/>
  <c r="BW124" i="3"/>
  <c r="BV124" i="3"/>
  <c r="BU124" i="3"/>
  <c r="BT124" i="3"/>
  <c r="BS124" i="3"/>
  <c r="BR124" i="3"/>
  <c r="BQ124" i="3"/>
  <c r="BP124" i="3"/>
  <c r="BW123" i="3"/>
  <c r="BV123" i="3"/>
  <c r="BU123" i="3"/>
  <c r="BT123" i="3"/>
  <c r="BS123" i="3"/>
  <c r="BR123" i="3"/>
  <c r="BQ123" i="3"/>
  <c r="BP123" i="3"/>
  <c r="BW122" i="3"/>
  <c r="BV122" i="3"/>
  <c r="BU122" i="3"/>
  <c r="BT122" i="3"/>
  <c r="BS122" i="3"/>
  <c r="BR122" i="3"/>
  <c r="BQ122" i="3"/>
  <c r="BP122" i="3"/>
  <c r="BW121" i="3"/>
  <c r="BV121" i="3"/>
  <c r="BU121" i="3"/>
  <c r="BT121" i="3"/>
  <c r="BS121" i="3"/>
  <c r="BR121" i="3"/>
  <c r="BQ121" i="3"/>
  <c r="BP121" i="3"/>
  <c r="BW120" i="3"/>
  <c r="BV120" i="3"/>
  <c r="BU120" i="3"/>
  <c r="BT120" i="3"/>
  <c r="BS120" i="3"/>
  <c r="BR120" i="3"/>
  <c r="BQ120" i="3"/>
  <c r="BP120" i="3"/>
  <c r="BW119" i="3"/>
  <c r="BV119" i="3"/>
  <c r="BU119" i="3"/>
  <c r="BT119" i="3"/>
  <c r="BS119" i="3"/>
  <c r="BR119" i="3"/>
  <c r="BQ119" i="3"/>
  <c r="BP119" i="3"/>
  <c r="BW118" i="3"/>
  <c r="BV118" i="3"/>
  <c r="BU118" i="3"/>
  <c r="BT118" i="3"/>
  <c r="BS118" i="3"/>
  <c r="BR118" i="3"/>
  <c r="BQ118" i="3"/>
  <c r="BP118" i="3"/>
  <c r="BW117" i="3"/>
  <c r="BV117" i="3"/>
  <c r="BU117" i="3"/>
  <c r="BT117" i="3"/>
  <c r="BS117" i="3"/>
  <c r="BR117" i="3"/>
  <c r="BQ117" i="3"/>
  <c r="BP117" i="3"/>
  <c r="BW116" i="3"/>
  <c r="BV116" i="3"/>
  <c r="BU116" i="3"/>
  <c r="BT116" i="3"/>
  <c r="BS116" i="3"/>
  <c r="BR116" i="3"/>
  <c r="BQ116" i="3"/>
  <c r="BP116" i="3"/>
  <c r="BW115" i="3"/>
  <c r="BV115" i="3"/>
  <c r="BU115" i="3"/>
  <c r="BT115" i="3"/>
  <c r="BS115" i="3"/>
  <c r="BR115" i="3"/>
  <c r="BQ115" i="3"/>
  <c r="BP115" i="3"/>
  <c r="BW114" i="3"/>
  <c r="BV114" i="3"/>
  <c r="BU114" i="3"/>
  <c r="BT114" i="3"/>
  <c r="BS114" i="3"/>
  <c r="BR114" i="3"/>
  <c r="BQ114" i="3"/>
  <c r="BP114" i="3"/>
  <c r="BW113" i="3"/>
  <c r="BV113" i="3"/>
  <c r="BU113" i="3"/>
  <c r="BT113" i="3"/>
  <c r="BS113" i="3"/>
  <c r="BR113" i="3"/>
  <c r="BQ113" i="3"/>
  <c r="BP113" i="3"/>
  <c r="BW112" i="3"/>
  <c r="BV112" i="3"/>
  <c r="BU112" i="3"/>
  <c r="BT112" i="3"/>
  <c r="BS112" i="3"/>
  <c r="BR112" i="3"/>
  <c r="BQ112" i="3"/>
  <c r="BP112" i="3"/>
  <c r="BW111" i="3"/>
  <c r="BV111" i="3"/>
  <c r="BU111" i="3"/>
  <c r="BT111" i="3"/>
  <c r="BS111" i="3"/>
  <c r="BR111" i="3"/>
  <c r="BQ111" i="3"/>
  <c r="BP111" i="3"/>
  <c r="BW110" i="3"/>
  <c r="BV110" i="3"/>
  <c r="BU110" i="3"/>
  <c r="BT110" i="3"/>
  <c r="BS110" i="3"/>
  <c r="BR110" i="3"/>
  <c r="BQ110" i="3"/>
  <c r="BP110" i="3"/>
  <c r="BW109" i="3"/>
  <c r="BV109" i="3"/>
  <c r="BU109" i="3"/>
  <c r="BT109" i="3"/>
  <c r="BS109" i="3"/>
  <c r="BR109" i="3"/>
  <c r="BQ109" i="3"/>
  <c r="BP109" i="3"/>
  <c r="BW108" i="3"/>
  <c r="BV108" i="3"/>
  <c r="BU108" i="3"/>
  <c r="BT108" i="3"/>
  <c r="BS108" i="3"/>
  <c r="BR108" i="3"/>
  <c r="BQ108" i="3"/>
  <c r="BP108" i="3"/>
  <c r="BW107" i="3"/>
  <c r="BV107" i="3"/>
  <c r="BU107" i="3"/>
  <c r="BT107" i="3"/>
  <c r="BS107" i="3"/>
  <c r="BR107" i="3"/>
  <c r="BQ107" i="3"/>
  <c r="BP107" i="3"/>
  <c r="BW106" i="3"/>
  <c r="BV106" i="3"/>
  <c r="BU106" i="3"/>
  <c r="BT106" i="3"/>
  <c r="BS106" i="3"/>
  <c r="BR106" i="3"/>
  <c r="BQ106" i="3"/>
  <c r="BP106" i="3"/>
  <c r="BW105" i="3"/>
  <c r="BV105" i="3"/>
  <c r="BU105" i="3"/>
  <c r="BT105" i="3"/>
  <c r="BS105" i="3"/>
  <c r="BR105" i="3"/>
  <c r="BQ105" i="3"/>
  <c r="BP105" i="3"/>
  <c r="BW104" i="3"/>
  <c r="BV104" i="3"/>
  <c r="BU104" i="3"/>
  <c r="BT104" i="3"/>
  <c r="BS104" i="3"/>
  <c r="BR104" i="3"/>
  <c r="BQ104" i="3"/>
  <c r="BP104" i="3"/>
  <c r="BW103" i="3"/>
  <c r="BV103" i="3"/>
  <c r="BU103" i="3"/>
  <c r="BT103" i="3"/>
  <c r="BS103" i="3"/>
  <c r="BR103" i="3"/>
  <c r="BQ103" i="3"/>
  <c r="BP103" i="3"/>
  <c r="BW102" i="3"/>
  <c r="BV102" i="3"/>
  <c r="BU102" i="3"/>
  <c r="BT102" i="3"/>
  <c r="BS102" i="3"/>
  <c r="BR102" i="3"/>
  <c r="BQ102" i="3"/>
  <c r="BP102" i="3"/>
  <c r="BW101" i="3"/>
  <c r="BV101" i="3"/>
  <c r="BU101" i="3"/>
  <c r="BT101" i="3"/>
  <c r="BS101" i="3"/>
  <c r="BR101" i="3"/>
  <c r="BQ101" i="3"/>
  <c r="BP101" i="3"/>
  <c r="BW100" i="3"/>
  <c r="BV100" i="3"/>
  <c r="BU100" i="3"/>
  <c r="BT100" i="3"/>
  <c r="BS100" i="3"/>
  <c r="BR100" i="3"/>
  <c r="BQ100" i="3"/>
  <c r="BP100" i="3"/>
  <c r="BW99" i="3"/>
  <c r="BV99" i="3"/>
  <c r="BU99" i="3"/>
  <c r="BT99" i="3"/>
  <c r="BS99" i="3"/>
  <c r="BR99" i="3"/>
  <c r="BQ99" i="3"/>
  <c r="BP99" i="3"/>
  <c r="BW98" i="3"/>
  <c r="BV98" i="3"/>
  <c r="BU98" i="3"/>
  <c r="BT98" i="3"/>
  <c r="BS98" i="3"/>
  <c r="BR98" i="3"/>
  <c r="BQ98" i="3"/>
  <c r="BP98" i="3"/>
  <c r="BW97" i="3"/>
  <c r="BV97" i="3"/>
  <c r="BU97" i="3"/>
  <c r="BT97" i="3"/>
  <c r="BS97" i="3"/>
  <c r="BR97" i="3"/>
  <c r="BQ97" i="3"/>
  <c r="BP97" i="3"/>
  <c r="BW96" i="3"/>
  <c r="BV96" i="3"/>
  <c r="BU96" i="3"/>
  <c r="BT96" i="3"/>
  <c r="BS96" i="3"/>
  <c r="BR96" i="3"/>
  <c r="BQ96" i="3"/>
  <c r="BP96" i="3"/>
  <c r="BW95" i="3"/>
  <c r="BV95" i="3"/>
  <c r="BU95" i="3"/>
  <c r="BT95" i="3"/>
  <c r="BS95" i="3"/>
  <c r="BR95" i="3"/>
  <c r="BQ95" i="3"/>
  <c r="BP95" i="3"/>
  <c r="BW94" i="3"/>
  <c r="BV94" i="3"/>
  <c r="BU94" i="3"/>
  <c r="BT94" i="3"/>
  <c r="BS94" i="3"/>
  <c r="BR94" i="3"/>
  <c r="BQ94" i="3"/>
  <c r="BP94" i="3"/>
  <c r="BW93" i="3"/>
  <c r="BV93" i="3"/>
  <c r="BU93" i="3"/>
  <c r="BT93" i="3"/>
  <c r="BS93" i="3"/>
  <c r="BR93" i="3"/>
  <c r="BQ93" i="3"/>
  <c r="BP93" i="3"/>
  <c r="BW92" i="3"/>
  <c r="BV92" i="3"/>
  <c r="BU92" i="3"/>
  <c r="BT92" i="3"/>
  <c r="BS92" i="3"/>
  <c r="BR92" i="3"/>
  <c r="BQ92" i="3"/>
  <c r="BP92" i="3"/>
  <c r="BW91" i="3"/>
  <c r="BV91" i="3"/>
  <c r="BU91" i="3"/>
  <c r="BT91" i="3"/>
  <c r="BS91" i="3"/>
  <c r="BR91" i="3"/>
  <c r="BQ91" i="3"/>
  <c r="BP91" i="3"/>
  <c r="BW90" i="3"/>
  <c r="BV90" i="3"/>
  <c r="BU90" i="3"/>
  <c r="BT90" i="3"/>
  <c r="BS90" i="3"/>
  <c r="BR90" i="3"/>
  <c r="BQ90" i="3"/>
  <c r="BP90" i="3"/>
  <c r="BW89" i="3"/>
  <c r="BV89" i="3"/>
  <c r="BU89" i="3"/>
  <c r="BT89" i="3"/>
  <c r="BS89" i="3"/>
  <c r="BR89" i="3"/>
  <c r="BQ89" i="3"/>
  <c r="BP89" i="3"/>
  <c r="BW88" i="3"/>
  <c r="BV88" i="3"/>
  <c r="BU88" i="3"/>
  <c r="BT88" i="3"/>
  <c r="BS88" i="3"/>
  <c r="BR88" i="3"/>
  <c r="BQ88" i="3"/>
  <c r="BP88" i="3"/>
  <c r="BW87" i="3"/>
  <c r="BV87" i="3"/>
  <c r="BU87" i="3"/>
  <c r="BT87" i="3"/>
  <c r="BS87" i="3"/>
  <c r="BR87" i="3"/>
  <c r="BQ87" i="3"/>
  <c r="BP87" i="3"/>
  <c r="BW86" i="3"/>
  <c r="BV86" i="3"/>
  <c r="BU86" i="3"/>
  <c r="BT86" i="3"/>
  <c r="BS86" i="3"/>
  <c r="BR86" i="3"/>
  <c r="BQ86" i="3"/>
  <c r="BP86" i="3"/>
  <c r="BW85" i="3"/>
  <c r="BV85" i="3"/>
  <c r="BU85" i="3"/>
  <c r="BT85" i="3"/>
  <c r="BS85" i="3"/>
  <c r="BR85" i="3"/>
  <c r="BQ85" i="3"/>
  <c r="BP85" i="3"/>
  <c r="BW84" i="3"/>
  <c r="BV84" i="3"/>
  <c r="BU84" i="3"/>
  <c r="BT84" i="3"/>
  <c r="BS84" i="3"/>
  <c r="BR84" i="3"/>
  <c r="BQ84" i="3"/>
  <c r="BP84" i="3"/>
  <c r="BW83" i="3"/>
  <c r="BV83" i="3"/>
  <c r="BU83" i="3"/>
  <c r="BT83" i="3"/>
  <c r="BS83" i="3"/>
  <c r="BR83" i="3"/>
  <c r="BQ83" i="3"/>
  <c r="BP83" i="3"/>
  <c r="BW82" i="3"/>
  <c r="BV82" i="3"/>
  <c r="BU82" i="3"/>
  <c r="BT82" i="3"/>
  <c r="BS82" i="3"/>
  <c r="BR82" i="3"/>
  <c r="BQ82" i="3"/>
  <c r="BP82" i="3"/>
  <c r="BW81" i="3"/>
  <c r="BV81" i="3"/>
  <c r="BU81" i="3"/>
  <c r="BT81" i="3"/>
  <c r="BS81" i="3"/>
  <c r="BR81" i="3"/>
  <c r="BQ81" i="3"/>
  <c r="BP81" i="3"/>
  <c r="BW80" i="3"/>
  <c r="BV80" i="3"/>
  <c r="BU80" i="3"/>
  <c r="BT80" i="3"/>
  <c r="BS80" i="3"/>
  <c r="BR80" i="3"/>
  <c r="BQ80" i="3"/>
  <c r="BP80" i="3"/>
  <c r="BW79" i="3"/>
  <c r="BV79" i="3"/>
  <c r="BU79" i="3"/>
  <c r="BT79" i="3"/>
  <c r="BS79" i="3"/>
  <c r="BR79" i="3"/>
  <c r="BQ79" i="3"/>
  <c r="BP79" i="3"/>
  <c r="BW78" i="3"/>
  <c r="BV78" i="3"/>
  <c r="BU78" i="3"/>
  <c r="BT78" i="3"/>
  <c r="BS78" i="3"/>
  <c r="BR78" i="3"/>
  <c r="BQ78" i="3"/>
  <c r="BP78" i="3"/>
  <c r="BW77" i="3"/>
  <c r="BV77" i="3"/>
  <c r="BU77" i="3"/>
  <c r="BT77" i="3"/>
  <c r="BS77" i="3"/>
  <c r="BR77" i="3"/>
  <c r="BQ77" i="3"/>
  <c r="BP77" i="3"/>
  <c r="BW76" i="3"/>
  <c r="BV76" i="3"/>
  <c r="BU76" i="3"/>
  <c r="BT76" i="3"/>
  <c r="BS76" i="3"/>
  <c r="BR76" i="3"/>
  <c r="BQ76" i="3"/>
  <c r="BP76" i="3"/>
  <c r="BW75" i="3"/>
  <c r="BV75" i="3"/>
  <c r="BU75" i="3"/>
  <c r="BT75" i="3"/>
  <c r="BS75" i="3"/>
  <c r="BR75" i="3"/>
  <c r="BQ75" i="3"/>
  <c r="BP75" i="3"/>
  <c r="BW74" i="3"/>
  <c r="BV74" i="3"/>
  <c r="BU74" i="3"/>
  <c r="BT74" i="3"/>
  <c r="BS74" i="3"/>
  <c r="BR74" i="3"/>
  <c r="BQ74" i="3"/>
  <c r="BP74" i="3"/>
  <c r="BW73" i="3"/>
  <c r="BV73" i="3"/>
  <c r="BU73" i="3"/>
  <c r="BT73" i="3"/>
  <c r="BS73" i="3"/>
  <c r="BR73" i="3"/>
  <c r="BQ73" i="3"/>
  <c r="BP73" i="3"/>
  <c r="BW72" i="3"/>
  <c r="BV72" i="3"/>
  <c r="BU72" i="3"/>
  <c r="BT72" i="3"/>
  <c r="BS72" i="3"/>
  <c r="BR72" i="3"/>
  <c r="BQ72" i="3"/>
  <c r="BP72" i="3"/>
  <c r="BW71" i="3"/>
  <c r="BV71" i="3"/>
  <c r="BU71" i="3"/>
  <c r="BT71" i="3"/>
  <c r="BS71" i="3"/>
  <c r="BR71" i="3"/>
  <c r="BQ71" i="3"/>
  <c r="BP71" i="3"/>
  <c r="BW70" i="3"/>
  <c r="BV70" i="3"/>
  <c r="BU70" i="3"/>
  <c r="BT70" i="3"/>
  <c r="BS70" i="3"/>
  <c r="BR70" i="3"/>
  <c r="BQ70" i="3"/>
  <c r="BP70" i="3"/>
  <c r="BW69" i="3"/>
  <c r="BV69" i="3"/>
  <c r="BU69" i="3"/>
  <c r="BT69" i="3"/>
  <c r="BS69" i="3"/>
  <c r="BR69" i="3"/>
  <c r="BQ69" i="3"/>
  <c r="BP69" i="3"/>
  <c r="BW68" i="3"/>
  <c r="BV68" i="3"/>
  <c r="BU68" i="3"/>
  <c r="BT68" i="3"/>
  <c r="BS68" i="3"/>
  <c r="BR68" i="3"/>
  <c r="BQ68" i="3"/>
  <c r="BP68" i="3"/>
  <c r="BW67" i="3"/>
  <c r="BV67" i="3"/>
  <c r="BU67" i="3"/>
  <c r="BT67" i="3"/>
  <c r="BS67" i="3"/>
  <c r="BR67" i="3"/>
  <c r="BQ67" i="3"/>
  <c r="BP67" i="3"/>
  <c r="BW66" i="3"/>
  <c r="BV66" i="3"/>
  <c r="BU66" i="3"/>
  <c r="BT66" i="3"/>
  <c r="BS66" i="3"/>
  <c r="BR66" i="3"/>
  <c r="BQ66" i="3"/>
  <c r="BP66" i="3"/>
  <c r="BW65" i="3"/>
  <c r="BV65" i="3"/>
  <c r="BU65" i="3"/>
  <c r="BT65" i="3"/>
  <c r="BS65" i="3"/>
  <c r="BR65" i="3"/>
  <c r="BQ65" i="3"/>
  <c r="BP65" i="3"/>
  <c r="BW64" i="3"/>
  <c r="BV64" i="3"/>
  <c r="BU64" i="3"/>
  <c r="BT64" i="3"/>
  <c r="BS64" i="3"/>
  <c r="BR64" i="3"/>
  <c r="BQ64" i="3"/>
  <c r="BP64" i="3"/>
  <c r="BW63" i="3"/>
  <c r="BV63" i="3"/>
  <c r="BU63" i="3"/>
  <c r="BT63" i="3"/>
  <c r="BS63" i="3"/>
  <c r="BR63" i="3"/>
  <c r="BQ63" i="3"/>
  <c r="BP63" i="3"/>
  <c r="B4" i="2"/>
  <c r="B10" i="4"/>
  <c r="D10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C10" i="4"/>
  <c r="C3" i="4"/>
  <c r="A11" i="4"/>
  <c r="E11" i="4" s="1"/>
  <c r="B11" i="4"/>
  <c r="C11" i="4"/>
  <c r="A12" i="4"/>
  <c r="B12" i="4"/>
  <c r="C12" i="4"/>
  <c r="A13" i="4"/>
  <c r="G13" i="4" s="1"/>
  <c r="B13" i="4"/>
  <c r="C13" i="4"/>
  <c r="A14" i="4"/>
  <c r="B14" i="4"/>
  <c r="C14" i="4"/>
  <c r="A15" i="4"/>
  <c r="I15" i="4" s="1"/>
  <c r="B15" i="4"/>
  <c r="C15" i="4"/>
  <c r="A16" i="4"/>
  <c r="B16" i="4"/>
  <c r="C16" i="4"/>
  <c r="A17" i="4"/>
  <c r="K17" i="4" s="1"/>
  <c r="B17" i="4"/>
  <c r="C17" i="4"/>
  <c r="A18" i="4"/>
  <c r="B18" i="4"/>
  <c r="C18" i="4"/>
  <c r="A19" i="4"/>
  <c r="M19" i="4" s="1"/>
  <c r="B19" i="4"/>
  <c r="C19" i="4"/>
  <c r="A20" i="4"/>
  <c r="B20" i="4"/>
  <c r="C20" i="4"/>
  <c r="A21" i="4"/>
  <c r="O21" i="4" s="1"/>
  <c r="B21" i="4"/>
  <c r="C21" i="4"/>
  <c r="A22" i="4"/>
  <c r="B22" i="4"/>
  <c r="C22" i="4"/>
  <c r="A23" i="4"/>
  <c r="Q23" i="4" s="1"/>
  <c r="B23" i="4"/>
  <c r="C23" i="4"/>
  <c r="A24" i="4"/>
  <c r="B24" i="4"/>
  <c r="C24" i="4"/>
  <c r="A25" i="4"/>
  <c r="S25" i="4" s="1"/>
  <c r="B25" i="4"/>
  <c r="C25" i="4"/>
  <c r="A26" i="4"/>
  <c r="T26" i="4" s="1"/>
  <c r="B26" i="4"/>
  <c r="C26" i="4"/>
  <c r="A27" i="4"/>
  <c r="U27" i="4" s="1"/>
  <c r="B27" i="4"/>
  <c r="C27" i="4"/>
  <c r="A28" i="4"/>
  <c r="V28" i="4" s="1"/>
  <c r="B28" i="4"/>
  <c r="C28" i="4"/>
  <c r="A29" i="4"/>
  <c r="W29" i="4" s="1"/>
  <c r="B29" i="4"/>
  <c r="C29" i="4"/>
  <c r="A30" i="4"/>
  <c r="X30" i="4" s="1"/>
  <c r="B30" i="4"/>
  <c r="C30" i="4"/>
  <c r="A31" i="4"/>
  <c r="Y31" i="4" s="1"/>
  <c r="B31" i="4"/>
  <c r="C31" i="4"/>
  <c r="A32" i="4"/>
  <c r="Z32" i="4" s="1"/>
  <c r="B32" i="4"/>
  <c r="C32" i="4"/>
  <c r="A33" i="4"/>
  <c r="AA33" i="4" s="1"/>
  <c r="B33" i="4"/>
  <c r="C33" i="4"/>
  <c r="A34" i="4"/>
  <c r="AB34" i="4" s="1"/>
  <c r="B34" i="4"/>
  <c r="C34" i="4"/>
  <c r="A35" i="4"/>
  <c r="AC35" i="4" s="1"/>
  <c r="B35" i="4"/>
  <c r="C35" i="4"/>
  <c r="A36" i="4"/>
  <c r="AD36" i="4" s="1"/>
  <c r="B36" i="4"/>
  <c r="C36" i="4"/>
  <c r="A37" i="4"/>
  <c r="AE37" i="4" s="1"/>
  <c r="B37" i="4"/>
  <c r="C37" i="4"/>
  <c r="A38" i="4"/>
  <c r="AF38" i="4" s="1"/>
  <c r="B38" i="4"/>
  <c r="C38" i="4"/>
  <c r="A39" i="4"/>
  <c r="AG39" i="4" s="1"/>
  <c r="B39" i="4"/>
  <c r="C39" i="4"/>
  <c r="A40" i="4"/>
  <c r="AH40" i="4" s="1"/>
  <c r="B40" i="4"/>
  <c r="C40" i="4"/>
  <c r="A41" i="4"/>
  <c r="AI41" i="4" s="1"/>
  <c r="B41" i="4"/>
  <c r="C41" i="4"/>
  <c r="A42" i="4"/>
  <c r="AJ42" i="4" s="1"/>
  <c r="B42" i="4"/>
  <c r="C42" i="4"/>
  <c r="A43" i="4"/>
  <c r="AK43" i="4" s="1"/>
  <c r="B43" i="4"/>
  <c r="C43" i="4"/>
  <c r="A44" i="4"/>
  <c r="AL44" i="4" s="1"/>
  <c r="B44" i="4"/>
  <c r="C44" i="4"/>
  <c r="A45" i="4"/>
  <c r="AM45" i="4" s="1"/>
  <c r="B45" i="4"/>
  <c r="C45" i="4"/>
  <c r="A46" i="4"/>
  <c r="AN46" i="4" s="1"/>
  <c r="B46" i="4"/>
  <c r="C46" i="4"/>
  <c r="A47" i="4"/>
  <c r="AO47" i="4" s="1"/>
  <c r="B47" i="4"/>
  <c r="C47" i="4"/>
  <c r="A48" i="4"/>
  <c r="AP48" i="4" s="1"/>
  <c r="B48" i="4"/>
  <c r="C48" i="4"/>
  <c r="A49" i="4"/>
  <c r="AQ49" i="4" s="1"/>
  <c r="B49" i="4"/>
  <c r="C49" i="4"/>
  <c r="A50" i="4"/>
  <c r="AR50" i="4" s="1"/>
  <c r="B50" i="4"/>
  <c r="C50" i="4"/>
  <c r="A51" i="4"/>
  <c r="AS51" i="4" s="1"/>
  <c r="B51" i="4"/>
  <c r="C51" i="4"/>
  <c r="A52" i="4"/>
  <c r="AT52" i="4" s="1"/>
  <c r="B52" i="4"/>
  <c r="C52" i="4"/>
  <c r="AO63" i="3"/>
  <c r="AP63" i="3"/>
  <c r="AQ63" i="3"/>
  <c r="AR63" i="3"/>
  <c r="AS63" i="3"/>
  <c r="AT63" i="3"/>
  <c r="AU63" i="3"/>
  <c r="AV63" i="3"/>
  <c r="BG63" i="3"/>
  <c r="BH63" i="3"/>
  <c r="BI63" i="3"/>
  <c r="BJ63" i="3"/>
  <c r="BK63" i="3"/>
  <c r="BL63" i="3"/>
  <c r="BM63" i="3"/>
  <c r="BN63" i="3"/>
  <c r="AO64" i="3"/>
  <c r="AP64" i="3"/>
  <c r="AQ64" i="3"/>
  <c r="AR64" i="3"/>
  <c r="AS64" i="3"/>
  <c r="AT64" i="3"/>
  <c r="AU64" i="3"/>
  <c r="AV64" i="3"/>
  <c r="BG64" i="3"/>
  <c r="BH64" i="3"/>
  <c r="BI64" i="3"/>
  <c r="BJ64" i="3"/>
  <c r="BK64" i="3"/>
  <c r="BL64" i="3"/>
  <c r="BM64" i="3"/>
  <c r="BN64" i="3"/>
  <c r="AO65" i="3"/>
  <c r="AP65" i="3"/>
  <c r="AQ65" i="3"/>
  <c r="AR65" i="3"/>
  <c r="AS65" i="3"/>
  <c r="AT65" i="3"/>
  <c r="AU65" i="3"/>
  <c r="AV65" i="3"/>
  <c r="BG65" i="3"/>
  <c r="BH65" i="3"/>
  <c r="BI65" i="3"/>
  <c r="BJ65" i="3"/>
  <c r="BK65" i="3"/>
  <c r="BL65" i="3"/>
  <c r="BM65" i="3"/>
  <c r="BN65" i="3"/>
  <c r="AO66" i="3"/>
  <c r="AP66" i="3"/>
  <c r="AQ66" i="3"/>
  <c r="AR66" i="3"/>
  <c r="AS66" i="3"/>
  <c r="AT66" i="3"/>
  <c r="AU66" i="3"/>
  <c r="AV66" i="3"/>
  <c r="BG66" i="3"/>
  <c r="BH66" i="3"/>
  <c r="BI66" i="3"/>
  <c r="BJ66" i="3"/>
  <c r="BK66" i="3"/>
  <c r="BL66" i="3"/>
  <c r="BM66" i="3"/>
  <c r="BN66" i="3"/>
  <c r="AO67" i="3"/>
  <c r="AP67" i="3"/>
  <c r="AQ67" i="3"/>
  <c r="AR67" i="3"/>
  <c r="AS67" i="3"/>
  <c r="AT67" i="3"/>
  <c r="AU67" i="3"/>
  <c r="AV67" i="3"/>
  <c r="BG67" i="3"/>
  <c r="BH67" i="3"/>
  <c r="BI67" i="3"/>
  <c r="BJ67" i="3"/>
  <c r="BK67" i="3"/>
  <c r="BL67" i="3"/>
  <c r="BM67" i="3"/>
  <c r="BN67" i="3"/>
  <c r="AO68" i="3"/>
  <c r="AP68" i="3"/>
  <c r="AQ68" i="3"/>
  <c r="AR68" i="3"/>
  <c r="AS68" i="3"/>
  <c r="AT68" i="3"/>
  <c r="AU68" i="3"/>
  <c r="AV68" i="3"/>
  <c r="BG68" i="3"/>
  <c r="BH68" i="3"/>
  <c r="BI68" i="3"/>
  <c r="BJ68" i="3"/>
  <c r="BK68" i="3"/>
  <c r="BL68" i="3"/>
  <c r="BM68" i="3"/>
  <c r="BN68" i="3"/>
  <c r="AO69" i="3"/>
  <c r="AP69" i="3"/>
  <c r="AQ69" i="3"/>
  <c r="AR69" i="3"/>
  <c r="AS69" i="3"/>
  <c r="AT69" i="3"/>
  <c r="AU69" i="3"/>
  <c r="AV69" i="3"/>
  <c r="BG69" i="3"/>
  <c r="BH69" i="3"/>
  <c r="BI69" i="3"/>
  <c r="BJ69" i="3"/>
  <c r="BK69" i="3"/>
  <c r="BL69" i="3"/>
  <c r="BM69" i="3"/>
  <c r="BN69" i="3"/>
  <c r="AO70" i="3"/>
  <c r="AP70" i="3"/>
  <c r="AQ70" i="3"/>
  <c r="AR70" i="3"/>
  <c r="AS70" i="3"/>
  <c r="AT70" i="3"/>
  <c r="AU70" i="3"/>
  <c r="AV70" i="3"/>
  <c r="BG70" i="3"/>
  <c r="BH70" i="3"/>
  <c r="BI70" i="3"/>
  <c r="BJ70" i="3"/>
  <c r="BK70" i="3"/>
  <c r="BL70" i="3"/>
  <c r="BM70" i="3"/>
  <c r="BN70" i="3"/>
  <c r="AO71" i="3"/>
  <c r="AP71" i="3"/>
  <c r="AQ71" i="3"/>
  <c r="AR71" i="3"/>
  <c r="AS71" i="3"/>
  <c r="AT71" i="3"/>
  <c r="AU71" i="3"/>
  <c r="AV71" i="3"/>
  <c r="BG71" i="3"/>
  <c r="BH71" i="3"/>
  <c r="BI71" i="3"/>
  <c r="BJ71" i="3"/>
  <c r="BK71" i="3"/>
  <c r="BL71" i="3"/>
  <c r="BM71" i="3"/>
  <c r="BN71" i="3"/>
  <c r="AO72" i="3"/>
  <c r="AP72" i="3"/>
  <c r="AQ72" i="3"/>
  <c r="AR72" i="3"/>
  <c r="AS72" i="3"/>
  <c r="AT72" i="3"/>
  <c r="AU72" i="3"/>
  <c r="AV72" i="3"/>
  <c r="BG72" i="3"/>
  <c r="BH72" i="3"/>
  <c r="BI72" i="3"/>
  <c r="BJ72" i="3"/>
  <c r="BK72" i="3"/>
  <c r="BL72" i="3"/>
  <c r="BM72" i="3"/>
  <c r="BN72" i="3"/>
  <c r="AO73" i="3"/>
  <c r="AP73" i="3"/>
  <c r="AQ73" i="3"/>
  <c r="AR73" i="3"/>
  <c r="AS73" i="3"/>
  <c r="AT73" i="3"/>
  <c r="AU73" i="3"/>
  <c r="AV73" i="3"/>
  <c r="BG73" i="3"/>
  <c r="BH73" i="3"/>
  <c r="BI73" i="3"/>
  <c r="BJ73" i="3"/>
  <c r="BK73" i="3"/>
  <c r="BL73" i="3"/>
  <c r="BM73" i="3"/>
  <c r="BN73" i="3"/>
  <c r="AO74" i="3"/>
  <c r="AP74" i="3"/>
  <c r="AQ74" i="3"/>
  <c r="AR74" i="3"/>
  <c r="AS74" i="3"/>
  <c r="AT74" i="3"/>
  <c r="AU74" i="3"/>
  <c r="AV74" i="3"/>
  <c r="BG74" i="3"/>
  <c r="BH74" i="3"/>
  <c r="BI74" i="3"/>
  <c r="BJ74" i="3"/>
  <c r="BK74" i="3"/>
  <c r="BL74" i="3"/>
  <c r="BM74" i="3"/>
  <c r="BN74" i="3"/>
  <c r="AO75" i="3"/>
  <c r="AP75" i="3"/>
  <c r="AQ75" i="3"/>
  <c r="AR75" i="3"/>
  <c r="AS75" i="3"/>
  <c r="AT75" i="3"/>
  <c r="AU75" i="3"/>
  <c r="AV75" i="3"/>
  <c r="BG75" i="3"/>
  <c r="BH75" i="3"/>
  <c r="BI75" i="3"/>
  <c r="BJ75" i="3"/>
  <c r="BK75" i="3"/>
  <c r="BL75" i="3"/>
  <c r="BM75" i="3"/>
  <c r="BN75" i="3"/>
  <c r="AO76" i="3"/>
  <c r="AP76" i="3"/>
  <c r="AQ76" i="3"/>
  <c r="AR76" i="3"/>
  <c r="AS76" i="3"/>
  <c r="AT76" i="3"/>
  <c r="AU76" i="3"/>
  <c r="AV76" i="3"/>
  <c r="BG76" i="3"/>
  <c r="BH76" i="3"/>
  <c r="BI76" i="3"/>
  <c r="BJ76" i="3"/>
  <c r="BK76" i="3"/>
  <c r="BL76" i="3"/>
  <c r="BM76" i="3"/>
  <c r="BN76" i="3"/>
  <c r="AO77" i="3"/>
  <c r="AP77" i="3"/>
  <c r="AQ77" i="3"/>
  <c r="AR77" i="3"/>
  <c r="AS77" i="3"/>
  <c r="AT77" i="3"/>
  <c r="AU77" i="3"/>
  <c r="AV77" i="3"/>
  <c r="BG77" i="3"/>
  <c r="BH77" i="3"/>
  <c r="BI77" i="3"/>
  <c r="BJ77" i="3"/>
  <c r="BK77" i="3"/>
  <c r="BL77" i="3"/>
  <c r="BM77" i="3"/>
  <c r="BN77" i="3"/>
  <c r="AO78" i="3"/>
  <c r="AP78" i="3"/>
  <c r="AQ78" i="3"/>
  <c r="AR78" i="3"/>
  <c r="AS78" i="3"/>
  <c r="AT78" i="3"/>
  <c r="AU78" i="3"/>
  <c r="AV78" i="3"/>
  <c r="BG78" i="3"/>
  <c r="BH78" i="3"/>
  <c r="BI78" i="3"/>
  <c r="BJ78" i="3"/>
  <c r="BK78" i="3"/>
  <c r="BL78" i="3"/>
  <c r="BM78" i="3"/>
  <c r="BN78" i="3"/>
  <c r="AO79" i="3"/>
  <c r="AP79" i="3"/>
  <c r="AQ79" i="3"/>
  <c r="AR79" i="3"/>
  <c r="AS79" i="3"/>
  <c r="AT79" i="3"/>
  <c r="AU79" i="3"/>
  <c r="AV79" i="3"/>
  <c r="BG79" i="3"/>
  <c r="BH79" i="3"/>
  <c r="BI79" i="3"/>
  <c r="BJ79" i="3"/>
  <c r="BK79" i="3"/>
  <c r="BL79" i="3"/>
  <c r="BM79" i="3"/>
  <c r="BN79" i="3"/>
  <c r="AO80" i="3"/>
  <c r="AP80" i="3"/>
  <c r="AQ80" i="3"/>
  <c r="AR80" i="3"/>
  <c r="AS80" i="3"/>
  <c r="AT80" i="3"/>
  <c r="AU80" i="3"/>
  <c r="AV80" i="3"/>
  <c r="BG80" i="3"/>
  <c r="BH80" i="3"/>
  <c r="BI80" i="3"/>
  <c r="BJ80" i="3"/>
  <c r="BK80" i="3"/>
  <c r="BL80" i="3"/>
  <c r="BM80" i="3"/>
  <c r="BN80" i="3"/>
  <c r="AO81" i="3"/>
  <c r="AP81" i="3"/>
  <c r="AQ81" i="3"/>
  <c r="AR81" i="3"/>
  <c r="AS81" i="3"/>
  <c r="AT81" i="3"/>
  <c r="AU81" i="3"/>
  <c r="AV81" i="3"/>
  <c r="BG81" i="3"/>
  <c r="BH81" i="3"/>
  <c r="BI81" i="3"/>
  <c r="BJ81" i="3"/>
  <c r="BK81" i="3"/>
  <c r="BL81" i="3"/>
  <c r="BM81" i="3"/>
  <c r="BN81" i="3"/>
  <c r="AO82" i="3"/>
  <c r="AP82" i="3"/>
  <c r="AQ82" i="3"/>
  <c r="AR82" i="3"/>
  <c r="AS82" i="3"/>
  <c r="AT82" i="3"/>
  <c r="AU82" i="3"/>
  <c r="AV82" i="3"/>
  <c r="BG82" i="3"/>
  <c r="BH82" i="3"/>
  <c r="BI82" i="3"/>
  <c r="BJ82" i="3"/>
  <c r="BK82" i="3"/>
  <c r="BL82" i="3"/>
  <c r="BM82" i="3"/>
  <c r="BN82" i="3"/>
  <c r="AO83" i="3"/>
  <c r="AP83" i="3"/>
  <c r="AQ83" i="3"/>
  <c r="AR83" i="3"/>
  <c r="AS83" i="3"/>
  <c r="AT83" i="3"/>
  <c r="AU83" i="3"/>
  <c r="AV83" i="3"/>
  <c r="BG83" i="3"/>
  <c r="BH83" i="3"/>
  <c r="BI83" i="3"/>
  <c r="BJ83" i="3"/>
  <c r="BK83" i="3"/>
  <c r="BL83" i="3"/>
  <c r="BM83" i="3"/>
  <c r="BN83" i="3"/>
  <c r="AO84" i="3"/>
  <c r="AP84" i="3"/>
  <c r="AQ84" i="3"/>
  <c r="AR84" i="3"/>
  <c r="AS84" i="3"/>
  <c r="AT84" i="3"/>
  <c r="AU84" i="3"/>
  <c r="AV84" i="3"/>
  <c r="BG84" i="3"/>
  <c r="BH84" i="3"/>
  <c r="BI84" i="3"/>
  <c r="BJ84" i="3"/>
  <c r="BK84" i="3"/>
  <c r="BL84" i="3"/>
  <c r="BM84" i="3"/>
  <c r="BN84" i="3"/>
  <c r="AO85" i="3"/>
  <c r="AP85" i="3"/>
  <c r="AQ85" i="3"/>
  <c r="AR85" i="3"/>
  <c r="AS85" i="3"/>
  <c r="AT85" i="3"/>
  <c r="AU85" i="3"/>
  <c r="AV85" i="3"/>
  <c r="BG85" i="3"/>
  <c r="BH85" i="3"/>
  <c r="BI85" i="3"/>
  <c r="BJ85" i="3"/>
  <c r="BK85" i="3"/>
  <c r="BL85" i="3"/>
  <c r="BM85" i="3"/>
  <c r="BN85" i="3"/>
  <c r="AO86" i="3"/>
  <c r="AP86" i="3"/>
  <c r="AQ86" i="3"/>
  <c r="AR86" i="3"/>
  <c r="AS86" i="3"/>
  <c r="AT86" i="3"/>
  <c r="AU86" i="3"/>
  <c r="AV86" i="3"/>
  <c r="BG86" i="3"/>
  <c r="BH86" i="3"/>
  <c r="BI86" i="3"/>
  <c r="BJ86" i="3"/>
  <c r="BK86" i="3"/>
  <c r="BL86" i="3"/>
  <c r="BM86" i="3"/>
  <c r="BN86" i="3"/>
  <c r="AO87" i="3"/>
  <c r="AP87" i="3"/>
  <c r="AQ87" i="3"/>
  <c r="AR87" i="3"/>
  <c r="AS87" i="3"/>
  <c r="AT87" i="3"/>
  <c r="AU87" i="3"/>
  <c r="AV87" i="3"/>
  <c r="BG87" i="3"/>
  <c r="BH87" i="3"/>
  <c r="BI87" i="3"/>
  <c r="BJ87" i="3"/>
  <c r="BK87" i="3"/>
  <c r="BL87" i="3"/>
  <c r="BM87" i="3"/>
  <c r="BN87" i="3"/>
  <c r="AO88" i="3"/>
  <c r="AP88" i="3"/>
  <c r="AQ88" i="3"/>
  <c r="AR88" i="3"/>
  <c r="AS88" i="3"/>
  <c r="AT88" i="3"/>
  <c r="AU88" i="3"/>
  <c r="AV88" i="3"/>
  <c r="BG88" i="3"/>
  <c r="BH88" i="3"/>
  <c r="BI88" i="3"/>
  <c r="BJ88" i="3"/>
  <c r="BK88" i="3"/>
  <c r="BL88" i="3"/>
  <c r="BM88" i="3"/>
  <c r="BN88" i="3"/>
  <c r="AO89" i="3"/>
  <c r="AP89" i="3"/>
  <c r="AQ89" i="3"/>
  <c r="AR89" i="3"/>
  <c r="AS89" i="3"/>
  <c r="AT89" i="3"/>
  <c r="AU89" i="3"/>
  <c r="AV89" i="3"/>
  <c r="BG89" i="3"/>
  <c r="BH89" i="3"/>
  <c r="BI89" i="3"/>
  <c r="BJ89" i="3"/>
  <c r="BK89" i="3"/>
  <c r="BL89" i="3"/>
  <c r="BM89" i="3"/>
  <c r="BN89" i="3"/>
  <c r="AO90" i="3"/>
  <c r="AP90" i="3"/>
  <c r="AQ90" i="3"/>
  <c r="AR90" i="3"/>
  <c r="AS90" i="3"/>
  <c r="AT90" i="3"/>
  <c r="AU90" i="3"/>
  <c r="AV90" i="3"/>
  <c r="BG90" i="3"/>
  <c r="BH90" i="3"/>
  <c r="BI90" i="3"/>
  <c r="BJ90" i="3"/>
  <c r="BK90" i="3"/>
  <c r="BL90" i="3"/>
  <c r="BM90" i="3"/>
  <c r="BN90" i="3"/>
  <c r="AO91" i="3"/>
  <c r="AP91" i="3"/>
  <c r="AQ91" i="3"/>
  <c r="AR91" i="3"/>
  <c r="AS91" i="3"/>
  <c r="AT91" i="3"/>
  <c r="AU91" i="3"/>
  <c r="AV91" i="3"/>
  <c r="BG91" i="3"/>
  <c r="BH91" i="3"/>
  <c r="BI91" i="3"/>
  <c r="BJ91" i="3"/>
  <c r="BK91" i="3"/>
  <c r="BL91" i="3"/>
  <c r="BM91" i="3"/>
  <c r="BN91" i="3"/>
  <c r="AO92" i="3"/>
  <c r="AP92" i="3"/>
  <c r="AQ92" i="3"/>
  <c r="AR92" i="3"/>
  <c r="AS92" i="3"/>
  <c r="AT92" i="3"/>
  <c r="AU92" i="3"/>
  <c r="AV92" i="3"/>
  <c r="BG92" i="3"/>
  <c r="BH92" i="3"/>
  <c r="BI92" i="3"/>
  <c r="BJ92" i="3"/>
  <c r="BK92" i="3"/>
  <c r="BL92" i="3"/>
  <c r="BM92" i="3"/>
  <c r="BN92" i="3"/>
  <c r="AO93" i="3"/>
  <c r="AP93" i="3"/>
  <c r="AQ93" i="3"/>
  <c r="AR93" i="3"/>
  <c r="AS93" i="3"/>
  <c r="AT93" i="3"/>
  <c r="AU93" i="3"/>
  <c r="AV93" i="3"/>
  <c r="BG93" i="3"/>
  <c r="BH93" i="3"/>
  <c r="BI93" i="3"/>
  <c r="BJ93" i="3"/>
  <c r="BK93" i="3"/>
  <c r="BL93" i="3"/>
  <c r="BM93" i="3"/>
  <c r="BN93" i="3"/>
  <c r="AO94" i="3"/>
  <c r="AP94" i="3"/>
  <c r="AQ94" i="3"/>
  <c r="AR94" i="3"/>
  <c r="AS94" i="3"/>
  <c r="AT94" i="3"/>
  <c r="AU94" i="3"/>
  <c r="AV94" i="3"/>
  <c r="BG94" i="3"/>
  <c r="BH94" i="3"/>
  <c r="BI94" i="3"/>
  <c r="BJ94" i="3"/>
  <c r="BK94" i="3"/>
  <c r="BL94" i="3"/>
  <c r="BM94" i="3"/>
  <c r="BN94" i="3"/>
  <c r="AO95" i="3"/>
  <c r="AP95" i="3"/>
  <c r="AQ95" i="3"/>
  <c r="AR95" i="3"/>
  <c r="AS95" i="3"/>
  <c r="AT95" i="3"/>
  <c r="AU95" i="3"/>
  <c r="AV95" i="3"/>
  <c r="BG95" i="3"/>
  <c r="BH95" i="3"/>
  <c r="BI95" i="3"/>
  <c r="BJ95" i="3"/>
  <c r="BK95" i="3"/>
  <c r="BL95" i="3"/>
  <c r="BM95" i="3"/>
  <c r="BN95" i="3"/>
  <c r="AO96" i="3"/>
  <c r="AP96" i="3"/>
  <c r="AQ96" i="3"/>
  <c r="AR96" i="3"/>
  <c r="AS96" i="3"/>
  <c r="AT96" i="3"/>
  <c r="AU96" i="3"/>
  <c r="AV96" i="3"/>
  <c r="BG96" i="3"/>
  <c r="BH96" i="3"/>
  <c r="BI96" i="3"/>
  <c r="BJ96" i="3"/>
  <c r="BK96" i="3"/>
  <c r="BL96" i="3"/>
  <c r="BM96" i="3"/>
  <c r="BN96" i="3"/>
  <c r="AO97" i="3"/>
  <c r="AP97" i="3"/>
  <c r="AQ97" i="3"/>
  <c r="AR97" i="3"/>
  <c r="AS97" i="3"/>
  <c r="AT97" i="3"/>
  <c r="AU97" i="3"/>
  <c r="AV97" i="3"/>
  <c r="BG97" i="3"/>
  <c r="BH97" i="3"/>
  <c r="BI97" i="3"/>
  <c r="BJ97" i="3"/>
  <c r="BK97" i="3"/>
  <c r="BL97" i="3"/>
  <c r="BM97" i="3"/>
  <c r="BN97" i="3"/>
  <c r="AO98" i="3"/>
  <c r="AP98" i="3"/>
  <c r="AQ98" i="3"/>
  <c r="AR98" i="3"/>
  <c r="AS98" i="3"/>
  <c r="AT98" i="3"/>
  <c r="AU98" i="3"/>
  <c r="AV98" i="3"/>
  <c r="BG98" i="3"/>
  <c r="BH98" i="3"/>
  <c r="BI98" i="3"/>
  <c r="BJ98" i="3"/>
  <c r="BK98" i="3"/>
  <c r="BL98" i="3"/>
  <c r="BM98" i="3"/>
  <c r="BN98" i="3"/>
  <c r="AO99" i="3"/>
  <c r="AP99" i="3"/>
  <c r="AQ99" i="3"/>
  <c r="AR99" i="3"/>
  <c r="AS99" i="3"/>
  <c r="AT99" i="3"/>
  <c r="AU99" i="3"/>
  <c r="AV99" i="3"/>
  <c r="BG99" i="3"/>
  <c r="BH99" i="3"/>
  <c r="BI99" i="3"/>
  <c r="BJ99" i="3"/>
  <c r="BK99" i="3"/>
  <c r="BL99" i="3"/>
  <c r="BM99" i="3"/>
  <c r="BN99" i="3"/>
  <c r="AO100" i="3"/>
  <c r="AP100" i="3"/>
  <c r="AQ100" i="3"/>
  <c r="AR100" i="3"/>
  <c r="AS100" i="3"/>
  <c r="AT100" i="3"/>
  <c r="AU100" i="3"/>
  <c r="AV100" i="3"/>
  <c r="BG100" i="3"/>
  <c r="BH100" i="3"/>
  <c r="BI100" i="3"/>
  <c r="BJ100" i="3"/>
  <c r="BK100" i="3"/>
  <c r="BL100" i="3"/>
  <c r="BM100" i="3"/>
  <c r="BN100" i="3"/>
  <c r="AO101" i="3"/>
  <c r="AP101" i="3"/>
  <c r="AQ101" i="3"/>
  <c r="AR101" i="3"/>
  <c r="AS101" i="3"/>
  <c r="AT101" i="3"/>
  <c r="AU101" i="3"/>
  <c r="AV101" i="3"/>
  <c r="BG101" i="3"/>
  <c r="BH101" i="3"/>
  <c r="BI101" i="3"/>
  <c r="BJ101" i="3"/>
  <c r="BK101" i="3"/>
  <c r="BL101" i="3"/>
  <c r="BM101" i="3"/>
  <c r="BN101" i="3"/>
  <c r="AO102" i="3"/>
  <c r="AP102" i="3"/>
  <c r="AQ102" i="3"/>
  <c r="AR102" i="3"/>
  <c r="AS102" i="3"/>
  <c r="AT102" i="3"/>
  <c r="AU102" i="3"/>
  <c r="AV102" i="3"/>
  <c r="BG102" i="3"/>
  <c r="BH102" i="3"/>
  <c r="BI102" i="3"/>
  <c r="BJ102" i="3"/>
  <c r="BK102" i="3"/>
  <c r="BL102" i="3"/>
  <c r="BM102" i="3"/>
  <c r="BN102" i="3"/>
  <c r="AO103" i="3"/>
  <c r="AP103" i="3"/>
  <c r="AQ103" i="3"/>
  <c r="AR103" i="3"/>
  <c r="AS103" i="3"/>
  <c r="AT103" i="3"/>
  <c r="AU103" i="3"/>
  <c r="AV103" i="3"/>
  <c r="BG103" i="3"/>
  <c r="BH103" i="3"/>
  <c r="BI103" i="3"/>
  <c r="BJ103" i="3"/>
  <c r="BK103" i="3"/>
  <c r="BL103" i="3"/>
  <c r="BM103" i="3"/>
  <c r="BN103" i="3"/>
  <c r="AO104" i="3"/>
  <c r="AP104" i="3"/>
  <c r="AQ104" i="3"/>
  <c r="AR104" i="3"/>
  <c r="AS104" i="3"/>
  <c r="AT104" i="3"/>
  <c r="AU104" i="3"/>
  <c r="AV104" i="3"/>
  <c r="BG104" i="3"/>
  <c r="BH104" i="3"/>
  <c r="BI104" i="3"/>
  <c r="BJ104" i="3"/>
  <c r="BK104" i="3"/>
  <c r="BL104" i="3"/>
  <c r="BM104" i="3"/>
  <c r="BN104" i="3"/>
  <c r="AO105" i="3"/>
  <c r="AP105" i="3"/>
  <c r="AQ105" i="3"/>
  <c r="AR105" i="3"/>
  <c r="AS105" i="3"/>
  <c r="AT105" i="3"/>
  <c r="AU105" i="3"/>
  <c r="AV105" i="3"/>
  <c r="BG105" i="3"/>
  <c r="BH105" i="3"/>
  <c r="BI105" i="3"/>
  <c r="BJ105" i="3"/>
  <c r="BK105" i="3"/>
  <c r="BL105" i="3"/>
  <c r="BM105" i="3"/>
  <c r="BN105" i="3"/>
  <c r="AO106" i="3"/>
  <c r="AP106" i="3"/>
  <c r="AQ106" i="3"/>
  <c r="AR106" i="3"/>
  <c r="AS106" i="3"/>
  <c r="AT106" i="3"/>
  <c r="AU106" i="3"/>
  <c r="AV106" i="3"/>
  <c r="BG106" i="3"/>
  <c r="BH106" i="3"/>
  <c r="BI106" i="3"/>
  <c r="BJ106" i="3"/>
  <c r="BK106" i="3"/>
  <c r="BL106" i="3"/>
  <c r="BM106" i="3"/>
  <c r="BN106" i="3"/>
  <c r="AO107" i="3"/>
  <c r="AP107" i="3"/>
  <c r="AQ107" i="3"/>
  <c r="AR107" i="3"/>
  <c r="AS107" i="3"/>
  <c r="AT107" i="3"/>
  <c r="AU107" i="3"/>
  <c r="AV107" i="3"/>
  <c r="BG107" i="3"/>
  <c r="BH107" i="3"/>
  <c r="BI107" i="3"/>
  <c r="BJ107" i="3"/>
  <c r="BK107" i="3"/>
  <c r="BL107" i="3"/>
  <c r="BM107" i="3"/>
  <c r="BN107" i="3"/>
  <c r="AO108" i="3"/>
  <c r="AP108" i="3"/>
  <c r="AQ108" i="3"/>
  <c r="AR108" i="3"/>
  <c r="AS108" i="3"/>
  <c r="AT108" i="3"/>
  <c r="AU108" i="3"/>
  <c r="AV108" i="3"/>
  <c r="BG108" i="3"/>
  <c r="BH108" i="3"/>
  <c r="BI108" i="3"/>
  <c r="BJ108" i="3"/>
  <c r="BK108" i="3"/>
  <c r="BL108" i="3"/>
  <c r="BM108" i="3"/>
  <c r="BN108" i="3"/>
  <c r="AO109" i="3"/>
  <c r="AP109" i="3"/>
  <c r="AQ109" i="3"/>
  <c r="AR109" i="3"/>
  <c r="AS109" i="3"/>
  <c r="AT109" i="3"/>
  <c r="AU109" i="3"/>
  <c r="AV109" i="3"/>
  <c r="BG109" i="3"/>
  <c r="BH109" i="3"/>
  <c r="BI109" i="3"/>
  <c r="BJ109" i="3"/>
  <c r="BK109" i="3"/>
  <c r="BL109" i="3"/>
  <c r="BM109" i="3"/>
  <c r="BN109" i="3"/>
  <c r="AO110" i="3"/>
  <c r="AP110" i="3"/>
  <c r="AQ110" i="3"/>
  <c r="AR110" i="3"/>
  <c r="AS110" i="3"/>
  <c r="AT110" i="3"/>
  <c r="AU110" i="3"/>
  <c r="AV110" i="3"/>
  <c r="BG110" i="3"/>
  <c r="BH110" i="3"/>
  <c r="BI110" i="3"/>
  <c r="BJ110" i="3"/>
  <c r="BK110" i="3"/>
  <c r="BL110" i="3"/>
  <c r="BM110" i="3"/>
  <c r="BN110" i="3"/>
  <c r="AO111" i="3"/>
  <c r="AP111" i="3"/>
  <c r="AQ111" i="3"/>
  <c r="AR111" i="3"/>
  <c r="AS111" i="3"/>
  <c r="AT111" i="3"/>
  <c r="AU111" i="3"/>
  <c r="AV111" i="3"/>
  <c r="BG111" i="3"/>
  <c r="BH111" i="3"/>
  <c r="BI111" i="3"/>
  <c r="BJ111" i="3"/>
  <c r="BK111" i="3"/>
  <c r="BL111" i="3"/>
  <c r="BM111" i="3"/>
  <c r="BN111" i="3"/>
  <c r="AO112" i="3"/>
  <c r="AP112" i="3"/>
  <c r="AQ112" i="3"/>
  <c r="AR112" i="3"/>
  <c r="AS112" i="3"/>
  <c r="AT112" i="3"/>
  <c r="AU112" i="3"/>
  <c r="AV112" i="3"/>
  <c r="BG112" i="3"/>
  <c r="BH112" i="3"/>
  <c r="BI112" i="3"/>
  <c r="BJ112" i="3"/>
  <c r="BK112" i="3"/>
  <c r="BL112" i="3"/>
  <c r="BM112" i="3"/>
  <c r="BN112" i="3"/>
  <c r="AO113" i="3"/>
  <c r="AP113" i="3"/>
  <c r="AQ113" i="3"/>
  <c r="AR113" i="3"/>
  <c r="AS113" i="3"/>
  <c r="AT113" i="3"/>
  <c r="AU113" i="3"/>
  <c r="AV113" i="3"/>
  <c r="BG113" i="3"/>
  <c r="BH113" i="3"/>
  <c r="BI113" i="3"/>
  <c r="BJ113" i="3"/>
  <c r="BK113" i="3"/>
  <c r="BL113" i="3"/>
  <c r="BM113" i="3"/>
  <c r="BN113" i="3"/>
  <c r="AO114" i="3"/>
  <c r="AP114" i="3"/>
  <c r="AQ114" i="3"/>
  <c r="AR114" i="3"/>
  <c r="AS114" i="3"/>
  <c r="AT114" i="3"/>
  <c r="AU114" i="3"/>
  <c r="AV114" i="3"/>
  <c r="BG114" i="3"/>
  <c r="BH114" i="3"/>
  <c r="BI114" i="3"/>
  <c r="BJ114" i="3"/>
  <c r="BK114" i="3"/>
  <c r="BL114" i="3"/>
  <c r="BM114" i="3"/>
  <c r="BN114" i="3"/>
  <c r="AO115" i="3"/>
  <c r="AP115" i="3"/>
  <c r="AQ115" i="3"/>
  <c r="AR115" i="3"/>
  <c r="AS115" i="3"/>
  <c r="AT115" i="3"/>
  <c r="AU115" i="3"/>
  <c r="AV115" i="3"/>
  <c r="BG115" i="3"/>
  <c r="BH115" i="3"/>
  <c r="BI115" i="3"/>
  <c r="BJ115" i="3"/>
  <c r="BK115" i="3"/>
  <c r="BL115" i="3"/>
  <c r="BM115" i="3"/>
  <c r="BN115" i="3"/>
  <c r="AO116" i="3"/>
  <c r="AP116" i="3"/>
  <c r="AQ116" i="3"/>
  <c r="AR116" i="3"/>
  <c r="AS116" i="3"/>
  <c r="AT116" i="3"/>
  <c r="AU116" i="3"/>
  <c r="AV116" i="3"/>
  <c r="BG116" i="3"/>
  <c r="BH116" i="3"/>
  <c r="BI116" i="3"/>
  <c r="BJ116" i="3"/>
  <c r="BK116" i="3"/>
  <c r="BL116" i="3"/>
  <c r="BM116" i="3"/>
  <c r="BN116" i="3"/>
  <c r="AO117" i="3"/>
  <c r="AP117" i="3"/>
  <c r="AQ117" i="3"/>
  <c r="AR117" i="3"/>
  <c r="AS117" i="3"/>
  <c r="AT117" i="3"/>
  <c r="AU117" i="3"/>
  <c r="AV117" i="3"/>
  <c r="BG117" i="3"/>
  <c r="BH117" i="3"/>
  <c r="BI117" i="3"/>
  <c r="BJ117" i="3"/>
  <c r="BK117" i="3"/>
  <c r="BL117" i="3"/>
  <c r="BM117" i="3"/>
  <c r="BN117" i="3"/>
  <c r="AO118" i="3"/>
  <c r="AP118" i="3"/>
  <c r="AQ118" i="3"/>
  <c r="AR118" i="3"/>
  <c r="AS118" i="3"/>
  <c r="AT118" i="3"/>
  <c r="AU118" i="3"/>
  <c r="AV118" i="3"/>
  <c r="BG118" i="3"/>
  <c r="BH118" i="3"/>
  <c r="BI118" i="3"/>
  <c r="BJ118" i="3"/>
  <c r="BK118" i="3"/>
  <c r="BL118" i="3"/>
  <c r="BM118" i="3"/>
  <c r="BN118" i="3"/>
  <c r="AO119" i="3"/>
  <c r="AP119" i="3"/>
  <c r="AQ119" i="3"/>
  <c r="AR119" i="3"/>
  <c r="AS119" i="3"/>
  <c r="AT119" i="3"/>
  <c r="AU119" i="3"/>
  <c r="AV119" i="3"/>
  <c r="BG119" i="3"/>
  <c r="BH119" i="3"/>
  <c r="BI119" i="3"/>
  <c r="BJ119" i="3"/>
  <c r="BK119" i="3"/>
  <c r="BL119" i="3"/>
  <c r="BM119" i="3"/>
  <c r="BN119" i="3"/>
  <c r="AO120" i="3"/>
  <c r="AP120" i="3"/>
  <c r="AQ120" i="3"/>
  <c r="AR120" i="3"/>
  <c r="AS120" i="3"/>
  <c r="AT120" i="3"/>
  <c r="AU120" i="3"/>
  <c r="AV120" i="3"/>
  <c r="BG120" i="3"/>
  <c r="BH120" i="3"/>
  <c r="BI120" i="3"/>
  <c r="BJ120" i="3"/>
  <c r="BK120" i="3"/>
  <c r="BL120" i="3"/>
  <c r="BM120" i="3"/>
  <c r="BN120" i="3"/>
  <c r="AO121" i="3"/>
  <c r="AP121" i="3"/>
  <c r="AQ121" i="3"/>
  <c r="AR121" i="3"/>
  <c r="AS121" i="3"/>
  <c r="AT121" i="3"/>
  <c r="AU121" i="3"/>
  <c r="AV121" i="3"/>
  <c r="BG121" i="3"/>
  <c r="BH121" i="3"/>
  <c r="BI121" i="3"/>
  <c r="BJ121" i="3"/>
  <c r="BK121" i="3"/>
  <c r="BL121" i="3"/>
  <c r="BM121" i="3"/>
  <c r="BN121" i="3"/>
  <c r="AO122" i="3"/>
  <c r="AP122" i="3"/>
  <c r="AQ122" i="3"/>
  <c r="AR122" i="3"/>
  <c r="AS122" i="3"/>
  <c r="AT122" i="3"/>
  <c r="AU122" i="3"/>
  <c r="AV122" i="3"/>
  <c r="BG122" i="3"/>
  <c r="BH122" i="3"/>
  <c r="BI122" i="3"/>
  <c r="BJ122" i="3"/>
  <c r="BK122" i="3"/>
  <c r="BL122" i="3"/>
  <c r="BM122" i="3"/>
  <c r="BN122" i="3"/>
  <c r="AO123" i="3"/>
  <c r="AP123" i="3"/>
  <c r="AQ123" i="3"/>
  <c r="AR123" i="3"/>
  <c r="AS123" i="3"/>
  <c r="AT123" i="3"/>
  <c r="AU123" i="3"/>
  <c r="AV123" i="3"/>
  <c r="BG123" i="3"/>
  <c r="BH123" i="3"/>
  <c r="BI123" i="3"/>
  <c r="BJ123" i="3"/>
  <c r="BK123" i="3"/>
  <c r="BL123" i="3"/>
  <c r="BM123" i="3"/>
  <c r="BN123" i="3"/>
  <c r="AO124" i="3"/>
  <c r="AP124" i="3"/>
  <c r="AQ124" i="3"/>
  <c r="AR124" i="3"/>
  <c r="AS124" i="3"/>
  <c r="AT124" i="3"/>
  <c r="AU124" i="3"/>
  <c r="AV124" i="3"/>
  <c r="BG124" i="3"/>
  <c r="BH124" i="3"/>
  <c r="BI124" i="3"/>
  <c r="BJ124" i="3"/>
  <c r="BK124" i="3"/>
  <c r="BL124" i="3"/>
  <c r="BM124" i="3"/>
  <c r="BN124" i="3"/>
  <c r="AO125" i="3"/>
  <c r="AP125" i="3"/>
  <c r="AQ125" i="3"/>
  <c r="AR125" i="3"/>
  <c r="AS125" i="3"/>
  <c r="AT125" i="3"/>
  <c r="AU125" i="3"/>
  <c r="AV125" i="3"/>
  <c r="BG125" i="3"/>
  <c r="BH125" i="3"/>
  <c r="BI125" i="3"/>
  <c r="BJ125" i="3"/>
  <c r="BK125" i="3"/>
  <c r="BL125" i="3"/>
  <c r="BM125" i="3"/>
  <c r="BN125" i="3"/>
  <c r="U5" i="1"/>
  <c r="U6" i="1"/>
  <c r="T7" i="1"/>
  <c r="U7" i="1" s="1"/>
  <c r="U8" i="1"/>
  <c r="U9" i="1"/>
  <c r="T10" i="1"/>
  <c r="U10" i="1" s="1"/>
  <c r="C4" i="2"/>
  <c r="K8" i="6" l="1"/>
  <c r="D9" i="6"/>
  <c r="CY36" i="3"/>
  <c r="FA15" i="3"/>
  <c r="FA30" i="3"/>
  <c r="GB19" i="3"/>
  <c r="GB35" i="3"/>
  <c r="GK15" i="3"/>
  <c r="GK47" i="3"/>
  <c r="HC23" i="3"/>
  <c r="HL11" i="3"/>
  <c r="HL15" i="3"/>
  <c r="HL19" i="3"/>
  <c r="HL23" i="3"/>
  <c r="HL27" i="3"/>
  <c r="HL31" i="3"/>
  <c r="HL35" i="3"/>
  <c r="HL39" i="3"/>
  <c r="HL43" i="3"/>
  <c r="DH15" i="3"/>
  <c r="HL45" i="3"/>
  <c r="FA11" i="3"/>
  <c r="FA18" i="3"/>
  <c r="FA26" i="3"/>
  <c r="CP52" i="3"/>
  <c r="CP39" i="3"/>
  <c r="CP18" i="3"/>
  <c r="AN52" i="3"/>
  <c r="AN51" i="3"/>
  <c r="AN49" i="3"/>
  <c r="AN47" i="3"/>
  <c r="AN45" i="3"/>
  <c r="AN43" i="3"/>
  <c r="AN41" i="3"/>
  <c r="AN39" i="3"/>
  <c r="AN37" i="3"/>
  <c r="AN35" i="3"/>
  <c r="AN33" i="3"/>
  <c r="AN31" i="3"/>
  <c r="AN29" i="3"/>
  <c r="AN27" i="3"/>
  <c r="AN25" i="3"/>
  <c r="AN23" i="3"/>
  <c r="AN21" i="3"/>
  <c r="AN19" i="3"/>
  <c r="AN17" i="3"/>
  <c r="AN15" i="3"/>
  <c r="AN13" i="3"/>
  <c r="AN11" i="3"/>
  <c r="O26" i="6"/>
  <c r="AO26" i="6" s="1"/>
  <c r="ER26" i="3"/>
  <c r="Q43" i="6"/>
  <c r="AQ43" i="6" s="1"/>
  <c r="FJ43" i="3"/>
  <c r="Q39" i="6"/>
  <c r="AQ39" i="6" s="1"/>
  <c r="FJ39" i="3"/>
  <c r="Q35" i="6"/>
  <c r="AQ35" i="6" s="1"/>
  <c r="FJ35" i="3"/>
  <c r="Q31" i="6"/>
  <c r="AQ31" i="6" s="1"/>
  <c r="FJ31" i="3"/>
  <c r="Q27" i="6"/>
  <c r="AQ27" i="6" s="1"/>
  <c r="FJ27" i="3"/>
  <c r="Q23" i="6"/>
  <c r="AQ23" i="6" s="1"/>
  <c r="FJ23" i="3"/>
  <c r="Q19" i="6"/>
  <c r="AQ19" i="6" s="1"/>
  <c r="FJ19" i="3"/>
  <c r="Q15" i="6"/>
  <c r="AQ15" i="6" s="1"/>
  <c r="FJ15" i="3"/>
  <c r="P50" i="6"/>
  <c r="AP50" i="6" s="1"/>
  <c r="FA50" i="3"/>
  <c r="P42" i="6"/>
  <c r="AP42" i="6" s="1"/>
  <c r="FA42" i="3"/>
  <c r="P34" i="6"/>
  <c r="AP34" i="6" s="1"/>
  <c r="FA34" i="3"/>
  <c r="P13" i="6"/>
  <c r="AP13" i="6" s="1"/>
  <c r="FA13" i="3"/>
  <c r="N50" i="6"/>
  <c r="AN50" i="6" s="1"/>
  <c r="EI50" i="3"/>
  <c r="N42" i="6"/>
  <c r="AN42" i="6" s="1"/>
  <c r="EI42" i="3"/>
  <c r="N34" i="6"/>
  <c r="AN34" i="6" s="1"/>
  <c r="EI34" i="3"/>
  <c r="N26" i="6"/>
  <c r="AN26" i="6" s="1"/>
  <c r="EI26" i="3"/>
  <c r="N18" i="6"/>
  <c r="EI18" i="3"/>
  <c r="AN12" i="6"/>
  <c r="D8" i="6"/>
  <c r="BF10" i="3"/>
  <c r="BO10" i="3"/>
  <c r="CP26" i="3"/>
  <c r="DQ52" i="3"/>
  <c r="DQ39" i="3"/>
  <c r="DZ9" i="3"/>
  <c r="DZ25" i="3"/>
  <c r="H52" i="6"/>
  <c r="AH52" i="6" s="1"/>
  <c r="CG52" i="3"/>
  <c r="AN12" i="3"/>
  <c r="AN16" i="3"/>
  <c r="AN20" i="3"/>
  <c r="AN24" i="3"/>
  <c r="AN28" i="3"/>
  <c r="AN32" i="3"/>
  <c r="AN36" i="3"/>
  <c r="AN40" i="3"/>
  <c r="AN44" i="3"/>
  <c r="AN48" i="3"/>
  <c r="AN9" i="3"/>
  <c r="AO9" i="3" s="1"/>
  <c r="AO8" i="3" s="1"/>
  <c r="AO10" i="3" s="1"/>
  <c r="T39" i="6"/>
  <c r="AT39" i="6" s="1"/>
  <c r="GK39" i="3"/>
  <c r="T23" i="6"/>
  <c r="AT23" i="6" s="1"/>
  <c r="GK23" i="3"/>
  <c r="S51" i="6"/>
  <c r="AS51" i="6" s="1"/>
  <c r="GB51" i="3"/>
  <c r="Q11" i="6"/>
  <c r="AQ11" i="6" s="1"/>
  <c r="FJ11" i="3"/>
  <c r="CY48" i="3"/>
  <c r="EI52" i="3"/>
  <c r="FA52" i="3"/>
  <c r="FJ52" i="3"/>
  <c r="HC39" i="3"/>
  <c r="HL10" i="3"/>
  <c r="HL12" i="3"/>
  <c r="HM12" i="3" s="1"/>
  <c r="HL14" i="3"/>
  <c r="HM14" i="3" s="1"/>
  <c r="HL16" i="3"/>
  <c r="HM16" i="3" s="1"/>
  <c r="HL18" i="3"/>
  <c r="HM18" i="3" s="1"/>
  <c r="HL20" i="3"/>
  <c r="HM20" i="3" s="1"/>
  <c r="HL22" i="3"/>
  <c r="HM22" i="3" s="1"/>
  <c r="HL24" i="3"/>
  <c r="HM24" i="3" s="1"/>
  <c r="HL26" i="3"/>
  <c r="HM26" i="3" s="1"/>
  <c r="HL28" i="3"/>
  <c r="HM28" i="3" s="1"/>
  <c r="HL30" i="3"/>
  <c r="HM30" i="3" s="1"/>
  <c r="HL32" i="3"/>
  <c r="HM32" i="3" s="1"/>
  <c r="HL34" i="3"/>
  <c r="HM34" i="3" s="1"/>
  <c r="HL36" i="3"/>
  <c r="HL38" i="3"/>
  <c r="HL40" i="3"/>
  <c r="HL42" i="3"/>
  <c r="HL44" i="3"/>
  <c r="CP14" i="3"/>
  <c r="CP22" i="3"/>
  <c r="CP31" i="3"/>
  <c r="CP47" i="3"/>
  <c r="DH31" i="3"/>
  <c r="DZ49" i="3"/>
  <c r="DZ33" i="3"/>
  <c r="DZ17" i="3"/>
  <c r="ER42" i="3"/>
  <c r="AW52" i="3"/>
  <c r="GK11" i="3"/>
  <c r="GK19" i="3"/>
  <c r="GK27" i="3"/>
  <c r="GK35" i="3"/>
  <c r="GK43" i="3"/>
  <c r="GK51" i="3"/>
  <c r="HC15" i="3"/>
  <c r="HC31" i="3"/>
  <c r="HC47" i="3"/>
  <c r="HN9" i="3"/>
  <c r="HO9" i="3" s="1"/>
  <c r="HP9" i="3" s="1"/>
  <c r="CP12" i="3"/>
  <c r="CP16" i="3"/>
  <c r="CP20" i="3"/>
  <c r="CP24" i="3"/>
  <c r="CP28" i="3"/>
  <c r="CP35" i="3"/>
  <c r="CP43" i="3"/>
  <c r="CP51" i="3"/>
  <c r="DH23" i="3"/>
  <c r="DH39" i="3"/>
  <c r="DQ15" i="3"/>
  <c r="DQ31" i="3"/>
  <c r="DQ47" i="3"/>
  <c r="FS14" i="3"/>
  <c r="FS22" i="3"/>
  <c r="FS30" i="3"/>
  <c r="FS38" i="3"/>
  <c r="FS46" i="3"/>
  <c r="GB15" i="3"/>
  <c r="GB23" i="3"/>
  <c r="GB31" i="3"/>
  <c r="GB39" i="3"/>
  <c r="GB47" i="3"/>
  <c r="GT23" i="3"/>
  <c r="HC11" i="3"/>
  <c r="HC19" i="3"/>
  <c r="HC27" i="3"/>
  <c r="HC35" i="3"/>
  <c r="HC43" i="3"/>
  <c r="HC51" i="3"/>
  <c r="AP18" i="6"/>
  <c r="P9" i="6"/>
  <c r="AM26" i="6"/>
  <c r="M9" i="6"/>
  <c r="M8" i="6"/>
  <c r="AL32" i="6"/>
  <c r="L8" i="6"/>
  <c r="L9" i="6"/>
  <c r="AC15" i="6"/>
  <c r="C9" i="6"/>
  <c r="C8" i="6"/>
  <c r="AB9" i="6"/>
  <c r="AB7" i="6" s="1"/>
  <c r="AB8" i="6"/>
  <c r="AB6" i="6" s="1"/>
  <c r="HC13" i="3"/>
  <c r="HC17" i="3"/>
  <c r="HC21" i="3"/>
  <c r="HC25" i="3"/>
  <c r="HC29" i="3"/>
  <c r="HC33" i="3"/>
  <c r="HC37" i="3"/>
  <c r="HC41" i="3"/>
  <c r="HC45" i="3"/>
  <c r="HC49" i="3"/>
  <c r="HC9" i="3"/>
  <c r="HD9" i="3" s="1"/>
  <c r="HD8" i="3" s="1"/>
  <c r="HD10" i="3" s="1"/>
  <c r="HM11" i="3"/>
  <c r="HM13" i="3"/>
  <c r="HM15" i="3"/>
  <c r="HM17" i="3"/>
  <c r="HM19" i="3"/>
  <c r="HM21" i="3"/>
  <c r="HM23" i="3"/>
  <c r="HM25" i="3"/>
  <c r="HM27" i="3"/>
  <c r="HM29" i="3"/>
  <c r="HM31" i="3"/>
  <c r="HM33" i="3"/>
  <c r="CP11" i="3"/>
  <c r="CP13" i="3"/>
  <c r="CP15" i="3"/>
  <c r="CP17" i="3"/>
  <c r="CP19" i="3"/>
  <c r="CP21" i="3"/>
  <c r="CP23" i="3"/>
  <c r="CP25" i="3"/>
  <c r="CP27" i="3"/>
  <c r="CP29" i="3"/>
  <c r="CP33" i="3"/>
  <c r="CP37" i="3"/>
  <c r="CP41" i="3"/>
  <c r="CP45" i="3"/>
  <c r="CP49" i="3"/>
  <c r="CP9" i="3"/>
  <c r="CQ9" i="3" s="1"/>
  <c r="CY10" i="3"/>
  <c r="CY40" i="3"/>
  <c r="DH11" i="3"/>
  <c r="DH19" i="3"/>
  <c r="DH27" i="3"/>
  <c r="DH35" i="3"/>
  <c r="DQ11" i="3"/>
  <c r="DQ19" i="3"/>
  <c r="DQ27" i="3"/>
  <c r="DQ35" i="3"/>
  <c r="DQ43" i="3"/>
  <c r="DQ51" i="3"/>
  <c r="ER14" i="3"/>
  <c r="ER22" i="3"/>
  <c r="ER30" i="3"/>
  <c r="ER38" i="3"/>
  <c r="ER46" i="3"/>
  <c r="AC8" i="6"/>
  <c r="AC6" i="6" s="1"/>
  <c r="AC9" i="6"/>
  <c r="AC7" i="6" s="1"/>
  <c r="AE19" i="6"/>
  <c r="E9" i="6"/>
  <c r="E8" i="6"/>
  <c r="AG15" i="6"/>
  <c r="G9" i="6"/>
  <c r="G8" i="6"/>
  <c r="AH18" i="6"/>
  <c r="H9" i="6"/>
  <c r="H8" i="6"/>
  <c r="AF13" i="6"/>
  <c r="F9" i="6"/>
  <c r="F8" i="6"/>
  <c r="AJ17" i="6"/>
  <c r="J9" i="6"/>
  <c r="J8" i="6"/>
  <c r="AI17" i="6"/>
  <c r="I8" i="6"/>
  <c r="I9" i="6"/>
  <c r="AO14" i="6"/>
  <c r="O9" i="6"/>
  <c r="O8" i="6"/>
  <c r="GB13" i="3"/>
  <c r="GB17" i="3"/>
  <c r="GB21" i="3"/>
  <c r="GB25" i="3"/>
  <c r="GB29" i="3"/>
  <c r="GB33" i="3"/>
  <c r="GB37" i="3"/>
  <c r="GB41" i="3"/>
  <c r="GB45" i="3"/>
  <c r="GB49" i="3"/>
  <c r="GK10" i="3"/>
  <c r="GK13" i="3"/>
  <c r="GK17" i="3"/>
  <c r="GK21" i="3"/>
  <c r="GK25" i="3"/>
  <c r="GK29" i="3"/>
  <c r="GK33" i="3"/>
  <c r="GK37" i="3"/>
  <c r="GK41" i="3"/>
  <c r="GK45" i="3"/>
  <c r="GK49" i="3"/>
  <c r="GK9" i="3"/>
  <c r="GL9" i="3" s="1"/>
  <c r="R24" i="4"/>
  <c r="P22" i="4"/>
  <c r="N20" i="4"/>
  <c r="L18" i="4"/>
  <c r="J16" i="4"/>
  <c r="H14" i="4"/>
  <c r="F12" i="4"/>
  <c r="BF9" i="3"/>
  <c r="BG9" i="3" s="1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O50" i="3"/>
  <c r="BO51" i="3"/>
  <c r="BO52" i="3"/>
  <c r="BX10" i="3"/>
  <c r="DQ13" i="3"/>
  <c r="DQ17" i="3"/>
  <c r="DQ21" i="3"/>
  <c r="DQ25" i="3"/>
  <c r="DQ29" i="3"/>
  <c r="DQ33" i="3"/>
  <c r="DQ37" i="3"/>
  <c r="DQ41" i="3"/>
  <c r="DQ45" i="3"/>
  <c r="DQ49" i="3"/>
  <c r="DQ9" i="3"/>
  <c r="DR9" i="3" s="1"/>
  <c r="DZ45" i="3"/>
  <c r="DZ37" i="3"/>
  <c r="DZ29" i="3"/>
  <c r="DZ21" i="3"/>
  <c r="DZ13" i="3"/>
  <c r="FS12" i="3"/>
  <c r="FS16" i="3"/>
  <c r="FS20" i="3"/>
  <c r="FS24" i="3"/>
  <c r="FS28" i="3"/>
  <c r="FS32" i="3"/>
  <c r="FS36" i="3"/>
  <c r="FS40" i="3"/>
  <c r="FS44" i="3"/>
  <c r="FS48" i="3"/>
  <c r="GT39" i="3"/>
  <c r="HC10" i="3"/>
  <c r="HC12" i="3"/>
  <c r="HC14" i="3"/>
  <c r="HC16" i="3"/>
  <c r="HC18" i="3"/>
  <c r="HC20" i="3"/>
  <c r="HC22" i="3"/>
  <c r="HC24" i="3"/>
  <c r="HC26" i="3"/>
  <c r="HC28" i="3"/>
  <c r="HC30" i="3"/>
  <c r="HC32" i="3"/>
  <c r="HC34" i="3"/>
  <c r="HC36" i="3"/>
  <c r="HC38" i="3"/>
  <c r="HC40" i="3"/>
  <c r="HC42" i="3"/>
  <c r="HC44" i="3"/>
  <c r="HC46" i="3"/>
  <c r="HC48" i="3"/>
  <c r="HC50" i="3"/>
  <c r="HN8" i="3"/>
  <c r="AA1" i="3"/>
  <c r="Z52" i="3"/>
  <c r="W52" i="6" s="1"/>
  <c r="AW52" i="6" s="1"/>
  <c r="Z49" i="3"/>
  <c r="W49" i="6" s="1"/>
  <c r="AW49" i="6" s="1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CY52" i="3"/>
  <c r="CY51" i="3"/>
  <c r="CY49" i="3"/>
  <c r="CY47" i="3"/>
  <c r="CY45" i="3"/>
  <c r="CY43" i="3"/>
  <c r="CY41" i="3"/>
  <c r="CY39" i="3"/>
  <c r="CY37" i="3"/>
  <c r="CY35" i="3"/>
  <c r="CY34" i="3"/>
  <c r="CY33" i="3"/>
  <c r="CY32" i="3"/>
  <c r="CY31" i="3"/>
  <c r="CY30" i="3"/>
  <c r="CY29" i="3"/>
  <c r="CY28" i="3"/>
  <c r="CY27" i="3"/>
  <c r="CY26" i="3"/>
  <c r="CY25" i="3"/>
  <c r="CY24" i="3"/>
  <c r="CY23" i="3"/>
  <c r="CY22" i="3"/>
  <c r="CY21" i="3"/>
  <c r="CY20" i="3"/>
  <c r="CY19" i="3"/>
  <c r="CY18" i="3"/>
  <c r="CY17" i="3"/>
  <c r="CY16" i="3"/>
  <c r="CY15" i="3"/>
  <c r="CY14" i="3"/>
  <c r="CY13" i="3"/>
  <c r="CY12" i="3"/>
  <c r="CY11" i="3"/>
  <c r="DH9" i="3"/>
  <c r="DH49" i="3"/>
  <c r="DH45" i="3"/>
  <c r="DH41" i="3"/>
  <c r="DH37" i="3"/>
  <c r="DH33" i="3"/>
  <c r="DH29" i="3"/>
  <c r="DH25" i="3"/>
  <c r="DH21" i="3"/>
  <c r="DH17" i="3"/>
  <c r="DH13" i="3"/>
  <c r="DH10" i="3"/>
  <c r="BX9" i="3"/>
  <c r="BY9" i="3" s="1"/>
  <c r="BX51" i="3"/>
  <c r="BX50" i="3"/>
  <c r="BX49" i="3"/>
  <c r="BX48" i="3"/>
  <c r="BX47" i="3"/>
  <c r="BX46" i="3"/>
  <c r="BX45" i="3"/>
  <c r="BX44" i="3"/>
  <c r="BX43" i="3"/>
  <c r="BX42" i="3"/>
  <c r="BX41" i="3"/>
  <c r="BX40" i="3"/>
  <c r="BX39" i="3"/>
  <c r="BX38" i="3"/>
  <c r="BX37" i="3"/>
  <c r="BX36" i="3"/>
  <c r="BX35" i="3"/>
  <c r="BX34" i="3"/>
  <c r="BX33" i="3"/>
  <c r="BX32" i="3"/>
  <c r="BX31" i="3"/>
  <c r="BX30" i="3"/>
  <c r="BX29" i="3"/>
  <c r="BX28" i="3"/>
  <c r="BX27" i="3"/>
  <c r="BX26" i="3"/>
  <c r="BX25" i="3"/>
  <c r="CY38" i="3"/>
  <c r="CY42" i="3"/>
  <c r="CY46" i="3"/>
  <c r="CY50" i="3"/>
  <c r="CY9" i="3"/>
  <c r="DH43" i="3"/>
  <c r="DH51" i="3"/>
  <c r="DQ10" i="3"/>
  <c r="DQ12" i="3"/>
  <c r="DQ14" i="3"/>
  <c r="DQ16" i="3"/>
  <c r="DQ18" i="3"/>
  <c r="DQ20" i="3"/>
  <c r="DQ22" i="3"/>
  <c r="DQ24" i="3"/>
  <c r="DQ26" i="3"/>
  <c r="DQ28" i="3"/>
  <c r="DQ30" i="3"/>
  <c r="DQ32" i="3"/>
  <c r="DQ34" i="3"/>
  <c r="DQ36" i="3"/>
  <c r="DQ38" i="3"/>
  <c r="DQ40" i="3"/>
  <c r="DQ42" i="3"/>
  <c r="DQ44" i="3"/>
  <c r="DQ46" i="3"/>
  <c r="DQ48" i="3"/>
  <c r="DQ50" i="3"/>
  <c r="DZ10" i="3"/>
  <c r="DZ51" i="3"/>
  <c r="DZ47" i="3"/>
  <c r="DZ43" i="3"/>
  <c r="DZ39" i="3"/>
  <c r="DZ35" i="3"/>
  <c r="DZ31" i="3"/>
  <c r="DZ27" i="3"/>
  <c r="DZ23" i="3"/>
  <c r="DZ19" i="3"/>
  <c r="DZ15" i="3"/>
  <c r="DZ11" i="3"/>
  <c r="EI12" i="3"/>
  <c r="EI16" i="3"/>
  <c r="EI20" i="3"/>
  <c r="EI24" i="3"/>
  <c r="EI28" i="3"/>
  <c r="EI32" i="3"/>
  <c r="EI36" i="3"/>
  <c r="EI40" i="3"/>
  <c r="EI44" i="3"/>
  <c r="EI48" i="3"/>
  <c r="ER12" i="3"/>
  <c r="ER16" i="3"/>
  <c r="ER20" i="3"/>
  <c r="ER24" i="3"/>
  <c r="ER28" i="3"/>
  <c r="ER32" i="3"/>
  <c r="ER36" i="3"/>
  <c r="ER40" i="3"/>
  <c r="ER44" i="3"/>
  <c r="ER48" i="3"/>
  <c r="FA10" i="3"/>
  <c r="FA12" i="3"/>
  <c r="FA14" i="3"/>
  <c r="FA16" i="3"/>
  <c r="FA20" i="3"/>
  <c r="FA24" i="3"/>
  <c r="FA28" i="3"/>
  <c r="FA32" i="3"/>
  <c r="FA36" i="3"/>
  <c r="FA40" i="3"/>
  <c r="FA44" i="3"/>
  <c r="FA48" i="3"/>
  <c r="FJ10" i="3"/>
  <c r="FJ12" i="3"/>
  <c r="FJ14" i="3"/>
  <c r="FJ16" i="3"/>
  <c r="FJ18" i="3"/>
  <c r="FJ20" i="3"/>
  <c r="FJ22" i="3"/>
  <c r="FJ24" i="3"/>
  <c r="FJ26" i="3"/>
  <c r="FJ28" i="3"/>
  <c r="FJ30" i="3"/>
  <c r="FJ32" i="3"/>
  <c r="FJ34" i="3"/>
  <c r="FJ36" i="3"/>
  <c r="FJ38" i="3"/>
  <c r="FJ40" i="3"/>
  <c r="FJ42" i="3"/>
  <c r="FJ44" i="3"/>
  <c r="FJ46" i="3"/>
  <c r="FJ48" i="3"/>
  <c r="FJ50" i="3"/>
  <c r="FJ9" i="3"/>
  <c r="FK9" i="3" s="1"/>
  <c r="AK8" i="6"/>
  <c r="AK6" i="6" s="1"/>
  <c r="GB10" i="3"/>
  <c r="GB12" i="3"/>
  <c r="GB14" i="3"/>
  <c r="GB16" i="3"/>
  <c r="GB18" i="3"/>
  <c r="GB20" i="3"/>
  <c r="GB22" i="3"/>
  <c r="GB24" i="3"/>
  <c r="GB26" i="3"/>
  <c r="GB28" i="3"/>
  <c r="GB30" i="3"/>
  <c r="GB32" i="3"/>
  <c r="GB34" i="3"/>
  <c r="GB36" i="3"/>
  <c r="GB38" i="3"/>
  <c r="GB40" i="3"/>
  <c r="GB42" i="3"/>
  <c r="GB44" i="3"/>
  <c r="GB46" i="3"/>
  <c r="GB48" i="3"/>
  <c r="GB50" i="3"/>
  <c r="GB9" i="3"/>
  <c r="GC9" i="3" s="1"/>
  <c r="AW51" i="3"/>
  <c r="GT15" i="3"/>
  <c r="GT31" i="3"/>
  <c r="GT47" i="3"/>
  <c r="HE9" i="3"/>
  <c r="HO8" i="3"/>
  <c r="Z1" i="6"/>
  <c r="AA1" i="6" s="1"/>
  <c r="Y210" i="6"/>
  <c r="AY210" i="6" s="1"/>
  <c r="Y209" i="6"/>
  <c r="AY209" i="6" s="1"/>
  <c r="Y208" i="6"/>
  <c r="AY208" i="6" s="1"/>
  <c r="Y207" i="6"/>
  <c r="AY207" i="6" s="1"/>
  <c r="Y206" i="6"/>
  <c r="AY206" i="6" s="1"/>
  <c r="Y205" i="6"/>
  <c r="AY205" i="6" s="1"/>
  <c r="Y204" i="6"/>
  <c r="AY204" i="6" s="1"/>
  <c r="Y203" i="6"/>
  <c r="AY203" i="6" s="1"/>
  <c r="Y202" i="6"/>
  <c r="AY202" i="6" s="1"/>
  <c r="Y201" i="6"/>
  <c r="AY201" i="6" s="1"/>
  <c r="Y200" i="6"/>
  <c r="AY200" i="6" s="1"/>
  <c r="Y199" i="6"/>
  <c r="AY199" i="6" s="1"/>
  <c r="Y198" i="6"/>
  <c r="AY198" i="6" s="1"/>
  <c r="Y197" i="6"/>
  <c r="AY197" i="6" s="1"/>
  <c r="Y196" i="6"/>
  <c r="AY196" i="6" s="1"/>
  <c r="Y195" i="6"/>
  <c r="AY195" i="6" s="1"/>
  <c r="Y194" i="6"/>
  <c r="AY194" i="6" s="1"/>
  <c r="Y193" i="6"/>
  <c r="AY193" i="6" s="1"/>
  <c r="Y192" i="6"/>
  <c r="AY192" i="6" s="1"/>
  <c r="Y191" i="6"/>
  <c r="AY191" i="6" s="1"/>
  <c r="Y190" i="6"/>
  <c r="AY190" i="6" s="1"/>
  <c r="Y189" i="6"/>
  <c r="AY189" i="6" s="1"/>
  <c r="Y188" i="6"/>
  <c r="AY188" i="6" s="1"/>
  <c r="Y187" i="6"/>
  <c r="AY187" i="6" s="1"/>
  <c r="Y186" i="6"/>
  <c r="AY186" i="6" s="1"/>
  <c r="Y185" i="6"/>
  <c r="AY185" i="6" s="1"/>
  <c r="Y184" i="6"/>
  <c r="AY184" i="6" s="1"/>
  <c r="Y183" i="6"/>
  <c r="AY183" i="6" s="1"/>
  <c r="CQ8" i="3"/>
  <c r="CQ10" i="3" s="1"/>
  <c r="CR9" i="3"/>
  <c r="AP10" i="3"/>
  <c r="AP52" i="3" s="1"/>
  <c r="AP44" i="3"/>
  <c r="AP36" i="3"/>
  <c r="AP28" i="3"/>
  <c r="AP20" i="3"/>
  <c r="AP12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BG8" i="3"/>
  <c r="BG10" i="3" s="1"/>
  <c r="BH9" i="3"/>
  <c r="BP8" i="3"/>
  <c r="BP10" i="3" s="1"/>
  <c r="BQ9" i="3"/>
  <c r="BZ9" i="3"/>
  <c r="BY8" i="3"/>
  <c r="BY10" i="3" s="1"/>
  <c r="CH8" i="3"/>
  <c r="CH10" i="3" s="1"/>
  <c r="CI9" i="3"/>
  <c r="CQ52" i="3"/>
  <c r="DI9" i="3"/>
  <c r="DJ9" i="3" s="1"/>
  <c r="DK9" i="3" s="1"/>
  <c r="DR8" i="3"/>
  <c r="DR10" i="3" s="1"/>
  <c r="DS9" i="3"/>
  <c r="EA9" i="3"/>
  <c r="EB9" i="3" s="1"/>
  <c r="EC9" i="3" s="1"/>
  <c r="ED9" i="3" s="1"/>
  <c r="EE9" i="3" s="1"/>
  <c r="EF9" i="3" s="1"/>
  <c r="EG9" i="3" s="1"/>
  <c r="EH9" i="3" s="1"/>
  <c r="EH8" i="3" s="1"/>
  <c r="K62" i="5"/>
  <c r="AF9" i="6"/>
  <c r="AF7" i="6" s="1"/>
  <c r="AF8" i="6"/>
  <c r="AF6" i="6" s="1"/>
  <c r="AG9" i="6"/>
  <c r="AG7" i="6" s="1"/>
  <c r="AG8" i="6"/>
  <c r="AG6" i="6" s="1"/>
  <c r="A62" i="5"/>
  <c r="AP9" i="3"/>
  <c r="CP30" i="3"/>
  <c r="CP32" i="3"/>
  <c r="CP34" i="3"/>
  <c r="CP36" i="3"/>
  <c r="CP38" i="3"/>
  <c r="CP40" i="3"/>
  <c r="CP42" i="3"/>
  <c r="CP44" i="3"/>
  <c r="CP46" i="3"/>
  <c r="CP48" i="3"/>
  <c r="CP50" i="3"/>
  <c r="DI8" i="3"/>
  <c r="DI10" i="3" s="1"/>
  <c r="DH52" i="3"/>
  <c r="DH50" i="3"/>
  <c r="DH48" i="3"/>
  <c r="DH46" i="3"/>
  <c r="DH44" i="3"/>
  <c r="DH42" i="3"/>
  <c r="DH40" i="3"/>
  <c r="DH38" i="3"/>
  <c r="DH36" i="3"/>
  <c r="DH34" i="3"/>
  <c r="DH32" i="3"/>
  <c r="DH30" i="3"/>
  <c r="DH28" i="3"/>
  <c r="DH26" i="3"/>
  <c r="DH24" i="3"/>
  <c r="DH22" i="3"/>
  <c r="DH20" i="3"/>
  <c r="DH18" i="3"/>
  <c r="DH16" i="3"/>
  <c r="DH14" i="3"/>
  <c r="DH12" i="3"/>
  <c r="AD9" i="6"/>
  <c r="AD7" i="6" s="1"/>
  <c r="AD8" i="6"/>
  <c r="AD6" i="6" s="1"/>
  <c r="AE9" i="6"/>
  <c r="AE7" i="6" s="1"/>
  <c r="AE8" i="6"/>
  <c r="AE6" i="6" s="1"/>
  <c r="FL9" i="3"/>
  <c r="FK8" i="3"/>
  <c r="FK10" i="3" s="1"/>
  <c r="AJ9" i="6"/>
  <c r="AJ7" i="6" s="1"/>
  <c r="AJ8" i="6"/>
  <c r="AJ6" i="6" s="1"/>
  <c r="AI9" i="6"/>
  <c r="AI7" i="6" s="1"/>
  <c r="AI8" i="6"/>
  <c r="AI6" i="6" s="1"/>
  <c r="AH9" i="6"/>
  <c r="AH7" i="6" s="1"/>
  <c r="AH8" i="6"/>
  <c r="AH6" i="6" s="1"/>
  <c r="GD9" i="3"/>
  <c r="GC8" i="3"/>
  <c r="GC10" i="3" s="1"/>
  <c r="GM9" i="3"/>
  <c r="GL8" i="3"/>
  <c r="GL10" i="3" s="1"/>
  <c r="S8" i="6"/>
  <c r="AS12" i="6"/>
  <c r="S9" i="6"/>
  <c r="AP9" i="6"/>
  <c r="AP7" i="6" s="1"/>
  <c r="AP8" i="6"/>
  <c r="AP6" i="6" s="1"/>
  <c r="AM9" i="6"/>
  <c r="AM7" i="6" s="1"/>
  <c r="AM8" i="6"/>
  <c r="AM6" i="6" s="1"/>
  <c r="DZ52" i="3"/>
  <c r="DZ50" i="3"/>
  <c r="DZ48" i="3"/>
  <c r="DZ46" i="3"/>
  <c r="DZ44" i="3"/>
  <c r="DZ42" i="3"/>
  <c r="DZ40" i="3"/>
  <c r="DZ38" i="3"/>
  <c r="DZ36" i="3"/>
  <c r="DZ34" i="3"/>
  <c r="DZ32" i="3"/>
  <c r="DZ30" i="3"/>
  <c r="DZ28" i="3"/>
  <c r="DZ26" i="3"/>
  <c r="DZ24" i="3"/>
  <c r="DZ22" i="3"/>
  <c r="DZ20" i="3"/>
  <c r="DZ18" i="3"/>
  <c r="DZ16" i="3"/>
  <c r="DZ14" i="3"/>
  <c r="DZ12" i="3"/>
  <c r="EI10" i="3"/>
  <c r="EI11" i="3"/>
  <c r="EI13" i="3"/>
  <c r="EI15" i="3"/>
  <c r="EI17" i="3"/>
  <c r="EI19" i="3"/>
  <c r="EI21" i="3"/>
  <c r="EI23" i="3"/>
  <c r="EI25" i="3"/>
  <c r="EI27" i="3"/>
  <c r="EI29" i="3"/>
  <c r="EI31" i="3"/>
  <c r="EI33" i="3"/>
  <c r="EI35" i="3"/>
  <c r="EI37" i="3"/>
  <c r="EI39" i="3"/>
  <c r="EI41" i="3"/>
  <c r="EI43" i="3"/>
  <c r="EI45" i="3"/>
  <c r="EI47" i="3"/>
  <c r="EI49" i="3"/>
  <c r="EI51" i="3"/>
  <c r="EI9" i="3"/>
  <c r="ER10" i="3"/>
  <c r="ER11" i="3"/>
  <c r="ER13" i="3"/>
  <c r="ER15" i="3"/>
  <c r="ER17" i="3"/>
  <c r="ER19" i="3"/>
  <c r="ER21" i="3"/>
  <c r="ER23" i="3"/>
  <c r="ER25" i="3"/>
  <c r="ER27" i="3"/>
  <c r="ER29" i="3"/>
  <c r="ER31" i="3"/>
  <c r="ER33" i="3"/>
  <c r="ER35" i="3"/>
  <c r="ER37" i="3"/>
  <c r="ER39" i="3"/>
  <c r="ER41" i="3"/>
  <c r="ER43" i="3"/>
  <c r="ER45" i="3"/>
  <c r="ER47" i="3"/>
  <c r="ER49" i="3"/>
  <c r="ER51" i="3"/>
  <c r="ER9" i="3"/>
  <c r="FA17" i="3"/>
  <c r="FA19" i="3"/>
  <c r="FA21" i="3"/>
  <c r="FA23" i="3"/>
  <c r="FA25" i="3"/>
  <c r="FA27" i="3"/>
  <c r="FA29" i="3"/>
  <c r="FA31" i="3"/>
  <c r="FA33" i="3"/>
  <c r="FA35" i="3"/>
  <c r="FA37" i="3"/>
  <c r="FA39" i="3"/>
  <c r="FA41" i="3"/>
  <c r="FA43" i="3"/>
  <c r="FA45" i="3"/>
  <c r="FA47" i="3"/>
  <c r="FA49" i="3"/>
  <c r="FA51" i="3"/>
  <c r="FA9" i="3"/>
  <c r="FK52" i="3"/>
  <c r="FS10" i="3"/>
  <c r="FS11" i="3"/>
  <c r="FS13" i="3"/>
  <c r="FS15" i="3"/>
  <c r="FS17" i="3"/>
  <c r="FS19" i="3"/>
  <c r="FS21" i="3"/>
  <c r="FS23" i="3"/>
  <c r="FS25" i="3"/>
  <c r="FS27" i="3"/>
  <c r="FS29" i="3"/>
  <c r="FS31" i="3"/>
  <c r="FS33" i="3"/>
  <c r="FS35" i="3"/>
  <c r="FS37" i="3"/>
  <c r="FS39" i="3"/>
  <c r="FS41" i="3"/>
  <c r="FS43" i="3"/>
  <c r="FS45" i="3"/>
  <c r="FS47" i="3"/>
  <c r="FS49" i="3"/>
  <c r="FS51" i="3"/>
  <c r="FS9" i="3"/>
  <c r="AY9" i="3"/>
  <c r="AX8" i="3"/>
  <c r="AX10" i="3" s="1"/>
  <c r="AX51" i="3" s="1"/>
  <c r="GL52" i="3"/>
  <c r="T9" i="6"/>
  <c r="AT12" i="6"/>
  <c r="T8" i="6"/>
  <c r="AO8" i="6"/>
  <c r="AO6" i="6" s="1"/>
  <c r="AO9" i="6"/>
  <c r="AO7" i="6" s="1"/>
  <c r="AR12" i="6"/>
  <c r="R9" i="6"/>
  <c r="R8" i="6"/>
  <c r="AQ13" i="6"/>
  <c r="AQ8" i="6" s="1"/>
  <c r="AQ6" i="6" s="1"/>
  <c r="Q8" i="6"/>
  <c r="Q9" i="6"/>
  <c r="AL9" i="6"/>
  <c r="AL7" i="6" s="1"/>
  <c r="AL8" i="6"/>
  <c r="AL6" i="6" s="1"/>
  <c r="AK9" i="6"/>
  <c r="AK7" i="6" s="1"/>
  <c r="GT11" i="3"/>
  <c r="GT19" i="3"/>
  <c r="GT27" i="3"/>
  <c r="GT35" i="3"/>
  <c r="GT43" i="3"/>
  <c r="GC52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X52" i="3"/>
  <c r="GK12" i="3"/>
  <c r="GK14" i="3"/>
  <c r="GK16" i="3"/>
  <c r="GK18" i="3"/>
  <c r="GK20" i="3"/>
  <c r="GK22" i="3"/>
  <c r="GK24" i="3"/>
  <c r="GK26" i="3"/>
  <c r="GK28" i="3"/>
  <c r="GK30" i="3"/>
  <c r="GK32" i="3"/>
  <c r="GK34" i="3"/>
  <c r="GK36" i="3"/>
  <c r="GK38" i="3"/>
  <c r="GK40" i="3"/>
  <c r="GK42" i="3"/>
  <c r="GK44" i="3"/>
  <c r="GK46" i="3"/>
  <c r="GK48" i="3"/>
  <c r="GK50" i="3"/>
  <c r="GT52" i="3"/>
  <c r="GT50" i="3"/>
  <c r="GT48" i="3"/>
  <c r="GT46" i="3"/>
  <c r="GT44" i="3"/>
  <c r="GT42" i="3"/>
  <c r="GT40" i="3"/>
  <c r="GT38" i="3"/>
  <c r="GT36" i="3"/>
  <c r="GT34" i="3"/>
  <c r="GT32" i="3"/>
  <c r="GT30" i="3"/>
  <c r="GT28" i="3"/>
  <c r="GT26" i="3"/>
  <c r="GT24" i="3"/>
  <c r="GT22" i="3"/>
  <c r="GT20" i="3"/>
  <c r="GT18" i="3"/>
  <c r="GT16" i="3"/>
  <c r="GT14" i="3"/>
  <c r="GT12" i="3"/>
  <c r="GT9" i="3"/>
  <c r="GT49" i="3"/>
  <c r="GT45" i="3"/>
  <c r="GT41" i="3"/>
  <c r="GT37" i="3"/>
  <c r="GT33" i="3"/>
  <c r="GT29" i="3"/>
  <c r="GT25" i="3"/>
  <c r="GT21" i="3"/>
  <c r="GT17" i="3"/>
  <c r="GT13" i="3"/>
  <c r="GT10" i="3"/>
  <c r="HE10" i="3"/>
  <c r="HE51" i="3" s="1"/>
  <c r="HD51" i="3"/>
  <c r="HD49" i="3"/>
  <c r="HD47" i="3"/>
  <c r="HD45" i="3"/>
  <c r="HD43" i="3"/>
  <c r="HD41" i="3"/>
  <c r="HD39" i="3"/>
  <c r="HD37" i="3"/>
  <c r="HD35" i="3"/>
  <c r="HD33" i="3"/>
  <c r="HD31" i="3"/>
  <c r="HD29" i="3"/>
  <c r="HD27" i="3"/>
  <c r="HD25" i="3"/>
  <c r="HD23" i="3"/>
  <c r="HD21" i="3"/>
  <c r="HD19" i="3"/>
  <c r="HD17" i="3"/>
  <c r="HD15" i="3"/>
  <c r="HD13" i="3"/>
  <c r="HD11" i="3"/>
  <c r="HD52" i="3"/>
  <c r="HD50" i="3"/>
  <c r="HD48" i="3"/>
  <c r="HD46" i="3"/>
  <c r="HD44" i="3"/>
  <c r="HD42" i="3"/>
  <c r="HD40" i="3"/>
  <c r="HD38" i="3"/>
  <c r="HD36" i="3"/>
  <c r="HD34" i="3"/>
  <c r="HD32" i="3"/>
  <c r="HD30" i="3"/>
  <c r="HD28" i="3"/>
  <c r="HD26" i="3"/>
  <c r="HD24" i="3"/>
  <c r="HD22" i="3"/>
  <c r="HD20" i="3"/>
  <c r="HD18" i="3"/>
  <c r="HD16" i="3"/>
  <c r="HD14" i="3"/>
  <c r="HD12" i="3"/>
  <c r="HF9" i="3"/>
  <c r="HE8" i="3"/>
  <c r="AU12" i="6"/>
  <c r="AU9" i="6" s="1"/>
  <c r="AU7" i="6" s="1"/>
  <c r="U8" i="6"/>
  <c r="AV12" i="6"/>
  <c r="AV8" i="6" s="1"/>
  <c r="AV6" i="6" s="1"/>
  <c r="V9" i="6"/>
  <c r="HQ9" i="3"/>
  <c r="HP8" i="3"/>
  <c r="HE38" i="3"/>
  <c r="U9" i="6"/>
  <c r="V8" i="6"/>
  <c r="HM45" i="3"/>
  <c r="HM44" i="3"/>
  <c r="HM43" i="3"/>
  <c r="HM42" i="3"/>
  <c r="HM41" i="3"/>
  <c r="HM40" i="3"/>
  <c r="HM39" i="3"/>
  <c r="HM38" i="3"/>
  <c r="HM37" i="3"/>
  <c r="HM36" i="3"/>
  <c r="HM35" i="3"/>
  <c r="HN10" i="3"/>
  <c r="HN42" i="3" s="1"/>
  <c r="AW11" i="6"/>
  <c r="W9" i="6"/>
  <c r="W8" i="6"/>
  <c r="HL46" i="3"/>
  <c r="HL47" i="3"/>
  <c r="HL48" i="3"/>
  <c r="HL49" i="3"/>
  <c r="HL50" i="3"/>
  <c r="HL51" i="3"/>
  <c r="AF9" i="3"/>
  <c r="Z53" i="6"/>
  <c r="AZ53" i="6" s="1"/>
  <c r="Z55" i="6"/>
  <c r="AZ55" i="6" s="1"/>
  <c r="Z57" i="6"/>
  <c r="AZ57" i="6" s="1"/>
  <c r="Z59" i="6"/>
  <c r="AZ59" i="6" s="1"/>
  <c r="Z61" i="6"/>
  <c r="AZ61" i="6" s="1"/>
  <c r="Z210" i="6"/>
  <c r="AZ210" i="6" s="1"/>
  <c r="Z208" i="6"/>
  <c r="AZ208" i="6" s="1"/>
  <c r="Z206" i="6"/>
  <c r="AZ206" i="6" s="1"/>
  <c r="Z204" i="6"/>
  <c r="AZ204" i="6" s="1"/>
  <c r="Z202" i="6"/>
  <c r="AZ202" i="6" s="1"/>
  <c r="Z200" i="6"/>
  <c r="AZ200" i="6" s="1"/>
  <c r="Z198" i="6"/>
  <c r="AZ198" i="6" s="1"/>
  <c r="Z196" i="6"/>
  <c r="AZ196" i="6" s="1"/>
  <c r="Z194" i="6"/>
  <c r="AZ194" i="6" s="1"/>
  <c r="Z192" i="6"/>
  <c r="AZ192" i="6" s="1"/>
  <c r="Z190" i="6"/>
  <c r="AZ190" i="6" s="1"/>
  <c r="Z188" i="6"/>
  <c r="AZ188" i="6" s="1"/>
  <c r="Z186" i="6"/>
  <c r="AZ186" i="6" s="1"/>
  <c r="Z184" i="6"/>
  <c r="AZ184" i="6" s="1"/>
  <c r="Z182" i="6"/>
  <c r="AZ182" i="6" s="1"/>
  <c r="Z180" i="6"/>
  <c r="AZ180" i="6" s="1"/>
  <c r="Z178" i="6"/>
  <c r="AZ178" i="6" s="1"/>
  <c r="Z176" i="6"/>
  <c r="AZ176" i="6" s="1"/>
  <c r="Z174" i="6"/>
  <c r="AZ174" i="6" s="1"/>
  <c r="Z172" i="6"/>
  <c r="AZ172" i="6" s="1"/>
  <c r="Z170" i="6"/>
  <c r="AZ170" i="6" s="1"/>
  <c r="Z168" i="6"/>
  <c r="AZ168" i="6" s="1"/>
  <c r="Z166" i="6"/>
  <c r="AZ166" i="6" s="1"/>
  <c r="Z164" i="6"/>
  <c r="AZ164" i="6" s="1"/>
  <c r="Z162" i="6"/>
  <c r="AZ162" i="6" s="1"/>
  <c r="Z160" i="6"/>
  <c r="AZ160" i="6" s="1"/>
  <c r="Z158" i="6"/>
  <c r="AZ158" i="6" s="1"/>
  <c r="Z156" i="6"/>
  <c r="AZ156" i="6" s="1"/>
  <c r="Z154" i="6"/>
  <c r="AZ154" i="6" s="1"/>
  <c r="Z152" i="6"/>
  <c r="AZ152" i="6" s="1"/>
  <c r="Z150" i="6"/>
  <c r="AZ150" i="6" s="1"/>
  <c r="Z148" i="6"/>
  <c r="AZ148" i="6" s="1"/>
  <c r="Z146" i="6"/>
  <c r="AZ146" i="6" s="1"/>
  <c r="Z144" i="6"/>
  <c r="AZ144" i="6" s="1"/>
  <c r="Z142" i="6"/>
  <c r="AZ142" i="6" s="1"/>
  <c r="Z140" i="6"/>
  <c r="AZ140" i="6" s="1"/>
  <c r="Z138" i="6"/>
  <c r="AZ138" i="6" s="1"/>
  <c r="Z136" i="6"/>
  <c r="AZ136" i="6" s="1"/>
  <c r="Z134" i="6"/>
  <c r="AZ134" i="6" s="1"/>
  <c r="Z132" i="6"/>
  <c r="AZ132" i="6" s="1"/>
  <c r="Z130" i="6"/>
  <c r="AZ130" i="6" s="1"/>
  <c r="Z128" i="6"/>
  <c r="AZ128" i="6" s="1"/>
  <c r="Z126" i="6"/>
  <c r="AZ126" i="6" s="1"/>
  <c r="Z124" i="6"/>
  <c r="AZ124" i="6" s="1"/>
  <c r="Z122" i="6"/>
  <c r="AZ122" i="6" s="1"/>
  <c r="Z120" i="6"/>
  <c r="AZ120" i="6" s="1"/>
  <c r="Z118" i="6"/>
  <c r="AZ118" i="6" s="1"/>
  <c r="Z116" i="6"/>
  <c r="AZ116" i="6" s="1"/>
  <c r="Z114" i="6"/>
  <c r="AZ114" i="6" s="1"/>
  <c r="Z112" i="6"/>
  <c r="AZ112" i="6" s="1"/>
  <c r="Z110" i="6"/>
  <c r="AZ110" i="6" s="1"/>
  <c r="Z108" i="6"/>
  <c r="AZ108" i="6" s="1"/>
  <c r="Z106" i="6"/>
  <c r="AZ106" i="6" s="1"/>
  <c r="Z104" i="6"/>
  <c r="AZ104" i="6" s="1"/>
  <c r="Z102" i="6"/>
  <c r="AZ102" i="6" s="1"/>
  <c r="Z100" i="6"/>
  <c r="AZ100" i="6" s="1"/>
  <c r="Z98" i="6"/>
  <c r="AZ98" i="6" s="1"/>
  <c r="Z96" i="6"/>
  <c r="AZ96" i="6" s="1"/>
  <c r="Z94" i="6"/>
  <c r="AZ94" i="6" s="1"/>
  <c r="Z92" i="6"/>
  <c r="AZ92" i="6" s="1"/>
  <c r="Z90" i="6"/>
  <c r="AZ90" i="6" s="1"/>
  <c r="Z88" i="6"/>
  <c r="AZ88" i="6" s="1"/>
  <c r="Z86" i="6"/>
  <c r="AZ86" i="6" s="1"/>
  <c r="Z84" i="6"/>
  <c r="AZ84" i="6" s="1"/>
  <c r="Z82" i="6"/>
  <c r="AZ82" i="6" s="1"/>
  <c r="Z80" i="6"/>
  <c r="AZ80" i="6" s="1"/>
  <c r="Z78" i="6"/>
  <c r="AZ78" i="6" s="1"/>
  <c r="Z76" i="6"/>
  <c r="AZ76" i="6" s="1"/>
  <c r="Z74" i="6"/>
  <c r="AZ74" i="6" s="1"/>
  <c r="Z72" i="6"/>
  <c r="AZ72" i="6" s="1"/>
  <c r="Z70" i="6"/>
  <c r="AZ70" i="6" s="1"/>
  <c r="Z68" i="6"/>
  <c r="AZ68" i="6" s="1"/>
  <c r="Z66" i="6"/>
  <c r="AZ66" i="6" s="1"/>
  <c r="Z64" i="6"/>
  <c r="AZ64" i="6" s="1"/>
  <c r="Z209" i="6"/>
  <c r="AZ209" i="6" s="1"/>
  <c r="Z207" i="6"/>
  <c r="AZ207" i="6" s="1"/>
  <c r="Z205" i="6"/>
  <c r="AZ205" i="6" s="1"/>
  <c r="Z203" i="6"/>
  <c r="AZ203" i="6" s="1"/>
  <c r="Z201" i="6"/>
  <c r="AZ201" i="6" s="1"/>
  <c r="Z199" i="6"/>
  <c r="AZ199" i="6" s="1"/>
  <c r="Z197" i="6"/>
  <c r="AZ197" i="6" s="1"/>
  <c r="Z195" i="6"/>
  <c r="AZ195" i="6" s="1"/>
  <c r="Z193" i="6"/>
  <c r="AZ193" i="6" s="1"/>
  <c r="Z191" i="6"/>
  <c r="AZ191" i="6" s="1"/>
  <c r="Z189" i="6"/>
  <c r="AZ189" i="6" s="1"/>
  <c r="Z187" i="6"/>
  <c r="AZ187" i="6" s="1"/>
  <c r="Z185" i="6"/>
  <c r="AZ185" i="6" s="1"/>
  <c r="Z183" i="6"/>
  <c r="AZ183" i="6" s="1"/>
  <c r="Z181" i="6"/>
  <c r="AZ181" i="6" s="1"/>
  <c r="Z179" i="6"/>
  <c r="AZ179" i="6" s="1"/>
  <c r="Z177" i="6"/>
  <c r="AZ177" i="6" s="1"/>
  <c r="Z175" i="6"/>
  <c r="AZ175" i="6" s="1"/>
  <c r="Z173" i="6"/>
  <c r="AZ173" i="6" s="1"/>
  <c r="Z171" i="6"/>
  <c r="AZ171" i="6" s="1"/>
  <c r="Z169" i="6"/>
  <c r="AZ169" i="6" s="1"/>
  <c r="Z167" i="6"/>
  <c r="AZ167" i="6" s="1"/>
  <c r="Z165" i="6"/>
  <c r="AZ165" i="6" s="1"/>
  <c r="Z163" i="6"/>
  <c r="AZ163" i="6" s="1"/>
  <c r="Z161" i="6"/>
  <c r="AZ161" i="6" s="1"/>
  <c r="Z159" i="6"/>
  <c r="AZ159" i="6" s="1"/>
  <c r="Z157" i="6"/>
  <c r="AZ157" i="6" s="1"/>
  <c r="Z155" i="6"/>
  <c r="AZ155" i="6" s="1"/>
  <c r="Z153" i="6"/>
  <c r="AZ153" i="6" s="1"/>
  <c r="Z151" i="6"/>
  <c r="AZ151" i="6" s="1"/>
  <c r="Z149" i="6"/>
  <c r="AZ149" i="6" s="1"/>
  <c r="Z147" i="6"/>
  <c r="AZ147" i="6" s="1"/>
  <c r="Z145" i="6"/>
  <c r="AZ145" i="6" s="1"/>
  <c r="Z143" i="6"/>
  <c r="AZ143" i="6" s="1"/>
  <c r="Z141" i="6"/>
  <c r="AZ141" i="6" s="1"/>
  <c r="Z139" i="6"/>
  <c r="AZ139" i="6" s="1"/>
  <c r="Z137" i="6"/>
  <c r="AZ137" i="6" s="1"/>
  <c r="Z135" i="6"/>
  <c r="AZ135" i="6" s="1"/>
  <c r="Z133" i="6"/>
  <c r="AZ133" i="6" s="1"/>
  <c r="Z131" i="6"/>
  <c r="AZ131" i="6" s="1"/>
  <c r="Z129" i="6"/>
  <c r="AZ129" i="6" s="1"/>
  <c r="Z127" i="6"/>
  <c r="AZ127" i="6" s="1"/>
  <c r="Z125" i="6"/>
  <c r="AZ125" i="6" s="1"/>
  <c r="Z123" i="6"/>
  <c r="AZ123" i="6" s="1"/>
  <c r="Z121" i="6"/>
  <c r="AZ121" i="6" s="1"/>
  <c r="Z119" i="6"/>
  <c r="AZ119" i="6" s="1"/>
  <c r="Z117" i="6"/>
  <c r="AZ117" i="6" s="1"/>
  <c r="Z115" i="6"/>
  <c r="AZ115" i="6" s="1"/>
  <c r="Z113" i="6"/>
  <c r="AZ113" i="6" s="1"/>
  <c r="Z111" i="6"/>
  <c r="AZ111" i="6" s="1"/>
  <c r="Z109" i="6"/>
  <c r="AZ109" i="6" s="1"/>
  <c r="Z107" i="6"/>
  <c r="AZ107" i="6" s="1"/>
  <c r="Z105" i="6"/>
  <c r="AZ105" i="6" s="1"/>
  <c r="Z103" i="6"/>
  <c r="AZ103" i="6" s="1"/>
  <c r="Z101" i="6"/>
  <c r="AZ101" i="6" s="1"/>
  <c r="Z99" i="6"/>
  <c r="AZ99" i="6" s="1"/>
  <c r="Z97" i="6"/>
  <c r="AZ97" i="6" s="1"/>
  <c r="Z95" i="6"/>
  <c r="AZ95" i="6" s="1"/>
  <c r="Z93" i="6"/>
  <c r="AZ93" i="6" s="1"/>
  <c r="Z91" i="6"/>
  <c r="AZ91" i="6" s="1"/>
  <c r="Z89" i="6"/>
  <c r="AZ89" i="6" s="1"/>
  <c r="Z87" i="6"/>
  <c r="AZ87" i="6" s="1"/>
  <c r="Z85" i="6"/>
  <c r="AZ85" i="6" s="1"/>
  <c r="Z83" i="6"/>
  <c r="AZ83" i="6" s="1"/>
  <c r="Z81" i="6"/>
  <c r="AZ81" i="6" s="1"/>
  <c r="Z79" i="6"/>
  <c r="AZ79" i="6" s="1"/>
  <c r="Z77" i="6"/>
  <c r="AZ77" i="6" s="1"/>
  <c r="Z75" i="6"/>
  <c r="AZ75" i="6" s="1"/>
  <c r="Z73" i="6"/>
  <c r="AZ73" i="6" s="1"/>
  <c r="Z71" i="6"/>
  <c r="AZ71" i="6" s="1"/>
  <c r="Z69" i="6"/>
  <c r="AZ69" i="6" s="1"/>
  <c r="Z67" i="6"/>
  <c r="AZ67" i="6" s="1"/>
  <c r="Z65" i="6"/>
  <c r="AZ65" i="6" s="1"/>
  <c r="AA210" i="6" l="1"/>
  <c r="BA210" i="6" s="1"/>
  <c r="AA208" i="6"/>
  <c r="BA208" i="6" s="1"/>
  <c r="AA206" i="6"/>
  <c r="BA206" i="6" s="1"/>
  <c r="AA204" i="6"/>
  <c r="BA204" i="6" s="1"/>
  <c r="AA202" i="6"/>
  <c r="BA202" i="6" s="1"/>
  <c r="AA200" i="6"/>
  <c r="BA200" i="6" s="1"/>
  <c r="AA198" i="6"/>
  <c r="BA198" i="6" s="1"/>
  <c r="AA196" i="6"/>
  <c r="BA196" i="6" s="1"/>
  <c r="AA194" i="6"/>
  <c r="BA194" i="6" s="1"/>
  <c r="AA192" i="6"/>
  <c r="BA192" i="6" s="1"/>
  <c r="AA190" i="6"/>
  <c r="BA190" i="6" s="1"/>
  <c r="AA188" i="6"/>
  <c r="BA188" i="6" s="1"/>
  <c r="AA186" i="6"/>
  <c r="BA186" i="6" s="1"/>
  <c r="AA184" i="6"/>
  <c r="BA184" i="6" s="1"/>
  <c r="AA182" i="6"/>
  <c r="BA182" i="6" s="1"/>
  <c r="AA180" i="6"/>
  <c r="BA180" i="6" s="1"/>
  <c r="AA178" i="6"/>
  <c r="BA178" i="6" s="1"/>
  <c r="AA176" i="6"/>
  <c r="BA176" i="6" s="1"/>
  <c r="AA174" i="6"/>
  <c r="BA174" i="6" s="1"/>
  <c r="AA172" i="6"/>
  <c r="BA172" i="6" s="1"/>
  <c r="AA170" i="6"/>
  <c r="BA170" i="6" s="1"/>
  <c r="AA168" i="6"/>
  <c r="BA168" i="6" s="1"/>
  <c r="AA166" i="6"/>
  <c r="BA166" i="6" s="1"/>
  <c r="AA164" i="6"/>
  <c r="BA164" i="6" s="1"/>
  <c r="AA162" i="6"/>
  <c r="BA162" i="6" s="1"/>
  <c r="AA160" i="6"/>
  <c r="BA160" i="6" s="1"/>
  <c r="AA158" i="6"/>
  <c r="BA158" i="6" s="1"/>
  <c r="AA156" i="6"/>
  <c r="BA156" i="6" s="1"/>
  <c r="AA154" i="6"/>
  <c r="BA154" i="6" s="1"/>
  <c r="AA152" i="6"/>
  <c r="BA152" i="6" s="1"/>
  <c r="AA150" i="6"/>
  <c r="BA150" i="6" s="1"/>
  <c r="AA148" i="6"/>
  <c r="BA148" i="6" s="1"/>
  <c r="AA146" i="6"/>
  <c r="BA146" i="6" s="1"/>
  <c r="AA144" i="6"/>
  <c r="BA144" i="6" s="1"/>
  <c r="AA142" i="6"/>
  <c r="BA142" i="6" s="1"/>
  <c r="AA140" i="6"/>
  <c r="BA140" i="6" s="1"/>
  <c r="AA138" i="6"/>
  <c r="BA138" i="6" s="1"/>
  <c r="AA136" i="6"/>
  <c r="BA136" i="6" s="1"/>
  <c r="AA134" i="6"/>
  <c r="BA134" i="6" s="1"/>
  <c r="AA132" i="6"/>
  <c r="BA132" i="6" s="1"/>
  <c r="AA130" i="6"/>
  <c r="BA130" i="6" s="1"/>
  <c r="AA128" i="6"/>
  <c r="BA128" i="6" s="1"/>
  <c r="AA126" i="6"/>
  <c r="BA126" i="6" s="1"/>
  <c r="AA124" i="6"/>
  <c r="BA124" i="6" s="1"/>
  <c r="AA122" i="6"/>
  <c r="BA122" i="6" s="1"/>
  <c r="AA120" i="6"/>
  <c r="BA120" i="6" s="1"/>
  <c r="AA118" i="6"/>
  <c r="BA118" i="6" s="1"/>
  <c r="AA116" i="6"/>
  <c r="BA116" i="6" s="1"/>
  <c r="AA114" i="6"/>
  <c r="BA114" i="6" s="1"/>
  <c r="AA112" i="6"/>
  <c r="BA112" i="6" s="1"/>
  <c r="AA110" i="6"/>
  <c r="BA110" i="6" s="1"/>
  <c r="AA108" i="6"/>
  <c r="BA108" i="6" s="1"/>
  <c r="AA106" i="6"/>
  <c r="BA106" i="6" s="1"/>
  <c r="AA104" i="6"/>
  <c r="BA104" i="6" s="1"/>
  <c r="AA102" i="6"/>
  <c r="BA102" i="6" s="1"/>
  <c r="AA100" i="6"/>
  <c r="BA100" i="6" s="1"/>
  <c r="AA98" i="6"/>
  <c r="BA98" i="6" s="1"/>
  <c r="AA96" i="6"/>
  <c r="BA96" i="6" s="1"/>
  <c r="AA94" i="6"/>
  <c r="BA94" i="6" s="1"/>
  <c r="AA92" i="6"/>
  <c r="BA92" i="6" s="1"/>
  <c r="AA90" i="6"/>
  <c r="BA90" i="6" s="1"/>
  <c r="AA88" i="6"/>
  <c r="BA88" i="6" s="1"/>
  <c r="AA86" i="6"/>
  <c r="BA86" i="6" s="1"/>
  <c r="AA84" i="6"/>
  <c r="BA84" i="6" s="1"/>
  <c r="AA82" i="6"/>
  <c r="BA82" i="6" s="1"/>
  <c r="AA80" i="6"/>
  <c r="BA80" i="6" s="1"/>
  <c r="AA78" i="6"/>
  <c r="BA78" i="6" s="1"/>
  <c r="AA76" i="6"/>
  <c r="BA76" i="6" s="1"/>
  <c r="AA74" i="6"/>
  <c r="BA74" i="6" s="1"/>
  <c r="AA72" i="6"/>
  <c r="BA72" i="6" s="1"/>
  <c r="AA70" i="6"/>
  <c r="BA70" i="6" s="1"/>
  <c r="AA68" i="6"/>
  <c r="BA68" i="6" s="1"/>
  <c r="AA66" i="6"/>
  <c r="BA66" i="6" s="1"/>
  <c r="AA64" i="6"/>
  <c r="BA64" i="6" s="1"/>
  <c r="AA62" i="6"/>
  <c r="BA62" i="6" s="1"/>
  <c r="AA60" i="6"/>
  <c r="BA60" i="6" s="1"/>
  <c r="AA58" i="6"/>
  <c r="BA58" i="6" s="1"/>
  <c r="AA56" i="6"/>
  <c r="BA56" i="6" s="1"/>
  <c r="AA54" i="6"/>
  <c r="BA54" i="6" s="1"/>
  <c r="AA52" i="6"/>
  <c r="BA52" i="6" s="1"/>
  <c r="AA50" i="6"/>
  <c r="BA50" i="6" s="1"/>
  <c r="AA48" i="6"/>
  <c r="BA48" i="6" s="1"/>
  <c r="AA46" i="6"/>
  <c r="BA46" i="6" s="1"/>
  <c r="AA44" i="6"/>
  <c r="BA44" i="6" s="1"/>
  <c r="AA42" i="6"/>
  <c r="BA42" i="6" s="1"/>
  <c r="AA209" i="6"/>
  <c r="BA209" i="6" s="1"/>
  <c r="AA205" i="6"/>
  <c r="BA205" i="6" s="1"/>
  <c r="AA201" i="6"/>
  <c r="BA201" i="6" s="1"/>
  <c r="AA197" i="6"/>
  <c r="BA197" i="6" s="1"/>
  <c r="AA193" i="6"/>
  <c r="BA193" i="6" s="1"/>
  <c r="AA189" i="6"/>
  <c r="BA189" i="6" s="1"/>
  <c r="AA185" i="6"/>
  <c r="BA185" i="6" s="1"/>
  <c r="AA181" i="6"/>
  <c r="BA181" i="6" s="1"/>
  <c r="AA177" i="6"/>
  <c r="BA177" i="6" s="1"/>
  <c r="AA173" i="6"/>
  <c r="BA173" i="6" s="1"/>
  <c r="AA169" i="6"/>
  <c r="BA169" i="6" s="1"/>
  <c r="AA165" i="6"/>
  <c r="BA165" i="6" s="1"/>
  <c r="AA161" i="6"/>
  <c r="BA161" i="6" s="1"/>
  <c r="AA157" i="6"/>
  <c r="BA157" i="6" s="1"/>
  <c r="AA153" i="6"/>
  <c r="BA153" i="6" s="1"/>
  <c r="AA149" i="6"/>
  <c r="BA149" i="6" s="1"/>
  <c r="AA145" i="6"/>
  <c r="BA145" i="6" s="1"/>
  <c r="AA141" i="6"/>
  <c r="BA141" i="6" s="1"/>
  <c r="AA137" i="6"/>
  <c r="BA137" i="6" s="1"/>
  <c r="AA133" i="6"/>
  <c r="BA133" i="6" s="1"/>
  <c r="AA129" i="6"/>
  <c r="BA129" i="6" s="1"/>
  <c r="AA125" i="6"/>
  <c r="BA125" i="6" s="1"/>
  <c r="AA121" i="6"/>
  <c r="BA121" i="6" s="1"/>
  <c r="AA117" i="6"/>
  <c r="BA117" i="6" s="1"/>
  <c r="AA113" i="6"/>
  <c r="BA113" i="6" s="1"/>
  <c r="AA109" i="6"/>
  <c r="BA109" i="6" s="1"/>
  <c r="AA105" i="6"/>
  <c r="BA105" i="6" s="1"/>
  <c r="AA101" i="6"/>
  <c r="BA101" i="6" s="1"/>
  <c r="AA97" i="6"/>
  <c r="BA97" i="6" s="1"/>
  <c r="AA93" i="6"/>
  <c r="BA93" i="6" s="1"/>
  <c r="AA89" i="6"/>
  <c r="BA89" i="6" s="1"/>
  <c r="AA85" i="6"/>
  <c r="BA85" i="6" s="1"/>
  <c r="AA81" i="6"/>
  <c r="BA81" i="6" s="1"/>
  <c r="AA77" i="6"/>
  <c r="BA77" i="6" s="1"/>
  <c r="AA73" i="6"/>
  <c r="BA73" i="6" s="1"/>
  <c r="AA69" i="6"/>
  <c r="BA69" i="6" s="1"/>
  <c r="AA65" i="6"/>
  <c r="BA65" i="6" s="1"/>
  <c r="AA61" i="6"/>
  <c r="BA61" i="6" s="1"/>
  <c r="AA57" i="6"/>
  <c r="BA57" i="6" s="1"/>
  <c r="AA53" i="6"/>
  <c r="BA53" i="6" s="1"/>
  <c r="AA49" i="6"/>
  <c r="BA49" i="6" s="1"/>
  <c r="AA45" i="6"/>
  <c r="BA45" i="6" s="1"/>
  <c r="AA41" i="6"/>
  <c r="BA41" i="6" s="1"/>
  <c r="AA39" i="6"/>
  <c r="BA39" i="6" s="1"/>
  <c r="AA37" i="6"/>
  <c r="BA37" i="6" s="1"/>
  <c r="AA35" i="6"/>
  <c r="BA35" i="6" s="1"/>
  <c r="AA33" i="6"/>
  <c r="BA33" i="6" s="1"/>
  <c r="AA31" i="6"/>
  <c r="BA31" i="6" s="1"/>
  <c r="AA29" i="6"/>
  <c r="BA29" i="6" s="1"/>
  <c r="AA27" i="6"/>
  <c r="BA27" i="6" s="1"/>
  <c r="AA25" i="6"/>
  <c r="BA25" i="6" s="1"/>
  <c r="AA23" i="6"/>
  <c r="BA23" i="6" s="1"/>
  <c r="AA21" i="6"/>
  <c r="BA21" i="6" s="1"/>
  <c r="AA19" i="6"/>
  <c r="BA19" i="6" s="1"/>
  <c r="AA17" i="6"/>
  <c r="BA17" i="6" s="1"/>
  <c r="AA15" i="6"/>
  <c r="BA15" i="6" s="1"/>
  <c r="AA13" i="6"/>
  <c r="BA13" i="6" s="1"/>
  <c r="AA11" i="6"/>
  <c r="BA11" i="6" s="1"/>
  <c r="AA207" i="6"/>
  <c r="BA207" i="6" s="1"/>
  <c r="AA203" i="6"/>
  <c r="BA203" i="6" s="1"/>
  <c r="AA199" i="6"/>
  <c r="BA199" i="6" s="1"/>
  <c r="AA195" i="6"/>
  <c r="BA195" i="6" s="1"/>
  <c r="AA191" i="6"/>
  <c r="BA191" i="6" s="1"/>
  <c r="AA187" i="6"/>
  <c r="BA187" i="6" s="1"/>
  <c r="AA183" i="6"/>
  <c r="BA183" i="6" s="1"/>
  <c r="AA179" i="6"/>
  <c r="BA179" i="6" s="1"/>
  <c r="AA175" i="6"/>
  <c r="BA175" i="6" s="1"/>
  <c r="AA171" i="6"/>
  <c r="BA171" i="6" s="1"/>
  <c r="AA163" i="6"/>
  <c r="BA163" i="6" s="1"/>
  <c r="AA155" i="6"/>
  <c r="BA155" i="6" s="1"/>
  <c r="AA147" i="6"/>
  <c r="BA147" i="6" s="1"/>
  <c r="AA139" i="6"/>
  <c r="BA139" i="6" s="1"/>
  <c r="AA131" i="6"/>
  <c r="BA131" i="6" s="1"/>
  <c r="AA123" i="6"/>
  <c r="BA123" i="6" s="1"/>
  <c r="AA115" i="6"/>
  <c r="BA115" i="6" s="1"/>
  <c r="AA107" i="6"/>
  <c r="BA107" i="6" s="1"/>
  <c r="AA99" i="6"/>
  <c r="BA99" i="6" s="1"/>
  <c r="AA91" i="6"/>
  <c r="BA91" i="6" s="1"/>
  <c r="AA83" i="6"/>
  <c r="BA83" i="6" s="1"/>
  <c r="AA75" i="6"/>
  <c r="BA75" i="6" s="1"/>
  <c r="AA67" i="6"/>
  <c r="BA67" i="6" s="1"/>
  <c r="AA59" i="6"/>
  <c r="BA59" i="6" s="1"/>
  <c r="AA51" i="6"/>
  <c r="BA51" i="6" s="1"/>
  <c r="AA43" i="6"/>
  <c r="BA43" i="6" s="1"/>
  <c r="AA38" i="6"/>
  <c r="BA38" i="6" s="1"/>
  <c r="AA34" i="6"/>
  <c r="BA34" i="6" s="1"/>
  <c r="AA30" i="6"/>
  <c r="BA30" i="6" s="1"/>
  <c r="AA26" i="6"/>
  <c r="BA26" i="6" s="1"/>
  <c r="AA22" i="6"/>
  <c r="BA22" i="6" s="1"/>
  <c r="AA18" i="6"/>
  <c r="BA18" i="6" s="1"/>
  <c r="AA14" i="6"/>
  <c r="BA14" i="6" s="1"/>
  <c r="AA10" i="6"/>
  <c r="BA10" i="6" s="1"/>
  <c r="AA167" i="6"/>
  <c r="BA167" i="6" s="1"/>
  <c r="AA159" i="6"/>
  <c r="BA159" i="6" s="1"/>
  <c r="AA151" i="6"/>
  <c r="BA151" i="6" s="1"/>
  <c r="AA143" i="6"/>
  <c r="BA143" i="6" s="1"/>
  <c r="AA135" i="6"/>
  <c r="BA135" i="6" s="1"/>
  <c r="AA127" i="6"/>
  <c r="BA127" i="6" s="1"/>
  <c r="AA119" i="6"/>
  <c r="BA119" i="6" s="1"/>
  <c r="AA111" i="6"/>
  <c r="BA111" i="6" s="1"/>
  <c r="AA103" i="6"/>
  <c r="BA103" i="6" s="1"/>
  <c r="AA95" i="6"/>
  <c r="BA95" i="6" s="1"/>
  <c r="AA87" i="6"/>
  <c r="BA87" i="6" s="1"/>
  <c r="AA79" i="6"/>
  <c r="BA79" i="6" s="1"/>
  <c r="AA71" i="6"/>
  <c r="BA71" i="6" s="1"/>
  <c r="AA63" i="6"/>
  <c r="BA63" i="6" s="1"/>
  <c r="AA55" i="6"/>
  <c r="BA55" i="6" s="1"/>
  <c r="AA47" i="6"/>
  <c r="BA47" i="6" s="1"/>
  <c r="AA40" i="6"/>
  <c r="BA40" i="6" s="1"/>
  <c r="AA36" i="6"/>
  <c r="BA36" i="6" s="1"/>
  <c r="AA32" i="6"/>
  <c r="BA32" i="6" s="1"/>
  <c r="AA28" i="6"/>
  <c r="BA28" i="6" s="1"/>
  <c r="AA24" i="6"/>
  <c r="BA24" i="6" s="1"/>
  <c r="AA20" i="6"/>
  <c r="BA20" i="6" s="1"/>
  <c r="AA16" i="6"/>
  <c r="BA16" i="6" s="1"/>
  <c r="AA12" i="6"/>
  <c r="BA12" i="6" s="1"/>
  <c r="P8" i="6"/>
  <c r="AP16" i="3"/>
  <c r="AP24" i="3"/>
  <c r="AP32" i="3"/>
  <c r="AP40" i="3"/>
  <c r="AP48" i="3"/>
  <c r="AP14" i="3"/>
  <c r="AP18" i="3"/>
  <c r="AP22" i="3"/>
  <c r="AP26" i="3"/>
  <c r="AP30" i="3"/>
  <c r="AP34" i="3"/>
  <c r="AP38" i="3"/>
  <c r="AP42" i="3"/>
  <c r="AP46" i="3"/>
  <c r="AP50" i="3"/>
  <c r="AN18" i="6"/>
  <c r="N8" i="6"/>
  <c r="AP11" i="3"/>
  <c r="AP13" i="3"/>
  <c r="AP15" i="3"/>
  <c r="AP17" i="3"/>
  <c r="AP19" i="3"/>
  <c r="AP21" i="3"/>
  <c r="AP23" i="3"/>
  <c r="AP25" i="3"/>
  <c r="AP27" i="3"/>
  <c r="AP29" i="3"/>
  <c r="AP31" i="3"/>
  <c r="AP33" i="3"/>
  <c r="AP35" i="3"/>
  <c r="AP37" i="3"/>
  <c r="AP39" i="3"/>
  <c r="AP41" i="3"/>
  <c r="AP43" i="3"/>
  <c r="AP45" i="3"/>
  <c r="AP47" i="3"/>
  <c r="AP49" i="3"/>
  <c r="AP51" i="3"/>
  <c r="N9" i="6"/>
  <c r="HE46" i="3"/>
  <c r="HE30" i="3"/>
  <c r="AV9" i="6"/>
  <c r="AV7" i="6" s="1"/>
  <c r="HE18" i="3"/>
  <c r="EA8" i="3"/>
  <c r="EA10" i="3" s="1"/>
  <c r="EE8" i="3"/>
  <c r="AB1" i="3"/>
  <c r="AA50" i="3"/>
  <c r="X50" i="6" s="1"/>
  <c r="AX50" i="6" s="1"/>
  <c r="AA49" i="3"/>
  <c r="X49" i="6" s="1"/>
  <c r="AX49" i="6" s="1"/>
  <c r="AA52" i="3"/>
  <c r="X52" i="6" s="1"/>
  <c r="AX52" i="6" s="1"/>
  <c r="AA46" i="3"/>
  <c r="X46" i="6" s="1"/>
  <c r="AX46" i="6" s="1"/>
  <c r="AA45" i="3"/>
  <c r="X45" i="6" s="1"/>
  <c r="AX45" i="6" s="1"/>
  <c r="AA42" i="3"/>
  <c r="X42" i="6" s="1"/>
  <c r="AX42" i="6" s="1"/>
  <c r="AA41" i="3"/>
  <c r="X41" i="6" s="1"/>
  <c r="AX41" i="6" s="1"/>
  <c r="AA38" i="3"/>
  <c r="X38" i="6" s="1"/>
  <c r="AX38" i="6" s="1"/>
  <c r="AA37" i="3"/>
  <c r="X37" i="6" s="1"/>
  <c r="AX37" i="6" s="1"/>
  <c r="AA34" i="3"/>
  <c r="X34" i="6" s="1"/>
  <c r="AX34" i="6" s="1"/>
  <c r="AA33" i="3"/>
  <c r="X33" i="6" s="1"/>
  <c r="AX33" i="6" s="1"/>
  <c r="AA30" i="3"/>
  <c r="X30" i="6" s="1"/>
  <c r="AX30" i="6" s="1"/>
  <c r="AA29" i="3"/>
  <c r="X29" i="6" s="1"/>
  <c r="AX29" i="6" s="1"/>
  <c r="AA26" i="3"/>
  <c r="X26" i="6" s="1"/>
  <c r="AX26" i="6" s="1"/>
  <c r="AA25" i="3"/>
  <c r="X25" i="6" s="1"/>
  <c r="AX25" i="6" s="1"/>
  <c r="AA22" i="3"/>
  <c r="X22" i="6" s="1"/>
  <c r="AX22" i="6" s="1"/>
  <c r="AA21" i="3"/>
  <c r="X21" i="6" s="1"/>
  <c r="AX21" i="6" s="1"/>
  <c r="AA18" i="3"/>
  <c r="X18" i="6" s="1"/>
  <c r="AX18" i="6" s="1"/>
  <c r="AA17" i="3"/>
  <c r="X17" i="6" s="1"/>
  <c r="AX17" i="6" s="1"/>
  <c r="AA14" i="3"/>
  <c r="X14" i="6" s="1"/>
  <c r="AX14" i="6" s="1"/>
  <c r="AA13" i="3"/>
  <c r="X13" i="6" s="1"/>
  <c r="AX13" i="6" s="1"/>
  <c r="AA9" i="3"/>
  <c r="X10" i="6" s="1"/>
  <c r="AX10" i="6" s="1"/>
  <c r="AA51" i="3"/>
  <c r="X51" i="6" s="1"/>
  <c r="AX51" i="6" s="1"/>
  <c r="AA48" i="3"/>
  <c r="X48" i="6" s="1"/>
  <c r="AX48" i="6" s="1"/>
  <c r="AA47" i="3"/>
  <c r="X47" i="6" s="1"/>
  <c r="AX47" i="6" s="1"/>
  <c r="AA44" i="3"/>
  <c r="X44" i="6" s="1"/>
  <c r="AX44" i="6" s="1"/>
  <c r="AA43" i="3"/>
  <c r="X43" i="6" s="1"/>
  <c r="AX43" i="6" s="1"/>
  <c r="AA40" i="3"/>
  <c r="X40" i="6" s="1"/>
  <c r="AX40" i="6" s="1"/>
  <c r="AA39" i="3"/>
  <c r="X39" i="6" s="1"/>
  <c r="AX39" i="6" s="1"/>
  <c r="AA36" i="3"/>
  <c r="X36" i="6" s="1"/>
  <c r="AX36" i="6" s="1"/>
  <c r="AA35" i="3"/>
  <c r="X35" i="6" s="1"/>
  <c r="AX35" i="6" s="1"/>
  <c r="AA32" i="3"/>
  <c r="X32" i="6" s="1"/>
  <c r="AX32" i="6" s="1"/>
  <c r="AA31" i="3"/>
  <c r="X31" i="6" s="1"/>
  <c r="AX31" i="6" s="1"/>
  <c r="AA28" i="3"/>
  <c r="X28" i="6" s="1"/>
  <c r="AX28" i="6" s="1"/>
  <c r="AA27" i="3"/>
  <c r="X27" i="6" s="1"/>
  <c r="AX27" i="6" s="1"/>
  <c r="AA24" i="3"/>
  <c r="X24" i="6" s="1"/>
  <c r="AX24" i="6" s="1"/>
  <c r="AA23" i="3"/>
  <c r="X23" i="6" s="1"/>
  <c r="AX23" i="6" s="1"/>
  <c r="AA20" i="3"/>
  <c r="X20" i="6" s="1"/>
  <c r="AX20" i="6" s="1"/>
  <c r="AA19" i="3"/>
  <c r="X19" i="6" s="1"/>
  <c r="AX19" i="6" s="1"/>
  <c r="AA16" i="3"/>
  <c r="X16" i="6" s="1"/>
  <c r="AX16" i="6" s="1"/>
  <c r="AA15" i="3"/>
  <c r="X15" i="6" s="1"/>
  <c r="AX15" i="6" s="1"/>
  <c r="AA12" i="3"/>
  <c r="X12" i="6" s="1"/>
  <c r="AX12" i="6" s="1"/>
  <c r="AA11" i="3"/>
  <c r="X11" i="6" s="1"/>
  <c r="HU3" i="3"/>
  <c r="HE50" i="3"/>
  <c r="HE42" i="3"/>
  <c r="HE34" i="3"/>
  <c r="HE26" i="3"/>
  <c r="HE22" i="3"/>
  <c r="HE14" i="3"/>
  <c r="HL52" i="3"/>
  <c r="HM52" i="3" s="1"/>
  <c r="CZ9" i="3"/>
  <c r="HN44" i="3"/>
  <c r="HE52" i="3"/>
  <c r="HE48" i="3"/>
  <c r="HE44" i="3"/>
  <c r="HE40" i="3"/>
  <c r="HE36" i="3"/>
  <c r="HE32" i="3"/>
  <c r="HE28" i="3"/>
  <c r="HE24" i="3"/>
  <c r="AU8" i="6"/>
  <c r="AU6" i="6" s="1"/>
  <c r="HE20" i="3"/>
  <c r="HE16" i="3"/>
  <c r="HE12" i="3"/>
  <c r="HE25" i="3"/>
  <c r="HE27" i="3"/>
  <c r="HE29" i="3"/>
  <c r="HE31" i="3"/>
  <c r="HE33" i="3"/>
  <c r="HE35" i="3"/>
  <c r="HE37" i="3"/>
  <c r="HE39" i="3"/>
  <c r="HE41" i="3"/>
  <c r="HE43" i="3"/>
  <c r="HE45" i="3"/>
  <c r="HE47" i="3"/>
  <c r="HE49" i="3"/>
  <c r="EG8" i="3"/>
  <c r="EC8" i="3"/>
  <c r="DJ8" i="3"/>
  <c r="Z63" i="6"/>
  <c r="AZ63" i="6" s="1"/>
  <c r="Z62" i="6"/>
  <c r="AZ62" i="6" s="1"/>
  <c r="Z58" i="6"/>
  <c r="AZ58" i="6" s="1"/>
  <c r="Z54" i="6"/>
  <c r="AZ54" i="6" s="1"/>
  <c r="Z56" i="6"/>
  <c r="AZ56" i="6" s="1"/>
  <c r="Z60" i="6"/>
  <c r="AZ60" i="6" s="1"/>
  <c r="AG9" i="3"/>
  <c r="AF8" i="3"/>
  <c r="AF10" i="3" s="1"/>
  <c r="HM51" i="3"/>
  <c r="HN51" i="3"/>
  <c r="HM50" i="3"/>
  <c r="HN50" i="3"/>
  <c r="HM49" i="3"/>
  <c r="HN49" i="3"/>
  <c r="HM48" i="3"/>
  <c r="HN48" i="3"/>
  <c r="HM47" i="3"/>
  <c r="HN47" i="3"/>
  <c r="HM46" i="3"/>
  <c r="HN46" i="3"/>
  <c r="AW9" i="6"/>
  <c r="AW7" i="6" s="1"/>
  <c r="AW8" i="6"/>
  <c r="AW6" i="6" s="1"/>
  <c r="HN43" i="3"/>
  <c r="HN45" i="3"/>
  <c r="HQ8" i="3"/>
  <c r="HR9" i="3"/>
  <c r="HF8" i="3"/>
  <c r="HG9" i="3"/>
  <c r="HF10" i="3"/>
  <c r="HF51" i="3" s="1"/>
  <c r="HE23" i="3"/>
  <c r="HE21" i="3"/>
  <c r="HE19" i="3"/>
  <c r="HE17" i="3"/>
  <c r="HE15" i="3"/>
  <c r="HE13" i="3"/>
  <c r="HE11" i="3"/>
  <c r="GU9" i="3"/>
  <c r="GV9" i="3" s="1"/>
  <c r="GW9" i="3" s="1"/>
  <c r="GX9" i="3" s="1"/>
  <c r="GY9" i="3" s="1"/>
  <c r="GZ9" i="3" s="1"/>
  <c r="HA9" i="3" s="1"/>
  <c r="HB9" i="3" s="1"/>
  <c r="HB8" i="3" s="1"/>
  <c r="AX49" i="3"/>
  <c r="AX47" i="3"/>
  <c r="AX45" i="3"/>
  <c r="AX43" i="3"/>
  <c r="AX41" i="3"/>
  <c r="AX39" i="3"/>
  <c r="AX37" i="3"/>
  <c r="AX35" i="3"/>
  <c r="AX33" i="3"/>
  <c r="AX31" i="3"/>
  <c r="AX29" i="3"/>
  <c r="AX27" i="3"/>
  <c r="AX25" i="3"/>
  <c r="AX23" i="3"/>
  <c r="AX21" i="3"/>
  <c r="AX19" i="3"/>
  <c r="AX17" i="3"/>
  <c r="AX15" i="3"/>
  <c r="AX13" i="3"/>
  <c r="AZ9" i="3"/>
  <c r="AY8" i="3"/>
  <c r="FT9" i="3"/>
  <c r="FU9" i="3" s="1"/>
  <c r="FV9" i="3" s="1"/>
  <c r="FW9" i="3" s="1"/>
  <c r="FX9" i="3" s="1"/>
  <c r="FY9" i="3" s="1"/>
  <c r="FZ9" i="3" s="1"/>
  <c r="GA9" i="3" s="1"/>
  <c r="GA8" i="3" s="1"/>
  <c r="ES9" i="3"/>
  <c r="ET9" i="3" s="1"/>
  <c r="EU9" i="3" s="1"/>
  <c r="EV9" i="3" s="1"/>
  <c r="EW9" i="3" s="1"/>
  <c r="EX9" i="3" s="1"/>
  <c r="EY9" i="3" s="1"/>
  <c r="EZ9" i="3" s="1"/>
  <c r="EZ8" i="3" s="1"/>
  <c r="EA14" i="3"/>
  <c r="EA18" i="3"/>
  <c r="EA22" i="3"/>
  <c r="EA26" i="3"/>
  <c r="EA30" i="3"/>
  <c r="EA34" i="3"/>
  <c r="EA38" i="3"/>
  <c r="EA42" i="3"/>
  <c r="EA46" i="3"/>
  <c r="EA50" i="3"/>
  <c r="AQ9" i="6"/>
  <c r="AQ7" i="6" s="1"/>
  <c r="AS9" i="6"/>
  <c r="AS7" i="6" s="1"/>
  <c r="AS8" i="6"/>
  <c r="AS6" i="6" s="1"/>
  <c r="GM10" i="3"/>
  <c r="GL51" i="3"/>
  <c r="GL49" i="3"/>
  <c r="GL47" i="3"/>
  <c r="GL45" i="3"/>
  <c r="GL43" i="3"/>
  <c r="GL41" i="3"/>
  <c r="GL39" i="3"/>
  <c r="GL37" i="3"/>
  <c r="GL35" i="3"/>
  <c r="GL33" i="3"/>
  <c r="GL31" i="3"/>
  <c r="GL29" i="3"/>
  <c r="GL27" i="3"/>
  <c r="GL25" i="3"/>
  <c r="GL23" i="3"/>
  <c r="GL21" i="3"/>
  <c r="GL19" i="3"/>
  <c r="GL17" i="3"/>
  <c r="GL15" i="3"/>
  <c r="GL13" i="3"/>
  <c r="GL11" i="3"/>
  <c r="GC50" i="3"/>
  <c r="GC48" i="3"/>
  <c r="GC46" i="3"/>
  <c r="GC44" i="3"/>
  <c r="GC42" i="3"/>
  <c r="GC40" i="3"/>
  <c r="GC38" i="3"/>
  <c r="GC36" i="3"/>
  <c r="GC34" i="3"/>
  <c r="GC32" i="3"/>
  <c r="GC30" i="3"/>
  <c r="GC28" i="3"/>
  <c r="GC26" i="3"/>
  <c r="GC24" i="3"/>
  <c r="GC22" i="3"/>
  <c r="GC20" i="3"/>
  <c r="GC18" i="3"/>
  <c r="GC16" i="3"/>
  <c r="GC14" i="3"/>
  <c r="GC12" i="3"/>
  <c r="GD10" i="3"/>
  <c r="GC51" i="3"/>
  <c r="GC49" i="3"/>
  <c r="GC47" i="3"/>
  <c r="GC45" i="3"/>
  <c r="GC43" i="3"/>
  <c r="GC41" i="3"/>
  <c r="GC39" i="3"/>
  <c r="GC37" i="3"/>
  <c r="GC35" i="3"/>
  <c r="GC33" i="3"/>
  <c r="GC31" i="3"/>
  <c r="GC29" i="3"/>
  <c r="GC27" i="3"/>
  <c r="GC25" i="3"/>
  <c r="GC23" i="3"/>
  <c r="GC21" i="3"/>
  <c r="GC19" i="3"/>
  <c r="GC17" i="3"/>
  <c r="GC15" i="3"/>
  <c r="GC13" i="3"/>
  <c r="GC11" i="3"/>
  <c r="FM9" i="3"/>
  <c r="FL8" i="3"/>
  <c r="DI14" i="3"/>
  <c r="DI18" i="3"/>
  <c r="DI22" i="3"/>
  <c r="DI26" i="3"/>
  <c r="DI30" i="3"/>
  <c r="DI34" i="3"/>
  <c r="DI38" i="3"/>
  <c r="DI42" i="3"/>
  <c r="DI46" i="3"/>
  <c r="DI50" i="3"/>
  <c r="DI51" i="3"/>
  <c r="DI47" i="3"/>
  <c r="DI43" i="3"/>
  <c r="DI39" i="3"/>
  <c r="DI35" i="3"/>
  <c r="DI31" i="3"/>
  <c r="DI27" i="3"/>
  <c r="DI23" i="3"/>
  <c r="DI19" i="3"/>
  <c r="DI15" i="3"/>
  <c r="DI11" i="3"/>
  <c r="DJ10" i="3"/>
  <c r="DI49" i="3"/>
  <c r="DI45" i="3"/>
  <c r="DI41" i="3"/>
  <c r="DI37" i="3"/>
  <c r="DI33" i="3"/>
  <c r="DI29" i="3"/>
  <c r="DI25" i="3"/>
  <c r="DI21" i="3"/>
  <c r="DI17" i="3"/>
  <c r="DI13" i="3"/>
  <c r="CQ50" i="3"/>
  <c r="CQ48" i="3"/>
  <c r="CQ46" i="3"/>
  <c r="CQ44" i="3"/>
  <c r="CQ42" i="3"/>
  <c r="CQ40" i="3"/>
  <c r="CQ38" i="3"/>
  <c r="CQ36" i="3"/>
  <c r="CQ34" i="3"/>
  <c r="CQ32" i="3"/>
  <c r="CQ30" i="3"/>
  <c r="EB10" i="3"/>
  <c r="EB25" i="3" s="1"/>
  <c r="EA11" i="3"/>
  <c r="EA13" i="3"/>
  <c r="EA15" i="3"/>
  <c r="EA17" i="3"/>
  <c r="EA19" i="3"/>
  <c r="EA21" i="3"/>
  <c r="EA23" i="3"/>
  <c r="EA25" i="3"/>
  <c r="EA27" i="3"/>
  <c r="EA29" i="3"/>
  <c r="EA31" i="3"/>
  <c r="EA33" i="3"/>
  <c r="EA35" i="3"/>
  <c r="EA37" i="3"/>
  <c r="EA39" i="3"/>
  <c r="EA41" i="3"/>
  <c r="EA43" i="3"/>
  <c r="EA45" i="3"/>
  <c r="EA47" i="3"/>
  <c r="EA49" i="3"/>
  <c r="EA51" i="3"/>
  <c r="EB17" i="3"/>
  <c r="DS10" i="3"/>
  <c r="DS47" i="3" s="1"/>
  <c r="DR51" i="3"/>
  <c r="DR49" i="3"/>
  <c r="DR47" i="3"/>
  <c r="DR45" i="3"/>
  <c r="DR43" i="3"/>
  <c r="DR41" i="3"/>
  <c r="DR39" i="3"/>
  <c r="DR37" i="3"/>
  <c r="DR35" i="3"/>
  <c r="DR33" i="3"/>
  <c r="DR31" i="3"/>
  <c r="DR29" i="3"/>
  <c r="DR27" i="3"/>
  <c r="DR25" i="3"/>
  <c r="DR23" i="3"/>
  <c r="DR21" i="3"/>
  <c r="DR19" i="3"/>
  <c r="DR17" i="3"/>
  <c r="DR15" i="3"/>
  <c r="DR13" i="3"/>
  <c r="DR11" i="3"/>
  <c r="DS51" i="3"/>
  <c r="DS35" i="3"/>
  <c r="DS19" i="3"/>
  <c r="DR52" i="3"/>
  <c r="DR50" i="3"/>
  <c r="DR48" i="3"/>
  <c r="DR46" i="3"/>
  <c r="DR44" i="3"/>
  <c r="DR42" i="3"/>
  <c r="DR40" i="3"/>
  <c r="DR38" i="3"/>
  <c r="DR36" i="3"/>
  <c r="DR34" i="3"/>
  <c r="DR32" i="3"/>
  <c r="DR30" i="3"/>
  <c r="DR28" i="3"/>
  <c r="DR26" i="3"/>
  <c r="DR24" i="3"/>
  <c r="DR22" i="3"/>
  <c r="DR20" i="3"/>
  <c r="DR18" i="3"/>
  <c r="DR16" i="3"/>
  <c r="DR14" i="3"/>
  <c r="DR12" i="3"/>
  <c r="DJ49" i="3"/>
  <c r="DJ45" i="3"/>
  <c r="DJ41" i="3"/>
  <c r="DJ37" i="3"/>
  <c r="DJ33" i="3"/>
  <c r="DJ29" i="3"/>
  <c r="DJ25" i="3"/>
  <c r="DJ21" i="3"/>
  <c r="DJ17" i="3"/>
  <c r="DJ13" i="3"/>
  <c r="CJ9" i="3"/>
  <c r="CI8" i="3"/>
  <c r="BY52" i="3"/>
  <c r="BY51" i="3"/>
  <c r="BY50" i="3"/>
  <c r="BY49" i="3"/>
  <c r="BY48" i="3"/>
  <c r="BY47" i="3"/>
  <c r="BY46" i="3"/>
  <c r="BY45" i="3"/>
  <c r="BY44" i="3"/>
  <c r="BY43" i="3"/>
  <c r="BY42" i="3"/>
  <c r="BY41" i="3"/>
  <c r="BY40" i="3"/>
  <c r="BY39" i="3"/>
  <c r="BY38" i="3"/>
  <c r="BY37" i="3"/>
  <c r="BY36" i="3"/>
  <c r="BY35" i="3"/>
  <c r="BY34" i="3"/>
  <c r="BY33" i="3"/>
  <c r="BY32" i="3"/>
  <c r="BY31" i="3"/>
  <c r="BY30" i="3"/>
  <c r="BY29" i="3"/>
  <c r="BY28" i="3"/>
  <c r="BY27" i="3"/>
  <c r="BY26" i="3"/>
  <c r="BY25" i="3"/>
  <c r="BY24" i="3"/>
  <c r="BY23" i="3"/>
  <c r="BY22" i="3"/>
  <c r="BY21" i="3"/>
  <c r="BY20" i="3"/>
  <c r="BY19" i="3"/>
  <c r="BY18" i="3"/>
  <c r="BY17" i="3"/>
  <c r="BY16" i="3"/>
  <c r="BY15" i="3"/>
  <c r="BY14" i="3"/>
  <c r="BY13" i="3"/>
  <c r="BY12" i="3"/>
  <c r="BY11" i="3"/>
  <c r="BZ10" i="3"/>
  <c r="BZ51" i="3" s="1"/>
  <c r="BZ49" i="3"/>
  <c r="BZ45" i="3"/>
  <c r="BZ41" i="3"/>
  <c r="BZ37" i="3"/>
  <c r="BZ33" i="3"/>
  <c r="BZ29" i="3"/>
  <c r="BZ25" i="3"/>
  <c r="BZ21" i="3"/>
  <c r="BZ17" i="3"/>
  <c r="BZ13" i="3"/>
  <c r="BR9" i="3"/>
  <c r="BQ8" i="3"/>
  <c r="BI9" i="3"/>
  <c r="BH8" i="3"/>
  <c r="AQ10" i="3"/>
  <c r="AQ52" i="3" s="1"/>
  <c r="AQ21" i="3"/>
  <c r="CQ28" i="3"/>
  <c r="CQ26" i="3"/>
  <c r="CQ24" i="3"/>
  <c r="CQ22" i="3"/>
  <c r="CQ20" i="3"/>
  <c r="CQ18" i="3"/>
  <c r="CQ16" i="3"/>
  <c r="CQ14" i="3"/>
  <c r="CQ12" i="3"/>
  <c r="CR10" i="3"/>
  <c r="CR50" i="3" s="1"/>
  <c r="CQ51" i="3"/>
  <c r="CQ49" i="3"/>
  <c r="CQ47" i="3"/>
  <c r="CQ45" i="3"/>
  <c r="CQ43" i="3"/>
  <c r="CQ41" i="3"/>
  <c r="CQ39" i="3"/>
  <c r="CQ37" i="3"/>
  <c r="CQ35" i="3"/>
  <c r="CQ33" i="3"/>
  <c r="CQ31" i="3"/>
  <c r="CQ29" i="3"/>
  <c r="CQ27" i="3"/>
  <c r="CQ25" i="3"/>
  <c r="CQ23" i="3"/>
  <c r="CQ21" i="3"/>
  <c r="CQ19" i="3"/>
  <c r="CQ17" i="3"/>
  <c r="CQ15" i="3"/>
  <c r="CQ13" i="3"/>
  <c r="CQ11" i="3"/>
  <c r="HO10" i="3"/>
  <c r="HO44" i="3" s="1"/>
  <c r="HN34" i="3"/>
  <c r="HN33" i="3"/>
  <c r="HN32" i="3"/>
  <c r="HN31" i="3"/>
  <c r="HN30" i="3"/>
  <c r="HN29" i="3"/>
  <c r="HN28" i="3"/>
  <c r="HN27" i="3"/>
  <c r="HN26" i="3"/>
  <c r="HN25" i="3"/>
  <c r="HN24" i="3"/>
  <c r="HN23" i="3"/>
  <c r="HN22" i="3"/>
  <c r="HN21" i="3"/>
  <c r="HN20" i="3"/>
  <c r="HN19" i="3"/>
  <c r="HN18" i="3"/>
  <c r="HN17" i="3"/>
  <c r="HN16" i="3"/>
  <c r="HN15" i="3"/>
  <c r="HN14" i="3"/>
  <c r="HN13" i="3"/>
  <c r="HN12" i="3"/>
  <c r="HN11" i="3"/>
  <c r="HN37" i="3"/>
  <c r="HN36" i="3"/>
  <c r="HN35" i="3"/>
  <c r="HO23" i="3"/>
  <c r="HN40" i="3"/>
  <c r="HN39" i="3"/>
  <c r="HN38" i="3"/>
  <c r="HN41" i="3"/>
  <c r="GL50" i="3"/>
  <c r="GM50" i="3"/>
  <c r="GL48" i="3"/>
  <c r="GM48" i="3"/>
  <c r="GL46" i="3"/>
  <c r="GM46" i="3"/>
  <c r="GL44" i="3"/>
  <c r="GM44" i="3"/>
  <c r="GL42" i="3"/>
  <c r="GM42" i="3"/>
  <c r="GL40" i="3"/>
  <c r="GM40" i="3"/>
  <c r="GL38" i="3"/>
  <c r="GM38" i="3"/>
  <c r="GL36" i="3"/>
  <c r="GM36" i="3"/>
  <c r="GL34" i="3"/>
  <c r="GM34" i="3"/>
  <c r="GL32" i="3"/>
  <c r="GM32" i="3"/>
  <c r="GL30" i="3"/>
  <c r="GM30" i="3"/>
  <c r="GL28" i="3"/>
  <c r="GM28" i="3"/>
  <c r="GL26" i="3"/>
  <c r="GM26" i="3"/>
  <c r="GL24" i="3"/>
  <c r="GM24" i="3"/>
  <c r="GL22" i="3"/>
  <c r="GM22" i="3"/>
  <c r="GL20" i="3"/>
  <c r="GM20" i="3"/>
  <c r="GL18" i="3"/>
  <c r="GM18" i="3"/>
  <c r="GL16" i="3"/>
  <c r="GM16" i="3"/>
  <c r="GL14" i="3"/>
  <c r="GM14" i="3"/>
  <c r="GL12" i="3"/>
  <c r="GM12" i="3"/>
  <c r="AX50" i="3"/>
  <c r="AX48" i="3"/>
  <c r="AX46" i="3"/>
  <c r="AX44" i="3"/>
  <c r="AX42" i="3"/>
  <c r="AX40" i="3"/>
  <c r="AX38" i="3"/>
  <c r="AX36" i="3"/>
  <c r="AX34" i="3"/>
  <c r="AX32" i="3"/>
  <c r="AX30" i="3"/>
  <c r="AX28" i="3"/>
  <c r="AX26" i="3"/>
  <c r="AX24" i="3"/>
  <c r="AX22" i="3"/>
  <c r="AX20" i="3"/>
  <c r="AX18" i="3"/>
  <c r="AX16" i="3"/>
  <c r="AX14" i="3"/>
  <c r="AX12" i="3"/>
  <c r="AR9" i="6"/>
  <c r="AR7" i="6" s="1"/>
  <c r="AR8" i="6"/>
  <c r="AR6" i="6" s="1"/>
  <c r="AT9" i="6"/>
  <c r="AT7" i="6" s="1"/>
  <c r="AT8" i="6"/>
  <c r="AT6" i="6" s="1"/>
  <c r="AY10" i="3"/>
  <c r="AX11" i="3"/>
  <c r="FB9" i="3"/>
  <c r="FC9" i="3" s="1"/>
  <c r="FD9" i="3" s="1"/>
  <c r="FE9" i="3" s="1"/>
  <c r="FF9" i="3" s="1"/>
  <c r="FG9" i="3" s="1"/>
  <c r="FH9" i="3" s="1"/>
  <c r="FI9" i="3" s="1"/>
  <c r="FI8" i="3" s="1"/>
  <c r="EJ9" i="3"/>
  <c r="EK9" i="3" s="1"/>
  <c r="EL9" i="3" s="1"/>
  <c r="EM9" i="3" s="1"/>
  <c r="EN9" i="3" s="1"/>
  <c r="EO9" i="3" s="1"/>
  <c r="EP9" i="3" s="1"/>
  <c r="EQ9" i="3" s="1"/>
  <c r="EQ8" i="3" s="1"/>
  <c r="EB12" i="3"/>
  <c r="EA12" i="3"/>
  <c r="EB16" i="3"/>
  <c r="EA16" i="3"/>
  <c r="EB20" i="3"/>
  <c r="EA20" i="3"/>
  <c r="EB24" i="3"/>
  <c r="EA24" i="3"/>
  <c r="EB28" i="3"/>
  <c r="EA28" i="3"/>
  <c r="EB32" i="3"/>
  <c r="EA32" i="3"/>
  <c r="EB36" i="3"/>
  <c r="EA36" i="3"/>
  <c r="EB40" i="3"/>
  <c r="EA40" i="3"/>
  <c r="EB44" i="3"/>
  <c r="EA44" i="3"/>
  <c r="EB48" i="3"/>
  <c r="EA48" i="3"/>
  <c r="EB52" i="3"/>
  <c r="EA52" i="3"/>
  <c r="GN9" i="3"/>
  <c r="GM8" i="3"/>
  <c r="GE9" i="3"/>
  <c r="GD8" i="3"/>
  <c r="FK50" i="3"/>
  <c r="FK48" i="3"/>
  <c r="FK46" i="3"/>
  <c r="FK44" i="3"/>
  <c r="FK42" i="3"/>
  <c r="FK40" i="3"/>
  <c r="FK38" i="3"/>
  <c r="FK36" i="3"/>
  <c r="FK34" i="3"/>
  <c r="FK32" i="3"/>
  <c r="FK30" i="3"/>
  <c r="FK28" i="3"/>
  <c r="FK26" i="3"/>
  <c r="FK24" i="3"/>
  <c r="FK22" i="3"/>
  <c r="FK20" i="3"/>
  <c r="FK18" i="3"/>
  <c r="FK16" i="3"/>
  <c r="FK14" i="3"/>
  <c r="FK12" i="3"/>
  <c r="FL10" i="3"/>
  <c r="FL52" i="3" s="1"/>
  <c r="FK51" i="3"/>
  <c r="FK49" i="3"/>
  <c r="FK47" i="3"/>
  <c r="FK45" i="3"/>
  <c r="FK43" i="3"/>
  <c r="FK41" i="3"/>
  <c r="FK39" i="3"/>
  <c r="FK37" i="3"/>
  <c r="FK35" i="3"/>
  <c r="FK33" i="3"/>
  <c r="FK31" i="3"/>
  <c r="FK29" i="3"/>
  <c r="FK27" i="3"/>
  <c r="FK25" i="3"/>
  <c r="FK23" i="3"/>
  <c r="FK21" i="3"/>
  <c r="FK19" i="3"/>
  <c r="FK17" i="3"/>
  <c r="FK15" i="3"/>
  <c r="FK13" i="3"/>
  <c r="FK11" i="3"/>
  <c r="DI12" i="3"/>
  <c r="DJ12" i="3"/>
  <c r="DI16" i="3"/>
  <c r="DJ16" i="3"/>
  <c r="DI20" i="3"/>
  <c r="DJ20" i="3"/>
  <c r="DI24" i="3"/>
  <c r="DJ24" i="3"/>
  <c r="DI28" i="3"/>
  <c r="DJ28" i="3"/>
  <c r="DI32" i="3"/>
  <c r="DJ32" i="3"/>
  <c r="DI36" i="3"/>
  <c r="DJ36" i="3"/>
  <c r="DI40" i="3"/>
  <c r="DJ40" i="3"/>
  <c r="DI44" i="3"/>
  <c r="DJ44" i="3"/>
  <c r="DI48" i="3"/>
  <c r="DJ48" i="3"/>
  <c r="DI52" i="3"/>
  <c r="DJ52" i="3"/>
  <c r="DJ39" i="3"/>
  <c r="DJ35" i="3"/>
  <c r="DJ31" i="3"/>
  <c r="DJ27" i="3"/>
  <c r="DJ23" i="3"/>
  <c r="DJ19" i="3"/>
  <c r="DJ15" i="3"/>
  <c r="DJ11" i="3"/>
  <c r="AQ9" i="3"/>
  <c r="AP8" i="3"/>
  <c r="A63" i="5"/>
  <c r="K63" i="5"/>
  <c r="EF8" i="3"/>
  <c r="ED8" i="3"/>
  <c r="EB8" i="3"/>
  <c r="EB13" i="3"/>
  <c r="EB21" i="3"/>
  <c r="EB29" i="3"/>
  <c r="EB37" i="3"/>
  <c r="EB45" i="3"/>
  <c r="DT9" i="3"/>
  <c r="DS8" i="3"/>
  <c r="DS50" i="3"/>
  <c r="DS48" i="3"/>
  <c r="DS46" i="3"/>
  <c r="DS44" i="3"/>
  <c r="DS42" i="3"/>
  <c r="DS40" i="3"/>
  <c r="DS38" i="3"/>
  <c r="DS36" i="3"/>
  <c r="DS34" i="3"/>
  <c r="DS32" i="3"/>
  <c r="DS30" i="3"/>
  <c r="DS28" i="3"/>
  <c r="DS26" i="3"/>
  <c r="DS24" i="3"/>
  <c r="DS22" i="3"/>
  <c r="DS20" i="3"/>
  <c r="DS18" i="3"/>
  <c r="DS16" i="3"/>
  <c r="DS14" i="3"/>
  <c r="DS12" i="3"/>
  <c r="DL9" i="3"/>
  <c r="DK8" i="3"/>
  <c r="CH52" i="3"/>
  <c r="CH50" i="3"/>
  <c r="CH48" i="3"/>
  <c r="CH46" i="3"/>
  <c r="CH44" i="3"/>
  <c r="CH42" i="3"/>
  <c r="CH40" i="3"/>
  <c r="CH38" i="3"/>
  <c r="CH36" i="3"/>
  <c r="CH34" i="3"/>
  <c r="CH32" i="3"/>
  <c r="CH30" i="3"/>
  <c r="CH28" i="3"/>
  <c r="CH26" i="3"/>
  <c r="CH24" i="3"/>
  <c r="CH22" i="3"/>
  <c r="CH20" i="3"/>
  <c r="CH18" i="3"/>
  <c r="CH16" i="3"/>
  <c r="CH14" i="3"/>
  <c r="CH12" i="3"/>
  <c r="CI10" i="3"/>
  <c r="CH51" i="3"/>
  <c r="CH49" i="3"/>
  <c r="CH47" i="3"/>
  <c r="CH45" i="3"/>
  <c r="CH43" i="3"/>
  <c r="CH41" i="3"/>
  <c r="CH39" i="3"/>
  <c r="CH37" i="3"/>
  <c r="CH35" i="3"/>
  <c r="CH33" i="3"/>
  <c r="CH31" i="3"/>
  <c r="CH29" i="3"/>
  <c r="CH27" i="3"/>
  <c r="CH25" i="3"/>
  <c r="CH23" i="3"/>
  <c r="CH21" i="3"/>
  <c r="CH19" i="3"/>
  <c r="CH17" i="3"/>
  <c r="CH15" i="3"/>
  <c r="CH13" i="3"/>
  <c r="CH11" i="3"/>
  <c r="CA9" i="3"/>
  <c r="BZ8" i="3"/>
  <c r="BP52" i="3"/>
  <c r="BP51" i="3"/>
  <c r="BP50" i="3"/>
  <c r="BP49" i="3"/>
  <c r="BP48" i="3"/>
  <c r="BP47" i="3"/>
  <c r="BP46" i="3"/>
  <c r="BP45" i="3"/>
  <c r="BP44" i="3"/>
  <c r="BP43" i="3"/>
  <c r="BP42" i="3"/>
  <c r="BP41" i="3"/>
  <c r="BP40" i="3"/>
  <c r="BP39" i="3"/>
  <c r="BP38" i="3"/>
  <c r="BP37" i="3"/>
  <c r="BP36" i="3"/>
  <c r="BP35" i="3"/>
  <c r="BP34" i="3"/>
  <c r="BP33" i="3"/>
  <c r="BP32" i="3"/>
  <c r="BP31" i="3"/>
  <c r="BP30" i="3"/>
  <c r="BP29" i="3"/>
  <c r="BP28" i="3"/>
  <c r="BP27" i="3"/>
  <c r="BP26" i="3"/>
  <c r="BP25" i="3"/>
  <c r="BP24" i="3"/>
  <c r="BP23" i="3"/>
  <c r="BP22" i="3"/>
  <c r="BP21" i="3"/>
  <c r="BP20" i="3"/>
  <c r="BP19" i="3"/>
  <c r="BP18" i="3"/>
  <c r="BP17" i="3"/>
  <c r="BP16" i="3"/>
  <c r="BP15" i="3"/>
  <c r="BP14" i="3"/>
  <c r="BP13" i="3"/>
  <c r="BP12" i="3"/>
  <c r="BP11" i="3"/>
  <c r="BQ10" i="3"/>
  <c r="BQ51" i="3" s="1"/>
  <c r="BQ41" i="3"/>
  <c r="BQ33" i="3"/>
  <c r="BQ25" i="3"/>
  <c r="BQ17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G32" i="3"/>
  <c r="BG31" i="3"/>
  <c r="BG30" i="3"/>
  <c r="BG29" i="3"/>
  <c r="BG28" i="3"/>
  <c r="BG27" i="3"/>
  <c r="BG26" i="3"/>
  <c r="BG25" i="3"/>
  <c r="BG24" i="3"/>
  <c r="BG23" i="3"/>
  <c r="BG22" i="3"/>
  <c r="BG21" i="3"/>
  <c r="BG20" i="3"/>
  <c r="BG19" i="3"/>
  <c r="BG18" i="3"/>
  <c r="BG17" i="3"/>
  <c r="BG16" i="3"/>
  <c r="BG15" i="3"/>
  <c r="BG14" i="3"/>
  <c r="BG13" i="3"/>
  <c r="BG12" i="3"/>
  <c r="BH10" i="3"/>
  <c r="BH49" i="3" s="1"/>
  <c r="BH37" i="3"/>
  <c r="BH21" i="3"/>
  <c r="BH13" i="3"/>
  <c r="BG11" i="3"/>
  <c r="CS9" i="3"/>
  <c r="CR8" i="3"/>
  <c r="BA9" i="6" l="1"/>
  <c r="BA7" i="6" s="1"/>
  <c r="BA8" i="6"/>
  <c r="BA6" i="6" s="1"/>
  <c r="AA9" i="6"/>
  <c r="AA8" i="6"/>
  <c r="BQ13" i="3"/>
  <c r="BQ21" i="3"/>
  <c r="BQ29" i="3"/>
  <c r="BQ37" i="3"/>
  <c r="BQ45" i="3"/>
  <c r="AQ37" i="3"/>
  <c r="BH17" i="3"/>
  <c r="BH29" i="3"/>
  <c r="BH45" i="3"/>
  <c r="AQ13" i="3"/>
  <c r="AQ29" i="3"/>
  <c r="AQ45" i="3"/>
  <c r="BH15" i="3"/>
  <c r="BH19" i="3"/>
  <c r="BH25" i="3"/>
  <c r="BH33" i="3"/>
  <c r="BH41" i="3"/>
  <c r="HO15" i="3"/>
  <c r="HO31" i="3"/>
  <c r="HO38" i="3"/>
  <c r="AQ17" i="3"/>
  <c r="AQ25" i="3"/>
  <c r="AQ33" i="3"/>
  <c r="AQ41" i="3"/>
  <c r="AQ49" i="3"/>
  <c r="AN9" i="6"/>
  <c r="AN7" i="6" s="1"/>
  <c r="AN8" i="6"/>
  <c r="AN6" i="6" s="1"/>
  <c r="BQ11" i="3"/>
  <c r="BQ15" i="3"/>
  <c r="BQ19" i="3"/>
  <c r="BQ23" i="3"/>
  <c r="BQ27" i="3"/>
  <c r="BQ31" i="3"/>
  <c r="BQ35" i="3"/>
  <c r="BQ39" i="3"/>
  <c r="BQ43" i="3"/>
  <c r="BQ49" i="3"/>
  <c r="AQ11" i="3"/>
  <c r="AQ15" i="3"/>
  <c r="AQ19" i="3"/>
  <c r="AQ23" i="3"/>
  <c r="AQ27" i="3"/>
  <c r="AQ31" i="3"/>
  <c r="AQ35" i="3"/>
  <c r="AQ39" i="3"/>
  <c r="AQ43" i="3"/>
  <c r="AQ47" i="3"/>
  <c r="AQ51" i="3"/>
  <c r="DS11" i="3"/>
  <c r="DS27" i="3"/>
  <c r="DS43" i="3"/>
  <c r="GV8" i="3"/>
  <c r="BQ47" i="3"/>
  <c r="BH52" i="3"/>
  <c r="BH50" i="3"/>
  <c r="BH48" i="3"/>
  <c r="BH46" i="3"/>
  <c r="BH44" i="3"/>
  <c r="BH42" i="3"/>
  <c r="BH40" i="3"/>
  <c r="BH38" i="3"/>
  <c r="BH36" i="3"/>
  <c r="BH34" i="3"/>
  <c r="BH32" i="3"/>
  <c r="BH30" i="3"/>
  <c r="BH28" i="3"/>
  <c r="BH26" i="3"/>
  <c r="BH24" i="3"/>
  <c r="BH22" i="3"/>
  <c r="BH12" i="3"/>
  <c r="BH14" i="3"/>
  <c r="BH16" i="3"/>
  <c r="BH18" i="3"/>
  <c r="BH20" i="3"/>
  <c r="BH23" i="3"/>
  <c r="BH27" i="3"/>
  <c r="BH31" i="3"/>
  <c r="BH35" i="3"/>
  <c r="BH39" i="3"/>
  <c r="BH43" i="3"/>
  <c r="BH47" i="3"/>
  <c r="BH51" i="3"/>
  <c r="BQ52" i="3"/>
  <c r="BQ50" i="3"/>
  <c r="BQ48" i="3"/>
  <c r="BQ46" i="3"/>
  <c r="BQ44" i="3"/>
  <c r="BQ42" i="3"/>
  <c r="BQ40" i="3"/>
  <c r="BQ38" i="3"/>
  <c r="BQ36" i="3"/>
  <c r="BQ34" i="3"/>
  <c r="BQ32" i="3"/>
  <c r="BQ30" i="3"/>
  <c r="BQ28" i="3"/>
  <c r="BQ26" i="3"/>
  <c r="BQ24" i="3"/>
  <c r="BQ22" i="3"/>
  <c r="BQ20" i="3"/>
  <c r="BQ18" i="3"/>
  <c r="BQ16" i="3"/>
  <c r="BQ14" i="3"/>
  <c r="BQ12" i="3"/>
  <c r="CR12" i="3"/>
  <c r="CR14" i="3"/>
  <c r="CR16" i="3"/>
  <c r="CR18" i="3"/>
  <c r="CR20" i="3"/>
  <c r="CR22" i="3"/>
  <c r="CR24" i="3"/>
  <c r="CR26" i="3"/>
  <c r="CR28" i="3"/>
  <c r="AQ12" i="3"/>
  <c r="AQ14" i="3"/>
  <c r="AQ16" i="3"/>
  <c r="AQ18" i="3"/>
  <c r="AQ20" i="3"/>
  <c r="AQ22" i="3"/>
  <c r="AQ24" i="3"/>
  <c r="AQ26" i="3"/>
  <c r="AQ28" i="3"/>
  <c r="AQ30" i="3"/>
  <c r="AQ32" i="3"/>
  <c r="AQ34" i="3"/>
  <c r="AQ36" i="3"/>
  <c r="AQ38" i="3"/>
  <c r="AQ40" i="3"/>
  <c r="AQ42" i="3"/>
  <c r="AQ44" i="3"/>
  <c r="AQ46" i="3"/>
  <c r="AQ48" i="3"/>
  <c r="AQ50" i="3"/>
  <c r="BZ11" i="3"/>
  <c r="BZ15" i="3"/>
  <c r="BZ19" i="3"/>
  <c r="BZ23" i="3"/>
  <c r="BZ27" i="3"/>
  <c r="BZ31" i="3"/>
  <c r="BZ35" i="3"/>
  <c r="BZ39" i="3"/>
  <c r="BZ43" i="3"/>
  <c r="BZ47" i="3"/>
  <c r="DS15" i="3"/>
  <c r="DS23" i="3"/>
  <c r="DS31" i="3"/>
  <c r="DS39" i="3"/>
  <c r="EB49" i="3"/>
  <c r="HF38" i="3"/>
  <c r="EN8" i="3"/>
  <c r="FF8" i="3"/>
  <c r="HO11" i="3"/>
  <c r="HO19" i="3"/>
  <c r="HO27" i="3"/>
  <c r="HO42" i="3"/>
  <c r="EB33" i="3"/>
  <c r="HF16" i="3"/>
  <c r="HF30" i="3"/>
  <c r="HF46" i="3"/>
  <c r="HN52" i="3"/>
  <c r="HU52" i="3"/>
  <c r="HU9" i="3"/>
  <c r="HU50" i="3"/>
  <c r="HU48" i="3"/>
  <c r="HU46" i="3"/>
  <c r="HU39" i="3"/>
  <c r="HU38" i="3"/>
  <c r="HU35" i="3"/>
  <c r="HU34" i="3"/>
  <c r="HU33" i="3"/>
  <c r="HU32" i="3"/>
  <c r="HU31" i="3"/>
  <c r="HU30" i="3"/>
  <c r="HU29" i="3"/>
  <c r="HU28" i="3"/>
  <c r="HU27" i="3"/>
  <c r="HU26" i="3"/>
  <c r="HU25" i="3"/>
  <c r="HU24" i="3"/>
  <c r="HU23" i="3"/>
  <c r="HU22" i="3"/>
  <c r="HU21" i="3"/>
  <c r="HU20" i="3"/>
  <c r="HU19" i="3"/>
  <c r="HU18" i="3"/>
  <c r="HU17" i="3"/>
  <c r="HU16" i="3"/>
  <c r="HU15" i="3"/>
  <c r="HU14" i="3"/>
  <c r="HU13" i="3"/>
  <c r="HU12" i="3"/>
  <c r="HU11" i="3"/>
  <c r="HU10" i="3"/>
  <c r="HU51" i="3"/>
  <c r="HU49" i="3"/>
  <c r="HU47" i="3"/>
  <c r="HU45" i="3"/>
  <c r="HU44" i="3"/>
  <c r="HU43" i="3"/>
  <c r="HU42" i="3"/>
  <c r="HU41" i="3"/>
  <c r="HU40" i="3"/>
  <c r="HU37" i="3"/>
  <c r="HU36" i="3"/>
  <c r="AC1" i="3"/>
  <c r="AB9" i="3"/>
  <c r="Y10" i="6" s="1"/>
  <c r="AY10" i="6" s="1"/>
  <c r="AB50" i="3"/>
  <c r="Y50" i="6" s="1"/>
  <c r="AY50" i="6" s="1"/>
  <c r="AB48" i="3"/>
  <c r="Y48" i="6" s="1"/>
  <c r="AY48" i="6" s="1"/>
  <c r="AB46" i="3"/>
  <c r="Y46" i="6" s="1"/>
  <c r="AY46" i="6" s="1"/>
  <c r="AB44" i="3"/>
  <c r="Y44" i="6" s="1"/>
  <c r="AY44" i="6" s="1"/>
  <c r="AB42" i="3"/>
  <c r="Y42" i="6" s="1"/>
  <c r="AY42" i="6" s="1"/>
  <c r="AB40" i="3"/>
  <c r="Y40" i="6" s="1"/>
  <c r="AY40" i="6" s="1"/>
  <c r="AB38" i="3"/>
  <c r="Y38" i="6" s="1"/>
  <c r="AY38" i="6" s="1"/>
  <c r="AB36" i="3"/>
  <c r="Y36" i="6" s="1"/>
  <c r="AY36" i="6" s="1"/>
  <c r="AB34" i="3"/>
  <c r="Y34" i="6" s="1"/>
  <c r="AY34" i="6" s="1"/>
  <c r="AB32" i="3"/>
  <c r="Y32" i="6" s="1"/>
  <c r="AY32" i="6" s="1"/>
  <c r="AB30" i="3"/>
  <c r="Y30" i="6" s="1"/>
  <c r="AY30" i="6" s="1"/>
  <c r="AB28" i="3"/>
  <c r="Y28" i="6" s="1"/>
  <c r="AY28" i="6" s="1"/>
  <c r="AB26" i="3"/>
  <c r="Y26" i="6" s="1"/>
  <c r="AY26" i="6" s="1"/>
  <c r="AB24" i="3"/>
  <c r="Y24" i="6" s="1"/>
  <c r="AY24" i="6" s="1"/>
  <c r="AB22" i="3"/>
  <c r="Y22" i="6" s="1"/>
  <c r="AY22" i="6" s="1"/>
  <c r="AB20" i="3"/>
  <c r="Y20" i="6" s="1"/>
  <c r="AY20" i="6" s="1"/>
  <c r="AB18" i="3"/>
  <c r="Y18" i="6" s="1"/>
  <c r="AY18" i="6" s="1"/>
  <c r="AB16" i="3"/>
  <c r="Y16" i="6" s="1"/>
  <c r="AY16" i="6" s="1"/>
  <c r="AB14" i="3"/>
  <c r="Y14" i="6" s="1"/>
  <c r="AY14" i="6" s="1"/>
  <c r="AB12" i="3"/>
  <c r="Y12" i="6" s="1"/>
  <c r="AY12" i="6" s="1"/>
  <c r="ID3" i="3"/>
  <c r="AB51" i="3"/>
  <c r="Y51" i="6" s="1"/>
  <c r="AY51" i="6" s="1"/>
  <c r="AB52" i="3"/>
  <c r="Y52" i="6" s="1"/>
  <c r="AY52" i="6" s="1"/>
  <c r="AB49" i="3"/>
  <c r="Y49" i="6" s="1"/>
  <c r="AY49" i="6" s="1"/>
  <c r="AB47" i="3"/>
  <c r="Y47" i="6" s="1"/>
  <c r="AY47" i="6" s="1"/>
  <c r="AB45" i="3"/>
  <c r="Y45" i="6" s="1"/>
  <c r="AY45" i="6" s="1"/>
  <c r="AB43" i="3"/>
  <c r="Y43" i="6" s="1"/>
  <c r="AY43" i="6" s="1"/>
  <c r="AB41" i="3"/>
  <c r="Y41" i="6" s="1"/>
  <c r="AY41" i="6" s="1"/>
  <c r="AB39" i="3"/>
  <c r="Y39" i="6" s="1"/>
  <c r="AY39" i="6" s="1"/>
  <c r="AB37" i="3"/>
  <c r="Y37" i="6" s="1"/>
  <c r="AY37" i="6" s="1"/>
  <c r="AB35" i="3"/>
  <c r="Y35" i="6" s="1"/>
  <c r="AY35" i="6" s="1"/>
  <c r="AB33" i="3"/>
  <c r="Y33" i="6" s="1"/>
  <c r="AY33" i="6" s="1"/>
  <c r="AB31" i="3"/>
  <c r="Y31" i="6" s="1"/>
  <c r="AY31" i="6" s="1"/>
  <c r="AB29" i="3"/>
  <c r="Y29" i="6" s="1"/>
  <c r="AY29" i="6" s="1"/>
  <c r="AB27" i="3"/>
  <c r="Y27" i="6" s="1"/>
  <c r="AY27" i="6" s="1"/>
  <c r="AB25" i="3"/>
  <c r="Y25" i="6" s="1"/>
  <c r="AY25" i="6" s="1"/>
  <c r="AB23" i="3"/>
  <c r="Y23" i="6" s="1"/>
  <c r="AY23" i="6" s="1"/>
  <c r="AB21" i="3"/>
  <c r="AB19" i="3"/>
  <c r="Y19" i="6" s="1"/>
  <c r="AY19" i="6" s="1"/>
  <c r="AB17" i="3"/>
  <c r="Y17" i="6" s="1"/>
  <c r="AY17" i="6" s="1"/>
  <c r="AB15" i="3"/>
  <c r="Y15" i="6" s="1"/>
  <c r="AY15" i="6" s="1"/>
  <c r="AB13" i="3"/>
  <c r="Y13" i="6" s="1"/>
  <c r="AY13" i="6" s="1"/>
  <c r="AB11" i="3"/>
  <c r="HO13" i="3"/>
  <c r="HO17" i="3"/>
  <c r="HO21" i="3"/>
  <c r="HO25" i="3"/>
  <c r="HO29" i="3"/>
  <c r="HO33" i="3"/>
  <c r="HO36" i="3"/>
  <c r="HO40" i="3"/>
  <c r="EB41" i="3"/>
  <c r="FX8" i="3"/>
  <c r="GZ8" i="3"/>
  <c r="GY8" i="3"/>
  <c r="HF12" i="3"/>
  <c r="HF20" i="3"/>
  <c r="HF26" i="3"/>
  <c r="HF34" i="3"/>
  <c r="HF42" i="3"/>
  <c r="HF50" i="3"/>
  <c r="AX11" i="6"/>
  <c r="X9" i="6"/>
  <c r="X8" i="6"/>
  <c r="FL12" i="3"/>
  <c r="FL14" i="3"/>
  <c r="FL16" i="3"/>
  <c r="FL18" i="3"/>
  <c r="FL20" i="3"/>
  <c r="FL22" i="3"/>
  <c r="FL24" i="3"/>
  <c r="FL26" i="3"/>
  <c r="FL28" i="3"/>
  <c r="FL30" i="3"/>
  <c r="FL32" i="3"/>
  <c r="FL34" i="3"/>
  <c r="FL36" i="3"/>
  <c r="FL38" i="3"/>
  <c r="FL40" i="3"/>
  <c r="FL42" i="3"/>
  <c r="FL44" i="3"/>
  <c r="FL46" i="3"/>
  <c r="FL48" i="3"/>
  <c r="FL50" i="3"/>
  <c r="EL8" i="3"/>
  <c r="EP8" i="3"/>
  <c r="EK8" i="3"/>
  <c r="EJ8" i="3"/>
  <c r="EJ10" i="3" s="1"/>
  <c r="FY8" i="3"/>
  <c r="HF15" i="3"/>
  <c r="HF23" i="3"/>
  <c r="HF31" i="3"/>
  <c r="EO8" i="3"/>
  <c r="EW8" i="3"/>
  <c r="FV8" i="3"/>
  <c r="FZ8" i="3"/>
  <c r="FU8" i="3"/>
  <c r="FT8" i="3"/>
  <c r="FT10" i="3" s="1"/>
  <c r="HF14" i="3"/>
  <c r="HF18" i="3"/>
  <c r="HF22" i="3"/>
  <c r="HF24" i="3"/>
  <c r="HF28" i="3"/>
  <c r="HF32" i="3"/>
  <c r="HF36" i="3"/>
  <c r="HF40" i="3"/>
  <c r="HF44" i="3"/>
  <c r="HF48" i="3"/>
  <c r="HF52" i="3"/>
  <c r="HF11" i="3"/>
  <c r="HF19" i="3"/>
  <c r="HF27" i="3"/>
  <c r="HF35" i="3"/>
  <c r="CZ8" i="3"/>
  <c r="CZ10" i="3" s="1"/>
  <c r="DA9" i="3"/>
  <c r="CJ10" i="3"/>
  <c r="CJ52" i="3" s="1"/>
  <c r="CJ50" i="3"/>
  <c r="CJ48" i="3"/>
  <c r="CJ46" i="3"/>
  <c r="CJ44" i="3"/>
  <c r="CJ42" i="3"/>
  <c r="CJ40" i="3"/>
  <c r="CJ38" i="3"/>
  <c r="CJ36" i="3"/>
  <c r="CJ34" i="3"/>
  <c r="CJ32" i="3"/>
  <c r="CJ30" i="3"/>
  <c r="CJ28" i="3"/>
  <c r="CJ26" i="3"/>
  <c r="CJ24" i="3"/>
  <c r="CJ22" i="3"/>
  <c r="CJ20" i="3"/>
  <c r="CJ18" i="3"/>
  <c r="CJ16" i="3"/>
  <c r="CJ14" i="3"/>
  <c r="CJ12" i="3"/>
  <c r="CJ51" i="3"/>
  <c r="CJ49" i="3"/>
  <c r="CJ47" i="3"/>
  <c r="CJ45" i="3"/>
  <c r="CJ43" i="3"/>
  <c r="CJ41" i="3"/>
  <c r="CJ39" i="3"/>
  <c r="CJ37" i="3"/>
  <c r="CJ35" i="3"/>
  <c r="CJ33" i="3"/>
  <c r="CJ31" i="3"/>
  <c r="CJ29" i="3"/>
  <c r="CJ27" i="3"/>
  <c r="CJ25" i="3"/>
  <c r="CJ23" i="3"/>
  <c r="CJ21" i="3"/>
  <c r="CJ19" i="3"/>
  <c r="CJ17" i="3"/>
  <c r="CJ15" i="3"/>
  <c r="CJ13" i="3"/>
  <c r="CJ11" i="3"/>
  <c r="CI11" i="3"/>
  <c r="CI15" i="3"/>
  <c r="CI19" i="3"/>
  <c r="CI23" i="3"/>
  <c r="CI27" i="3"/>
  <c r="CI31" i="3"/>
  <c r="CI35" i="3"/>
  <c r="CI39" i="3"/>
  <c r="CI43" i="3"/>
  <c r="CI47" i="3"/>
  <c r="CI51" i="3"/>
  <c r="CI13" i="3"/>
  <c r="CI17" i="3"/>
  <c r="CI21" i="3"/>
  <c r="CI25" i="3"/>
  <c r="CI29" i="3"/>
  <c r="CI33" i="3"/>
  <c r="CI37" i="3"/>
  <c r="CI41" i="3"/>
  <c r="CI45" i="3"/>
  <c r="CI49" i="3"/>
  <c r="DM9" i="3"/>
  <c r="DL8" i="3"/>
  <c r="DU9" i="3"/>
  <c r="DT8" i="3"/>
  <c r="K64" i="5"/>
  <c r="AR9" i="3"/>
  <c r="AQ8" i="3"/>
  <c r="EK10" i="3"/>
  <c r="EK12" i="3" s="1"/>
  <c r="EJ50" i="3"/>
  <c r="EJ48" i="3"/>
  <c r="EJ46" i="3"/>
  <c r="EJ44" i="3"/>
  <c r="EJ42" i="3"/>
  <c r="EJ40" i="3"/>
  <c r="EJ38" i="3"/>
  <c r="EJ36" i="3"/>
  <c r="EJ34" i="3"/>
  <c r="EJ32" i="3"/>
  <c r="EJ30" i="3"/>
  <c r="EJ28" i="3"/>
  <c r="EJ26" i="3"/>
  <c r="EJ24" i="3"/>
  <c r="EJ22" i="3"/>
  <c r="EJ20" i="3"/>
  <c r="EJ18" i="3"/>
  <c r="EJ16" i="3"/>
  <c r="EJ14" i="3"/>
  <c r="EJ12" i="3"/>
  <c r="EK26" i="3"/>
  <c r="EK42" i="3"/>
  <c r="EK52" i="3"/>
  <c r="EJ52" i="3"/>
  <c r="FE8" i="3"/>
  <c r="AZ10" i="3"/>
  <c r="AZ11" i="3" s="1"/>
  <c r="AY11" i="3"/>
  <c r="AZ16" i="3"/>
  <c r="AZ20" i="3"/>
  <c r="AZ24" i="3"/>
  <c r="AZ28" i="3"/>
  <c r="AZ32" i="3"/>
  <c r="AZ36" i="3"/>
  <c r="AZ40" i="3"/>
  <c r="AZ44" i="3"/>
  <c r="AZ48" i="3"/>
  <c r="HP10" i="3"/>
  <c r="HP45" i="3" s="1"/>
  <c r="CA10" i="3"/>
  <c r="CA52" i="3" s="1"/>
  <c r="CA49" i="3"/>
  <c r="CA45" i="3"/>
  <c r="CA41" i="3"/>
  <c r="CA37" i="3"/>
  <c r="CA33" i="3"/>
  <c r="CA29" i="3"/>
  <c r="CA25" i="3"/>
  <c r="CA21" i="3"/>
  <c r="CA17" i="3"/>
  <c r="CA13" i="3"/>
  <c r="CK9" i="3"/>
  <c r="CJ8" i="3"/>
  <c r="DT10" i="3"/>
  <c r="DT16" i="3" s="1"/>
  <c r="DS52" i="3"/>
  <c r="DT12" i="3"/>
  <c r="DT28" i="3"/>
  <c r="DT44" i="3"/>
  <c r="CR30" i="3"/>
  <c r="CR32" i="3"/>
  <c r="CR34" i="3"/>
  <c r="CR36" i="3"/>
  <c r="CR38" i="3"/>
  <c r="CR40" i="3"/>
  <c r="CR42" i="3"/>
  <c r="CR44" i="3"/>
  <c r="CR46" i="3"/>
  <c r="CR48" i="3"/>
  <c r="DK10" i="3"/>
  <c r="DK51" i="3" s="1"/>
  <c r="DK39" i="3"/>
  <c r="DK31" i="3"/>
  <c r="DK23" i="3"/>
  <c r="DK15" i="3"/>
  <c r="DJ43" i="3"/>
  <c r="DJ47" i="3"/>
  <c r="DJ51" i="3"/>
  <c r="DK17" i="3"/>
  <c r="DK25" i="3"/>
  <c r="DK33" i="3"/>
  <c r="DK41" i="3"/>
  <c r="DK49" i="3"/>
  <c r="DJ50" i="3"/>
  <c r="DJ46" i="3"/>
  <c r="DJ42" i="3"/>
  <c r="DJ38" i="3"/>
  <c r="DJ34" i="3"/>
  <c r="DJ30" i="3"/>
  <c r="DJ26" i="3"/>
  <c r="DJ22" i="3"/>
  <c r="DJ18" i="3"/>
  <c r="DJ14" i="3"/>
  <c r="GE10" i="3"/>
  <c r="GE48" i="3" s="1"/>
  <c r="GD11" i="3"/>
  <c r="GD15" i="3"/>
  <c r="GD19" i="3"/>
  <c r="GD23" i="3"/>
  <c r="GD27" i="3"/>
  <c r="GD31" i="3"/>
  <c r="GD35" i="3"/>
  <c r="GD39" i="3"/>
  <c r="GD43" i="3"/>
  <c r="GD47" i="3"/>
  <c r="GD51" i="3"/>
  <c r="GD13" i="3"/>
  <c r="GD17" i="3"/>
  <c r="GD21" i="3"/>
  <c r="GD25" i="3"/>
  <c r="GD29" i="3"/>
  <c r="GD33" i="3"/>
  <c r="GD37" i="3"/>
  <c r="GD41" i="3"/>
  <c r="GD45" i="3"/>
  <c r="GD49" i="3"/>
  <c r="GN10" i="3"/>
  <c r="GN49" i="3" s="1"/>
  <c r="GM52" i="3"/>
  <c r="GM11" i="3"/>
  <c r="GM13" i="3"/>
  <c r="GM15" i="3"/>
  <c r="GM17" i="3"/>
  <c r="GM19" i="3"/>
  <c r="GM21" i="3"/>
  <c r="GM23" i="3"/>
  <c r="GM25" i="3"/>
  <c r="GM27" i="3"/>
  <c r="GM29" i="3"/>
  <c r="GM31" i="3"/>
  <c r="GM33" i="3"/>
  <c r="GM35" i="3"/>
  <c r="GM37" i="3"/>
  <c r="GM39" i="3"/>
  <c r="GM41" i="3"/>
  <c r="GM43" i="3"/>
  <c r="GM45" i="3"/>
  <c r="GM47" i="3"/>
  <c r="GM49" i="3"/>
  <c r="GM51" i="3"/>
  <c r="EB50" i="3"/>
  <c r="EB46" i="3"/>
  <c r="EB42" i="3"/>
  <c r="EB38" i="3"/>
  <c r="EB34" i="3"/>
  <c r="EB30" i="3"/>
  <c r="EB26" i="3"/>
  <c r="EB22" i="3"/>
  <c r="EB18" i="3"/>
  <c r="EV8" i="3"/>
  <c r="FU10" i="3"/>
  <c r="FU52" i="3" s="1"/>
  <c r="FT50" i="3"/>
  <c r="FT48" i="3"/>
  <c r="FT46" i="3"/>
  <c r="FT44" i="3"/>
  <c r="FT42" i="3"/>
  <c r="FT40" i="3"/>
  <c r="FT38" i="3"/>
  <c r="FT36" i="3"/>
  <c r="FT34" i="3"/>
  <c r="FT32" i="3"/>
  <c r="FT30" i="3"/>
  <c r="FT28" i="3"/>
  <c r="FT26" i="3"/>
  <c r="FT24" i="3"/>
  <c r="FT22" i="3"/>
  <c r="FT20" i="3"/>
  <c r="FT18" i="3"/>
  <c r="FT16" i="3"/>
  <c r="FT14" i="3"/>
  <c r="FT12" i="3"/>
  <c r="FT52" i="3"/>
  <c r="FU14" i="3"/>
  <c r="FU30" i="3"/>
  <c r="FU46" i="3"/>
  <c r="BA9" i="3"/>
  <c r="AZ8" i="3"/>
  <c r="AY13" i="3"/>
  <c r="AY15" i="3"/>
  <c r="AY17" i="3"/>
  <c r="AY19" i="3"/>
  <c r="AY21" i="3"/>
  <c r="AY23" i="3"/>
  <c r="AY25" i="3"/>
  <c r="AY27" i="3"/>
  <c r="AY29" i="3"/>
  <c r="AY31" i="3"/>
  <c r="AY33" i="3"/>
  <c r="AY35" i="3"/>
  <c r="AY37" i="3"/>
  <c r="AY39" i="3"/>
  <c r="AY41" i="3"/>
  <c r="AY43" i="3"/>
  <c r="AY45" i="3"/>
  <c r="AY47" i="3"/>
  <c r="AY49" i="3"/>
  <c r="HF39" i="3"/>
  <c r="HF43" i="3"/>
  <c r="HF47" i="3"/>
  <c r="HP46" i="3"/>
  <c r="HO46" i="3"/>
  <c r="HP47" i="3"/>
  <c r="HO47" i="3"/>
  <c r="HP48" i="3"/>
  <c r="HO48" i="3"/>
  <c r="HP49" i="3"/>
  <c r="HO49" i="3"/>
  <c r="HP50" i="3"/>
  <c r="HO50" i="3"/>
  <c r="HP51" i="3"/>
  <c r="HO51" i="3"/>
  <c r="AH9" i="3"/>
  <c r="AG8" i="3"/>
  <c r="CT9" i="3"/>
  <c r="CS8" i="3"/>
  <c r="BI10" i="3"/>
  <c r="BI52" i="3" s="1"/>
  <c r="BI45" i="3"/>
  <c r="BI37" i="3"/>
  <c r="BI29" i="3"/>
  <c r="BI21" i="3"/>
  <c r="BI13" i="3"/>
  <c r="BH11" i="3"/>
  <c r="BR10" i="3"/>
  <c r="BR52" i="3" s="1"/>
  <c r="BR37" i="3"/>
  <c r="BR21" i="3"/>
  <c r="CB9" i="3"/>
  <c r="CA8" i="3"/>
  <c r="CI12" i="3"/>
  <c r="CI14" i="3"/>
  <c r="CI16" i="3"/>
  <c r="CI18" i="3"/>
  <c r="CI20" i="3"/>
  <c r="CI22" i="3"/>
  <c r="CI24" i="3"/>
  <c r="CI26" i="3"/>
  <c r="CI28" i="3"/>
  <c r="CI30" i="3"/>
  <c r="CI32" i="3"/>
  <c r="CI34" i="3"/>
  <c r="CI36" i="3"/>
  <c r="CI38" i="3"/>
  <c r="CI40" i="3"/>
  <c r="CI42" i="3"/>
  <c r="CI44" i="3"/>
  <c r="CI46" i="3"/>
  <c r="CI48" i="3"/>
  <c r="CI50" i="3"/>
  <c r="CI52" i="3"/>
  <c r="A64" i="5"/>
  <c r="FM10" i="3"/>
  <c r="FM32" i="3" s="1"/>
  <c r="FM29" i="3"/>
  <c r="FL13" i="3"/>
  <c r="FL17" i="3"/>
  <c r="FL21" i="3"/>
  <c r="FL25" i="3"/>
  <c r="FL29" i="3"/>
  <c r="FL33" i="3"/>
  <c r="FL37" i="3"/>
  <c r="FL41" i="3"/>
  <c r="FL45" i="3"/>
  <c r="FL49" i="3"/>
  <c r="FL11" i="3"/>
  <c r="FL15" i="3"/>
  <c r="FL19" i="3"/>
  <c r="FL23" i="3"/>
  <c r="FL27" i="3"/>
  <c r="FL31" i="3"/>
  <c r="FL35" i="3"/>
  <c r="FL39" i="3"/>
  <c r="FL43" i="3"/>
  <c r="FL47" i="3"/>
  <c r="FL51" i="3"/>
  <c r="GF9" i="3"/>
  <c r="GE8" i="3"/>
  <c r="GO9" i="3"/>
  <c r="GN8" i="3"/>
  <c r="EM8" i="3"/>
  <c r="FD8" i="3"/>
  <c r="FH8" i="3"/>
  <c r="FC8" i="3"/>
  <c r="FG8" i="3"/>
  <c r="FB8" i="3"/>
  <c r="FB10" i="3" s="1"/>
  <c r="AY52" i="3"/>
  <c r="AY12" i="3"/>
  <c r="AY14" i="3"/>
  <c r="AY16" i="3"/>
  <c r="AY18" i="3"/>
  <c r="AY20" i="3"/>
  <c r="AY22" i="3"/>
  <c r="AY24" i="3"/>
  <c r="AY26" i="3"/>
  <c r="AY28" i="3"/>
  <c r="AY30" i="3"/>
  <c r="AY32" i="3"/>
  <c r="AY34" i="3"/>
  <c r="AY36" i="3"/>
  <c r="AY38" i="3"/>
  <c r="AY40" i="3"/>
  <c r="AY42" i="3"/>
  <c r="AY44" i="3"/>
  <c r="AY46" i="3"/>
  <c r="AY48" i="3"/>
  <c r="AY50" i="3"/>
  <c r="HO52" i="3"/>
  <c r="HO12" i="3"/>
  <c r="HO14" i="3"/>
  <c r="HO16" i="3"/>
  <c r="HO18" i="3"/>
  <c r="HO20" i="3"/>
  <c r="HO22" i="3"/>
  <c r="HO24" i="3"/>
  <c r="HO26" i="3"/>
  <c r="HO28" i="3"/>
  <c r="HO30" i="3"/>
  <c r="HO32" i="3"/>
  <c r="HO34" i="3"/>
  <c r="HO35" i="3"/>
  <c r="HO37" i="3"/>
  <c r="HO39" i="3"/>
  <c r="HO41" i="3"/>
  <c r="HO43" i="3"/>
  <c r="HO45" i="3"/>
  <c r="CS10" i="3"/>
  <c r="CS28" i="3" s="1"/>
  <c r="CR13" i="3"/>
  <c r="CR17" i="3"/>
  <c r="CR21" i="3"/>
  <c r="CR25" i="3"/>
  <c r="CR29" i="3"/>
  <c r="CR31" i="3"/>
  <c r="CR33" i="3"/>
  <c r="CR35" i="3"/>
  <c r="CR37" i="3"/>
  <c r="CR39" i="3"/>
  <c r="CR41" i="3"/>
  <c r="CR43" i="3"/>
  <c r="CR45" i="3"/>
  <c r="CR47" i="3"/>
  <c r="CR49" i="3"/>
  <c r="CR51" i="3"/>
  <c r="CR52" i="3"/>
  <c r="CR11" i="3"/>
  <c r="CR15" i="3"/>
  <c r="CR19" i="3"/>
  <c r="CR23" i="3"/>
  <c r="CR27" i="3"/>
  <c r="AR10" i="3"/>
  <c r="AR52" i="3" s="1"/>
  <c r="AR34" i="3"/>
  <c r="AR18" i="3"/>
  <c r="BJ9" i="3"/>
  <c r="BI8" i="3"/>
  <c r="BS9" i="3"/>
  <c r="BR8" i="3"/>
  <c r="BZ12" i="3"/>
  <c r="BZ14" i="3"/>
  <c r="BZ16" i="3"/>
  <c r="BZ18" i="3"/>
  <c r="BZ20" i="3"/>
  <c r="BZ22" i="3"/>
  <c r="BZ24" i="3"/>
  <c r="BZ26" i="3"/>
  <c r="BZ28" i="3"/>
  <c r="BZ30" i="3"/>
  <c r="BZ32" i="3"/>
  <c r="BZ34" i="3"/>
  <c r="BZ36" i="3"/>
  <c r="BZ38" i="3"/>
  <c r="BZ40" i="3"/>
  <c r="BZ42" i="3"/>
  <c r="BZ44" i="3"/>
  <c r="BZ46" i="3"/>
  <c r="BZ48" i="3"/>
  <c r="BZ50" i="3"/>
  <c r="BZ52" i="3"/>
  <c r="DS13" i="3"/>
  <c r="DS17" i="3"/>
  <c r="DS21" i="3"/>
  <c r="DS25" i="3"/>
  <c r="DS29" i="3"/>
  <c r="DS33" i="3"/>
  <c r="DS37" i="3"/>
  <c r="DS41" i="3"/>
  <c r="DS45" i="3"/>
  <c r="DS49" i="3"/>
  <c r="EC10" i="3"/>
  <c r="EC41" i="3" s="1"/>
  <c r="EB47" i="3"/>
  <c r="EB39" i="3"/>
  <c r="EB31" i="3"/>
  <c r="EB23" i="3"/>
  <c r="EB15" i="3"/>
  <c r="EC45" i="3"/>
  <c r="EB51" i="3"/>
  <c r="EB43" i="3"/>
  <c r="EB35" i="3"/>
  <c r="EB27" i="3"/>
  <c r="EB19" i="3"/>
  <c r="EB11" i="3"/>
  <c r="CS30" i="3"/>
  <c r="CS34" i="3"/>
  <c r="CS38" i="3"/>
  <c r="CS42" i="3"/>
  <c r="CS46" i="3"/>
  <c r="CS50" i="3"/>
  <c r="DK50" i="3"/>
  <c r="DK46" i="3"/>
  <c r="DK42" i="3"/>
  <c r="DK38" i="3"/>
  <c r="DK34" i="3"/>
  <c r="DK30" i="3"/>
  <c r="DK26" i="3"/>
  <c r="DK22" i="3"/>
  <c r="DK18" i="3"/>
  <c r="DK14" i="3"/>
  <c r="FN9" i="3"/>
  <c r="FM8" i="3"/>
  <c r="GD12" i="3"/>
  <c r="GD14" i="3"/>
  <c r="GD16" i="3"/>
  <c r="GD18" i="3"/>
  <c r="GD20" i="3"/>
  <c r="GD22" i="3"/>
  <c r="GD24" i="3"/>
  <c r="GD26" i="3"/>
  <c r="GD28" i="3"/>
  <c r="GD30" i="3"/>
  <c r="GD32" i="3"/>
  <c r="GD34" i="3"/>
  <c r="GD36" i="3"/>
  <c r="GD38" i="3"/>
  <c r="GD40" i="3"/>
  <c r="GD42" i="3"/>
  <c r="GD44" i="3"/>
  <c r="GD46" i="3"/>
  <c r="GD48" i="3"/>
  <c r="GD50" i="3"/>
  <c r="GD52" i="3"/>
  <c r="EC38" i="3"/>
  <c r="EB14" i="3"/>
  <c r="EK11" i="3"/>
  <c r="EJ11" i="3"/>
  <c r="EK13" i="3"/>
  <c r="EJ13" i="3"/>
  <c r="EK15" i="3"/>
  <c r="EJ15" i="3"/>
  <c r="EK17" i="3"/>
  <c r="EJ17" i="3"/>
  <c r="EK19" i="3"/>
  <c r="EJ19" i="3"/>
  <c r="EK21" i="3"/>
  <c r="EJ21" i="3"/>
  <c r="EK23" i="3"/>
  <c r="EJ23" i="3"/>
  <c r="EK25" i="3"/>
  <c r="EJ25" i="3"/>
  <c r="EK27" i="3"/>
  <c r="EJ27" i="3"/>
  <c r="EK29" i="3"/>
  <c r="EJ29" i="3"/>
  <c r="EK31" i="3"/>
  <c r="EJ31" i="3"/>
  <c r="EK33" i="3"/>
  <c r="EJ33" i="3"/>
  <c r="EK35" i="3"/>
  <c r="EJ35" i="3"/>
  <c r="EK37" i="3"/>
  <c r="EJ37" i="3"/>
  <c r="EK39" i="3"/>
  <c r="EJ39" i="3"/>
  <c r="EK41" i="3"/>
  <c r="EJ41" i="3"/>
  <c r="EK43" i="3"/>
  <c r="EJ43" i="3"/>
  <c r="EK45" i="3"/>
  <c r="EJ45" i="3"/>
  <c r="EK47" i="3"/>
  <c r="EJ47" i="3"/>
  <c r="EK49" i="3"/>
  <c r="EJ49" i="3"/>
  <c r="EK51" i="3"/>
  <c r="EJ51" i="3"/>
  <c r="EU8" i="3"/>
  <c r="EY8" i="3"/>
  <c r="ET8" i="3"/>
  <c r="EX8" i="3"/>
  <c r="ES8" i="3"/>
  <c r="ES10" i="3" s="1"/>
  <c r="FW8" i="3"/>
  <c r="AY51" i="3"/>
  <c r="AZ13" i="3"/>
  <c r="AZ15" i="3"/>
  <c r="AZ17" i="3"/>
  <c r="AZ19" i="3"/>
  <c r="AZ21" i="3"/>
  <c r="AZ23" i="3"/>
  <c r="AZ25" i="3"/>
  <c r="AZ27" i="3"/>
  <c r="AZ29" i="3"/>
  <c r="AZ31" i="3"/>
  <c r="AZ33" i="3"/>
  <c r="AZ35" i="3"/>
  <c r="AZ37" i="3"/>
  <c r="AZ39" i="3"/>
  <c r="AZ41" i="3"/>
  <c r="AZ43" i="3"/>
  <c r="AZ45" i="3"/>
  <c r="AZ47" i="3"/>
  <c r="AZ49" i="3"/>
  <c r="GU8" i="3"/>
  <c r="GU10" i="3" s="1"/>
  <c r="GX8" i="3"/>
  <c r="GW8" i="3"/>
  <c r="HA8" i="3"/>
  <c r="HG10" i="3"/>
  <c r="HG51" i="3" s="1"/>
  <c r="HF13" i="3"/>
  <c r="HF17" i="3"/>
  <c r="HF21" i="3"/>
  <c r="HF25" i="3"/>
  <c r="HF29" i="3"/>
  <c r="HF33" i="3"/>
  <c r="HF37" i="3"/>
  <c r="HF41" i="3"/>
  <c r="HF45" i="3"/>
  <c r="HF49" i="3"/>
  <c r="HH9" i="3"/>
  <c r="HG8" i="3"/>
  <c r="HS9" i="3"/>
  <c r="HR8" i="3"/>
  <c r="AG10" i="3"/>
  <c r="AG51" i="3" s="1"/>
  <c r="AG37" i="3"/>
  <c r="AG21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G13" i="3" l="1"/>
  <c r="AG29" i="3"/>
  <c r="AG45" i="3"/>
  <c r="HG18" i="3"/>
  <c r="AR26" i="3"/>
  <c r="AR42" i="3"/>
  <c r="FM13" i="3"/>
  <c r="FM16" i="3"/>
  <c r="BR13" i="3"/>
  <c r="BR29" i="3"/>
  <c r="BR45" i="3"/>
  <c r="FU38" i="3"/>
  <c r="FU22" i="3"/>
  <c r="DK45" i="3"/>
  <c r="DK37" i="3"/>
  <c r="DK29" i="3"/>
  <c r="DK21" i="3"/>
  <c r="DK13" i="3"/>
  <c r="DK11" i="3"/>
  <c r="DK19" i="3"/>
  <c r="DK27" i="3"/>
  <c r="DK35" i="3"/>
  <c r="DK47" i="3"/>
  <c r="DT52" i="3"/>
  <c r="DT36" i="3"/>
  <c r="DT20" i="3"/>
  <c r="CA11" i="3"/>
  <c r="CA15" i="3"/>
  <c r="CA19" i="3"/>
  <c r="CA23" i="3"/>
  <c r="CA27" i="3"/>
  <c r="CA31" i="3"/>
  <c r="CA35" i="3"/>
  <c r="CA39" i="3"/>
  <c r="CA43" i="3"/>
  <c r="CA47" i="3"/>
  <c r="CA51" i="3"/>
  <c r="HP52" i="3"/>
  <c r="AR14" i="3"/>
  <c r="AR22" i="3"/>
  <c r="AR30" i="3"/>
  <c r="AR38" i="3"/>
  <c r="AR46" i="3"/>
  <c r="CS35" i="3"/>
  <c r="BR17" i="3"/>
  <c r="BR25" i="3"/>
  <c r="BR33" i="3"/>
  <c r="BR41" i="3"/>
  <c r="BR49" i="3"/>
  <c r="GN21" i="3"/>
  <c r="HP18" i="3"/>
  <c r="HG21" i="3"/>
  <c r="IV3" i="3"/>
  <c r="AD1" i="3"/>
  <c r="CS19" i="3"/>
  <c r="CS51" i="3"/>
  <c r="BR11" i="3"/>
  <c r="BR15" i="3"/>
  <c r="BR19" i="3"/>
  <c r="BR23" i="3"/>
  <c r="BR27" i="3"/>
  <c r="BR31" i="3"/>
  <c r="BR35" i="3"/>
  <c r="BR39" i="3"/>
  <c r="BR43" i="3"/>
  <c r="BR47" i="3"/>
  <c r="BR51" i="3"/>
  <c r="BI17" i="3"/>
  <c r="BI25" i="3"/>
  <c r="BI33" i="3"/>
  <c r="BI41" i="3"/>
  <c r="BI49" i="3"/>
  <c r="GE29" i="3"/>
  <c r="HP14" i="3"/>
  <c r="HP30" i="3"/>
  <c r="EK48" i="3"/>
  <c r="EK34" i="3"/>
  <c r="EK18" i="3"/>
  <c r="L60" i="5"/>
  <c r="B60" i="5"/>
  <c r="N61" i="5"/>
  <c r="Q61" i="5"/>
  <c r="E61" i="5"/>
  <c r="D60" i="5"/>
  <c r="O61" i="5"/>
  <c r="G61" i="5"/>
  <c r="AG17" i="3"/>
  <c r="AG25" i="3"/>
  <c r="AG33" i="3"/>
  <c r="AG41" i="3"/>
  <c r="AG49" i="3"/>
  <c r="HG44" i="3"/>
  <c r="HG34" i="3"/>
  <c r="HG37" i="3"/>
  <c r="CS48" i="3"/>
  <c r="CS44" i="3"/>
  <c r="CS40" i="3"/>
  <c r="CS36" i="3"/>
  <c r="CS32" i="3"/>
  <c r="AR12" i="3"/>
  <c r="AR16" i="3"/>
  <c r="AR20" i="3"/>
  <c r="AR24" i="3"/>
  <c r="AR28" i="3"/>
  <c r="AR32" i="3"/>
  <c r="AR36" i="3"/>
  <c r="AR40" i="3"/>
  <c r="AR44" i="3"/>
  <c r="AR49" i="3"/>
  <c r="CS11" i="3"/>
  <c r="CS27" i="3"/>
  <c r="CS43" i="3"/>
  <c r="CS18" i="3"/>
  <c r="FM21" i="3"/>
  <c r="FM41" i="3"/>
  <c r="BI11" i="3"/>
  <c r="BI15" i="3"/>
  <c r="BI19" i="3"/>
  <c r="BI23" i="3"/>
  <c r="BI27" i="3"/>
  <c r="BI31" i="3"/>
  <c r="BI35" i="3"/>
  <c r="BI39" i="3"/>
  <c r="BI43" i="3"/>
  <c r="BI47" i="3"/>
  <c r="BI51" i="3"/>
  <c r="GN37" i="3"/>
  <c r="GE20" i="3"/>
  <c r="HP12" i="3"/>
  <c r="HP16" i="3"/>
  <c r="HP22" i="3"/>
  <c r="HP38" i="3"/>
  <c r="EK50" i="3"/>
  <c r="EK46" i="3"/>
  <c r="EK38" i="3"/>
  <c r="EK30" i="3"/>
  <c r="EK22" i="3"/>
  <c r="EK14" i="3"/>
  <c r="FM50" i="3"/>
  <c r="FM44" i="3"/>
  <c r="FM36" i="3"/>
  <c r="FM28" i="3"/>
  <c r="FM20" i="3"/>
  <c r="FM12" i="3"/>
  <c r="FM45" i="3"/>
  <c r="FM37" i="3"/>
  <c r="EC22" i="3"/>
  <c r="EC13" i="3"/>
  <c r="CS15" i="3"/>
  <c r="CS23" i="3"/>
  <c r="CS31" i="3"/>
  <c r="CS39" i="3"/>
  <c r="CS47" i="3"/>
  <c r="CS14" i="3"/>
  <c r="CS22" i="3"/>
  <c r="FM17" i="3"/>
  <c r="FM25" i="3"/>
  <c r="FM33" i="3"/>
  <c r="FM49" i="3"/>
  <c r="FM24" i="3"/>
  <c r="FM40" i="3"/>
  <c r="BR12" i="3"/>
  <c r="BR14" i="3"/>
  <c r="BR16" i="3"/>
  <c r="BR18" i="3"/>
  <c r="BR20" i="3"/>
  <c r="BR22" i="3"/>
  <c r="BR24" i="3"/>
  <c r="BR26" i="3"/>
  <c r="BR28" i="3"/>
  <c r="BR30" i="3"/>
  <c r="BR32" i="3"/>
  <c r="BR34" i="3"/>
  <c r="BR36" i="3"/>
  <c r="BR38" i="3"/>
  <c r="BR40" i="3"/>
  <c r="BR42" i="3"/>
  <c r="BR44" i="3"/>
  <c r="BR46" i="3"/>
  <c r="BR48" i="3"/>
  <c r="BR50" i="3"/>
  <c r="BI12" i="3"/>
  <c r="BI14" i="3"/>
  <c r="BI16" i="3"/>
  <c r="BI18" i="3"/>
  <c r="BI20" i="3"/>
  <c r="BI22" i="3"/>
  <c r="BI24" i="3"/>
  <c r="BI26" i="3"/>
  <c r="BI28" i="3"/>
  <c r="BI30" i="3"/>
  <c r="BI32" i="3"/>
  <c r="BI34" i="3"/>
  <c r="BI36" i="3"/>
  <c r="BI38" i="3"/>
  <c r="BI40" i="3"/>
  <c r="BI42" i="3"/>
  <c r="BI44" i="3"/>
  <c r="BI46" i="3"/>
  <c r="BI48" i="3"/>
  <c r="BI50" i="3"/>
  <c r="FU50" i="3"/>
  <c r="FU42" i="3"/>
  <c r="FU34" i="3"/>
  <c r="FU26" i="3"/>
  <c r="FU18" i="3"/>
  <c r="GE13" i="3"/>
  <c r="GE45" i="3"/>
  <c r="GE36" i="3"/>
  <c r="HP11" i="3"/>
  <c r="HP13" i="3"/>
  <c r="HP15" i="3"/>
  <c r="HP17" i="3"/>
  <c r="HP20" i="3"/>
  <c r="HP26" i="3"/>
  <c r="HP34" i="3"/>
  <c r="HP42" i="3"/>
  <c r="AZ50" i="3"/>
  <c r="AZ46" i="3"/>
  <c r="AZ42" i="3"/>
  <c r="AZ38" i="3"/>
  <c r="AZ34" i="3"/>
  <c r="AZ30" i="3"/>
  <c r="AZ26" i="3"/>
  <c r="AZ22" i="3"/>
  <c r="AZ18" i="3"/>
  <c r="AZ14" i="3"/>
  <c r="AZ51" i="3"/>
  <c r="EK44" i="3"/>
  <c r="EK40" i="3"/>
  <c r="EK36" i="3"/>
  <c r="EK32" i="3"/>
  <c r="EK28" i="3"/>
  <c r="EK24" i="3"/>
  <c r="EK20" i="3"/>
  <c r="EK16" i="3"/>
  <c r="HG28" i="3"/>
  <c r="HG50" i="3"/>
  <c r="HG13" i="3"/>
  <c r="HG29" i="3"/>
  <c r="HG45" i="3"/>
  <c r="AR11" i="3"/>
  <c r="AR13" i="3"/>
  <c r="AR15" i="3"/>
  <c r="AR17" i="3"/>
  <c r="AR19" i="3"/>
  <c r="AR21" i="3"/>
  <c r="AR23" i="3"/>
  <c r="AR25" i="3"/>
  <c r="AR27" i="3"/>
  <c r="AR29" i="3"/>
  <c r="AR31" i="3"/>
  <c r="AR33" i="3"/>
  <c r="AR35" i="3"/>
  <c r="AR37" i="3"/>
  <c r="AR39" i="3"/>
  <c r="AR41" i="3"/>
  <c r="AR43" i="3"/>
  <c r="AR45" i="3"/>
  <c r="AR47" i="3"/>
  <c r="AR51" i="3"/>
  <c r="CS52" i="3"/>
  <c r="CS13" i="3"/>
  <c r="CS17" i="3"/>
  <c r="CS21" i="3"/>
  <c r="CS25" i="3"/>
  <c r="CS29" i="3"/>
  <c r="CS33" i="3"/>
  <c r="CS37" i="3"/>
  <c r="CS41" i="3"/>
  <c r="CS45" i="3"/>
  <c r="CS49" i="3"/>
  <c r="CS12" i="3"/>
  <c r="CS16" i="3"/>
  <c r="CS20" i="3"/>
  <c r="CS26" i="3"/>
  <c r="FM52" i="3"/>
  <c r="FM11" i="3"/>
  <c r="FM15" i="3"/>
  <c r="FM19" i="3"/>
  <c r="FM23" i="3"/>
  <c r="FM27" i="3"/>
  <c r="FM31" i="3"/>
  <c r="FM35" i="3"/>
  <c r="FM39" i="3"/>
  <c r="FM43" i="3"/>
  <c r="FM47" i="3"/>
  <c r="FM51" i="3"/>
  <c r="FM14" i="3"/>
  <c r="FM18" i="3"/>
  <c r="FM22" i="3"/>
  <c r="FM26" i="3"/>
  <c r="FM30" i="3"/>
  <c r="FM34" i="3"/>
  <c r="FM38" i="3"/>
  <c r="FM42" i="3"/>
  <c r="FM48" i="3"/>
  <c r="FU48" i="3"/>
  <c r="FU44" i="3"/>
  <c r="FU40" i="3"/>
  <c r="FU36" i="3"/>
  <c r="FU32" i="3"/>
  <c r="FU28" i="3"/>
  <c r="FU24" i="3"/>
  <c r="FU20" i="3"/>
  <c r="FU16" i="3"/>
  <c r="FU12" i="3"/>
  <c r="GN13" i="3"/>
  <c r="GN29" i="3"/>
  <c r="GN45" i="3"/>
  <c r="GE21" i="3"/>
  <c r="GE37" i="3"/>
  <c r="GE12" i="3"/>
  <c r="GE28" i="3"/>
  <c r="GE44" i="3"/>
  <c r="CA12" i="3"/>
  <c r="CA14" i="3"/>
  <c r="CA16" i="3"/>
  <c r="CA18" i="3"/>
  <c r="CA20" i="3"/>
  <c r="CA22" i="3"/>
  <c r="CA24" i="3"/>
  <c r="CA26" i="3"/>
  <c r="CA28" i="3"/>
  <c r="CA30" i="3"/>
  <c r="CA32" i="3"/>
  <c r="CA34" i="3"/>
  <c r="CA36" i="3"/>
  <c r="CA38" i="3"/>
  <c r="CA40" i="3"/>
  <c r="CA42" i="3"/>
  <c r="CA44" i="3"/>
  <c r="CA46" i="3"/>
  <c r="CA48" i="3"/>
  <c r="CA50" i="3"/>
  <c r="N60" i="5"/>
  <c r="G60" i="5"/>
  <c r="H60" i="5"/>
  <c r="P61" i="5"/>
  <c r="B61" i="5"/>
  <c r="C61" i="5"/>
  <c r="O60" i="5"/>
  <c r="R61" i="5"/>
  <c r="H61" i="5"/>
  <c r="R60" i="5"/>
  <c r="AG11" i="3"/>
  <c r="AG15" i="3"/>
  <c r="AG19" i="3"/>
  <c r="AG23" i="3"/>
  <c r="AG27" i="3"/>
  <c r="AG31" i="3"/>
  <c r="AG35" i="3"/>
  <c r="AG39" i="3"/>
  <c r="AG43" i="3"/>
  <c r="AG47" i="3"/>
  <c r="HG52" i="3"/>
  <c r="HG36" i="3"/>
  <c r="HG22" i="3"/>
  <c r="HG14" i="3"/>
  <c r="HG42" i="3"/>
  <c r="HG26" i="3"/>
  <c r="HG17" i="3"/>
  <c r="HG25" i="3"/>
  <c r="HG33" i="3"/>
  <c r="HG41" i="3"/>
  <c r="HG49" i="3"/>
  <c r="EC25" i="3"/>
  <c r="AR48" i="3"/>
  <c r="AR50" i="3"/>
  <c r="CS24" i="3"/>
  <c r="FM46" i="3"/>
  <c r="DK43" i="3"/>
  <c r="AZ12" i="3"/>
  <c r="AZ52" i="3"/>
  <c r="AX8" i="6"/>
  <c r="AX6" i="6" s="1"/>
  <c r="AX9" i="6"/>
  <c r="AX7" i="6" s="1"/>
  <c r="Y21" i="6"/>
  <c r="AY21" i="6" s="1"/>
  <c r="AC51" i="3"/>
  <c r="Z51" i="6" s="1"/>
  <c r="AZ51" i="6" s="1"/>
  <c r="AC47" i="3"/>
  <c r="Z47" i="6" s="1"/>
  <c r="AZ47" i="6" s="1"/>
  <c r="AC43" i="3"/>
  <c r="Z43" i="6" s="1"/>
  <c r="AZ43" i="6" s="1"/>
  <c r="AC39" i="3"/>
  <c r="Z39" i="6" s="1"/>
  <c r="AZ39" i="6" s="1"/>
  <c r="AC35" i="3"/>
  <c r="Z35" i="6" s="1"/>
  <c r="AZ35" i="6" s="1"/>
  <c r="AC31" i="3"/>
  <c r="Z31" i="6" s="1"/>
  <c r="AZ31" i="6" s="1"/>
  <c r="AC27" i="3"/>
  <c r="Z27" i="6" s="1"/>
  <c r="AZ27" i="6" s="1"/>
  <c r="AC23" i="3"/>
  <c r="Z23" i="6" s="1"/>
  <c r="AZ23" i="6" s="1"/>
  <c r="AC19" i="3"/>
  <c r="Z19" i="6" s="1"/>
  <c r="AZ19" i="6" s="1"/>
  <c r="AC15" i="3"/>
  <c r="I63" i="5" s="1"/>
  <c r="AC11" i="3"/>
  <c r="Z11" i="6" s="1"/>
  <c r="AZ11" i="6" s="1"/>
  <c r="AC14" i="3"/>
  <c r="Z14" i="6" s="1"/>
  <c r="AZ14" i="6" s="1"/>
  <c r="AC22" i="3"/>
  <c r="Z22" i="6" s="1"/>
  <c r="AZ22" i="6" s="1"/>
  <c r="AC30" i="3"/>
  <c r="Z30" i="6" s="1"/>
  <c r="AZ30" i="6" s="1"/>
  <c r="AC38" i="3"/>
  <c r="Z38" i="6" s="1"/>
  <c r="AZ38" i="6" s="1"/>
  <c r="AC46" i="3"/>
  <c r="Z46" i="6" s="1"/>
  <c r="AZ46" i="6" s="1"/>
  <c r="AC16" i="3"/>
  <c r="Z16" i="6" s="1"/>
  <c r="AZ16" i="6" s="1"/>
  <c r="AC24" i="3"/>
  <c r="Z24" i="6" s="1"/>
  <c r="AZ24" i="6" s="1"/>
  <c r="AC32" i="3"/>
  <c r="Z32" i="6" s="1"/>
  <c r="AZ32" i="6" s="1"/>
  <c r="AC40" i="3"/>
  <c r="Z40" i="6" s="1"/>
  <c r="AZ40" i="6" s="1"/>
  <c r="AC48" i="3"/>
  <c r="Z48" i="6" s="1"/>
  <c r="AZ48" i="6" s="1"/>
  <c r="AC49" i="3"/>
  <c r="Z49" i="6" s="1"/>
  <c r="AZ49" i="6" s="1"/>
  <c r="AC45" i="3"/>
  <c r="Z45" i="6" s="1"/>
  <c r="AZ45" i="6" s="1"/>
  <c r="AC41" i="3"/>
  <c r="Z41" i="6" s="1"/>
  <c r="AZ41" i="6" s="1"/>
  <c r="AC37" i="3"/>
  <c r="Z37" i="6" s="1"/>
  <c r="AZ37" i="6" s="1"/>
  <c r="AC33" i="3"/>
  <c r="Z33" i="6" s="1"/>
  <c r="AZ33" i="6" s="1"/>
  <c r="AC29" i="3"/>
  <c r="Z29" i="6" s="1"/>
  <c r="AZ29" i="6" s="1"/>
  <c r="AC25" i="3"/>
  <c r="S63" i="5" s="1"/>
  <c r="AC21" i="3"/>
  <c r="Z21" i="6" s="1"/>
  <c r="AZ21" i="6" s="1"/>
  <c r="AC17" i="3"/>
  <c r="Z17" i="6" s="1"/>
  <c r="AZ17" i="6" s="1"/>
  <c r="AC13" i="3"/>
  <c r="Z13" i="6" s="1"/>
  <c r="AZ13" i="6" s="1"/>
  <c r="AC9" i="3"/>
  <c r="Z10" i="6" s="1"/>
  <c r="AZ10" i="6" s="1"/>
  <c r="AC18" i="3"/>
  <c r="Z18" i="6" s="1"/>
  <c r="AZ18" i="6" s="1"/>
  <c r="AC26" i="3"/>
  <c r="Z26" i="6" s="1"/>
  <c r="AZ26" i="6" s="1"/>
  <c r="AC34" i="3"/>
  <c r="Z34" i="6" s="1"/>
  <c r="AZ34" i="6" s="1"/>
  <c r="AC42" i="3"/>
  <c r="Z42" i="6" s="1"/>
  <c r="AZ42" i="6" s="1"/>
  <c r="AC50" i="3"/>
  <c r="Z50" i="6" s="1"/>
  <c r="AZ50" i="6" s="1"/>
  <c r="AC12" i="3"/>
  <c r="Z12" i="6" s="1"/>
  <c r="AZ12" i="6" s="1"/>
  <c r="AC20" i="3"/>
  <c r="Z20" i="6" s="1"/>
  <c r="AZ20" i="6" s="1"/>
  <c r="AC28" i="3"/>
  <c r="Z28" i="6" s="1"/>
  <c r="AZ28" i="6" s="1"/>
  <c r="AC36" i="3"/>
  <c r="Z36" i="6" s="1"/>
  <c r="AZ36" i="6" s="1"/>
  <c r="AC44" i="3"/>
  <c r="Z44" i="6" s="1"/>
  <c r="AZ44" i="6" s="1"/>
  <c r="AC52" i="3"/>
  <c r="Z52" i="6" s="1"/>
  <c r="AZ52" i="6" s="1"/>
  <c r="R59" i="5"/>
  <c r="N59" i="5"/>
  <c r="Q58" i="5"/>
  <c r="O58" i="5"/>
  <c r="L58" i="5"/>
  <c r="E59" i="5"/>
  <c r="H58" i="5"/>
  <c r="D58" i="5"/>
  <c r="M60" i="5"/>
  <c r="O59" i="5"/>
  <c r="R58" i="5"/>
  <c r="H59" i="5"/>
  <c r="D59" i="5"/>
  <c r="G58" i="5"/>
  <c r="C58" i="5"/>
  <c r="Q60" i="5"/>
  <c r="S58" i="5"/>
  <c r="F62" i="5"/>
  <c r="B62" i="5"/>
  <c r="G62" i="5"/>
  <c r="C62" i="5"/>
  <c r="R62" i="5"/>
  <c r="N62" i="5"/>
  <c r="S62" i="5"/>
  <c r="O62" i="5"/>
  <c r="P59" i="5"/>
  <c r="L59" i="5"/>
  <c r="P58" i="5"/>
  <c r="N58" i="5"/>
  <c r="G59" i="5"/>
  <c r="C59" i="5"/>
  <c r="F58" i="5"/>
  <c r="B58" i="5"/>
  <c r="Q59" i="5"/>
  <c r="M59" i="5"/>
  <c r="M58" i="5"/>
  <c r="F59" i="5"/>
  <c r="B59" i="5"/>
  <c r="E58" i="5"/>
  <c r="S61" i="5"/>
  <c r="I61" i="5"/>
  <c r="S60" i="5"/>
  <c r="H62" i="5"/>
  <c r="D62" i="5"/>
  <c r="E62" i="5"/>
  <c r="P62" i="5"/>
  <c r="L62" i="5"/>
  <c r="Q62" i="5"/>
  <c r="M62" i="5"/>
  <c r="I59" i="5"/>
  <c r="Y11" i="6"/>
  <c r="ID52" i="3"/>
  <c r="ID51" i="3"/>
  <c r="ID49" i="3"/>
  <c r="ID47" i="3"/>
  <c r="ID45" i="3"/>
  <c r="ID43" i="3"/>
  <c r="ID41" i="3"/>
  <c r="ID39" i="3"/>
  <c r="ID37" i="3"/>
  <c r="ID35" i="3"/>
  <c r="ID33" i="3"/>
  <c r="ID31" i="3"/>
  <c r="ID29" i="3"/>
  <c r="ID27" i="3"/>
  <c r="ID25" i="3"/>
  <c r="ID23" i="3"/>
  <c r="ID21" i="3"/>
  <c r="ID19" i="3"/>
  <c r="ID15" i="3"/>
  <c r="ID11" i="3"/>
  <c r="ID16" i="3"/>
  <c r="ID12" i="3"/>
  <c r="ID9" i="3"/>
  <c r="IE9" i="3" s="1"/>
  <c r="IE8" i="3" s="1"/>
  <c r="IE10" i="3" s="1"/>
  <c r="IE19" i="3" s="1"/>
  <c r="ID50" i="3"/>
  <c r="ID48" i="3"/>
  <c r="IE48" i="3" s="1"/>
  <c r="ID46" i="3"/>
  <c r="ID44" i="3"/>
  <c r="IE44" i="3" s="1"/>
  <c r="ID42" i="3"/>
  <c r="ID40" i="3"/>
  <c r="IE40" i="3" s="1"/>
  <c r="ID38" i="3"/>
  <c r="ID36" i="3"/>
  <c r="IE36" i="3" s="1"/>
  <c r="ID34" i="3"/>
  <c r="ID32" i="3"/>
  <c r="IE32" i="3" s="1"/>
  <c r="ID30" i="3"/>
  <c r="ID28" i="3"/>
  <c r="IE28" i="3" s="1"/>
  <c r="ID26" i="3"/>
  <c r="ID24" i="3"/>
  <c r="IE24" i="3" s="1"/>
  <c r="ID22" i="3"/>
  <c r="ID20" i="3"/>
  <c r="IE20" i="3" s="1"/>
  <c r="ID17" i="3"/>
  <c r="ID13" i="3"/>
  <c r="ID18" i="3"/>
  <c r="ID14" i="3"/>
  <c r="ID10" i="3"/>
  <c r="IM3" i="3"/>
  <c r="HV9" i="3"/>
  <c r="IE12" i="3"/>
  <c r="IE27" i="3"/>
  <c r="IE35" i="3"/>
  <c r="IE43" i="3"/>
  <c r="IE51" i="3"/>
  <c r="IE29" i="3"/>
  <c r="IE45" i="3"/>
  <c r="IE16" i="3"/>
  <c r="IE25" i="3"/>
  <c r="IE41" i="3"/>
  <c r="HP24" i="3"/>
  <c r="HP28" i="3"/>
  <c r="HP32" i="3"/>
  <c r="HP36" i="3"/>
  <c r="HP40" i="3"/>
  <c r="HP44" i="3"/>
  <c r="DA10" i="3"/>
  <c r="DA14" i="3" s="1"/>
  <c r="CZ49" i="3"/>
  <c r="CZ45" i="3"/>
  <c r="CZ41" i="3"/>
  <c r="CZ37" i="3"/>
  <c r="CZ51" i="3"/>
  <c r="CZ47" i="3"/>
  <c r="CZ43" i="3"/>
  <c r="CZ39" i="3"/>
  <c r="DA20" i="3"/>
  <c r="CZ36" i="3"/>
  <c r="CZ38" i="3"/>
  <c r="CZ40" i="3"/>
  <c r="CZ42" i="3"/>
  <c r="CZ44" i="3"/>
  <c r="CZ46" i="3"/>
  <c r="CZ48" i="3"/>
  <c r="CZ50" i="3"/>
  <c r="CZ52" i="3"/>
  <c r="CZ12" i="3"/>
  <c r="CZ16" i="3"/>
  <c r="CZ20" i="3"/>
  <c r="CZ24" i="3"/>
  <c r="CZ28" i="3"/>
  <c r="CZ32" i="3"/>
  <c r="CZ11" i="3"/>
  <c r="CZ15" i="3"/>
  <c r="CZ19" i="3"/>
  <c r="CZ23" i="3"/>
  <c r="CZ27" i="3"/>
  <c r="CZ31" i="3"/>
  <c r="CZ35" i="3"/>
  <c r="CZ14" i="3"/>
  <c r="CZ18" i="3"/>
  <c r="CZ22" i="3"/>
  <c r="CZ26" i="3"/>
  <c r="CZ30" i="3"/>
  <c r="CZ34" i="3"/>
  <c r="CZ13" i="3"/>
  <c r="CZ17" i="3"/>
  <c r="CZ21" i="3"/>
  <c r="CZ25" i="3"/>
  <c r="CZ29" i="3"/>
  <c r="CZ33" i="3"/>
  <c r="DA51" i="3"/>
  <c r="DA47" i="3"/>
  <c r="DA43" i="3"/>
  <c r="DA39" i="3"/>
  <c r="DA35" i="3"/>
  <c r="DA31" i="3"/>
  <c r="DA27" i="3"/>
  <c r="DA23" i="3"/>
  <c r="DA19" i="3"/>
  <c r="DA15" i="3"/>
  <c r="DA11" i="3"/>
  <c r="FT51" i="3"/>
  <c r="FT47" i="3"/>
  <c r="FT43" i="3"/>
  <c r="FT39" i="3"/>
  <c r="FT35" i="3"/>
  <c r="FT31" i="3"/>
  <c r="FT27" i="3"/>
  <c r="FT23" i="3"/>
  <c r="FT19" i="3"/>
  <c r="FT15" i="3"/>
  <c r="FT11" i="3"/>
  <c r="FT49" i="3"/>
  <c r="FT45" i="3"/>
  <c r="FT41" i="3"/>
  <c r="FT37" i="3"/>
  <c r="FT33" i="3"/>
  <c r="FT29" i="3"/>
  <c r="FT25" i="3"/>
  <c r="FT21" i="3"/>
  <c r="FT17" i="3"/>
  <c r="FT13" i="3"/>
  <c r="HG48" i="3"/>
  <c r="HG40" i="3"/>
  <c r="HG32" i="3"/>
  <c r="HG24" i="3"/>
  <c r="HG20" i="3"/>
  <c r="HG16" i="3"/>
  <c r="HG12" i="3"/>
  <c r="HG46" i="3"/>
  <c r="HG38" i="3"/>
  <c r="HG30" i="3"/>
  <c r="HG11" i="3"/>
  <c r="HG15" i="3"/>
  <c r="HG19" i="3"/>
  <c r="HG23" i="3"/>
  <c r="HG27" i="3"/>
  <c r="HG31" i="3"/>
  <c r="HG35" i="3"/>
  <c r="HG39" i="3"/>
  <c r="HG43" i="3"/>
  <c r="HG47" i="3"/>
  <c r="EC30" i="3"/>
  <c r="EC46" i="3"/>
  <c r="EC29" i="3"/>
  <c r="EC15" i="3"/>
  <c r="EC19" i="3"/>
  <c r="EC27" i="3"/>
  <c r="EC35" i="3"/>
  <c r="EC43" i="3"/>
  <c r="EC51" i="3"/>
  <c r="GN17" i="3"/>
  <c r="GN25" i="3"/>
  <c r="GN33" i="3"/>
  <c r="GN41" i="3"/>
  <c r="GE17" i="3"/>
  <c r="GE25" i="3"/>
  <c r="GE33" i="3"/>
  <c r="GE41" i="3"/>
  <c r="GE49" i="3"/>
  <c r="GE16" i="3"/>
  <c r="GE24" i="3"/>
  <c r="GE32" i="3"/>
  <c r="GE40" i="3"/>
  <c r="DT48" i="3"/>
  <c r="DT40" i="3"/>
  <c r="DT32" i="3"/>
  <c r="DT24" i="3"/>
  <c r="DB9" i="3"/>
  <c r="DA8" i="3"/>
  <c r="AH10" i="3"/>
  <c r="AH52" i="3" s="1"/>
  <c r="AH30" i="3"/>
  <c r="AH16" i="3"/>
  <c r="HS8" i="3"/>
  <c r="HT9" i="3"/>
  <c r="HT8" i="3" s="1"/>
  <c r="HI9" i="3"/>
  <c r="HH8" i="3"/>
  <c r="FO9" i="3"/>
  <c r="FN8" i="3"/>
  <c r="ED10" i="3"/>
  <c r="ED45" i="3" s="1"/>
  <c r="ED12" i="3"/>
  <c r="EC16" i="3"/>
  <c r="EC20" i="3"/>
  <c r="EC24" i="3"/>
  <c r="EC28" i="3"/>
  <c r="EC32" i="3"/>
  <c r="EC36" i="3"/>
  <c r="EC40" i="3"/>
  <c r="EC44" i="3"/>
  <c r="EC48" i="3"/>
  <c r="EC52" i="3"/>
  <c r="EC12" i="3"/>
  <c r="ED16" i="3"/>
  <c r="BT9" i="3"/>
  <c r="BS8" i="3"/>
  <c r="BK9" i="3"/>
  <c r="BJ8" i="3"/>
  <c r="FC10" i="3"/>
  <c r="FC52" i="3" s="1"/>
  <c r="FB15" i="3"/>
  <c r="FB13" i="3"/>
  <c r="FB11" i="3"/>
  <c r="FB50" i="3"/>
  <c r="FB48" i="3"/>
  <c r="FB46" i="3"/>
  <c r="FB44" i="3"/>
  <c r="FB42" i="3"/>
  <c r="FB40" i="3"/>
  <c r="FB38" i="3"/>
  <c r="FB36" i="3"/>
  <c r="FB34" i="3"/>
  <c r="FB32" i="3"/>
  <c r="FB30" i="3"/>
  <c r="FB28" i="3"/>
  <c r="FB26" i="3"/>
  <c r="FB24" i="3"/>
  <c r="FB22" i="3"/>
  <c r="FB20" i="3"/>
  <c r="FB18" i="3"/>
  <c r="FB16" i="3"/>
  <c r="FC15" i="3"/>
  <c r="FB14" i="3"/>
  <c r="FC13" i="3"/>
  <c r="FB12" i="3"/>
  <c r="FC11" i="3"/>
  <c r="FB52" i="3"/>
  <c r="FC16" i="3"/>
  <c r="FC24" i="3"/>
  <c r="FC32" i="3"/>
  <c r="FC40" i="3"/>
  <c r="FC48" i="3"/>
  <c r="FB51" i="3"/>
  <c r="FB49" i="3"/>
  <c r="FB47" i="3"/>
  <c r="FC47" i="3"/>
  <c r="FB45" i="3"/>
  <c r="FC45" i="3"/>
  <c r="FB43" i="3"/>
  <c r="FC43" i="3"/>
  <c r="FB41" i="3"/>
  <c r="FC41" i="3"/>
  <c r="FB39" i="3"/>
  <c r="FC39" i="3"/>
  <c r="FB37" i="3"/>
  <c r="FC37" i="3"/>
  <c r="FB35" i="3"/>
  <c r="FC35" i="3"/>
  <c r="FB33" i="3"/>
  <c r="FC33" i="3"/>
  <c r="FB31" i="3"/>
  <c r="FC31" i="3"/>
  <c r="FB29" i="3"/>
  <c r="FC29" i="3"/>
  <c r="FB27" i="3"/>
  <c r="FC27" i="3"/>
  <c r="FB25" i="3"/>
  <c r="FC25" i="3"/>
  <c r="FB23" i="3"/>
  <c r="FC23" i="3"/>
  <c r="FB21" i="3"/>
  <c r="FC21" i="3"/>
  <c r="FB19" i="3"/>
  <c r="FC19" i="3"/>
  <c r="FB17" i="3"/>
  <c r="FC17" i="3"/>
  <c r="H64" i="5"/>
  <c r="F64" i="5"/>
  <c r="D64" i="5"/>
  <c r="B64" i="5"/>
  <c r="I64" i="5"/>
  <c r="G64" i="5"/>
  <c r="E64" i="5"/>
  <c r="C64" i="5"/>
  <c r="A65" i="5"/>
  <c r="CC9" i="3"/>
  <c r="CB8" i="3"/>
  <c r="AI9" i="3"/>
  <c r="AH8" i="3"/>
  <c r="BB9" i="3"/>
  <c r="BA8" i="3"/>
  <c r="GO10" i="3"/>
  <c r="GO11" i="3" s="1"/>
  <c r="GN50" i="3"/>
  <c r="GN48" i="3"/>
  <c r="GN46" i="3"/>
  <c r="GN44" i="3"/>
  <c r="GN42" i="3"/>
  <c r="GN40" i="3"/>
  <c r="GN38" i="3"/>
  <c r="GN36" i="3"/>
  <c r="GN34" i="3"/>
  <c r="GN32" i="3"/>
  <c r="GN30" i="3"/>
  <c r="GN28" i="3"/>
  <c r="GN26" i="3"/>
  <c r="GN24" i="3"/>
  <c r="GN22" i="3"/>
  <c r="GN20" i="3"/>
  <c r="GN18" i="3"/>
  <c r="GN16" i="3"/>
  <c r="GN14" i="3"/>
  <c r="GN12" i="3"/>
  <c r="GF10" i="3"/>
  <c r="GF52" i="3" s="1"/>
  <c r="GF22" i="3"/>
  <c r="GF11" i="3"/>
  <c r="GF31" i="3"/>
  <c r="GF47" i="3"/>
  <c r="DU10" i="3"/>
  <c r="DU51" i="3" s="1"/>
  <c r="DU45" i="3"/>
  <c r="DU37" i="3"/>
  <c r="DU29" i="3"/>
  <c r="DU21" i="3"/>
  <c r="DU13" i="3"/>
  <c r="DU16" i="3"/>
  <c r="DU24" i="3"/>
  <c r="DU28" i="3"/>
  <c r="DU32" i="3"/>
  <c r="DU36" i="3"/>
  <c r="DU40" i="3"/>
  <c r="DU44" i="3"/>
  <c r="DU48" i="3"/>
  <c r="DU52" i="3"/>
  <c r="DT13" i="3"/>
  <c r="DT17" i="3"/>
  <c r="DT21" i="3"/>
  <c r="DT25" i="3"/>
  <c r="DT29" i="3"/>
  <c r="DT33" i="3"/>
  <c r="DT37" i="3"/>
  <c r="DT41" i="3"/>
  <c r="DT45" i="3"/>
  <c r="DT49" i="3"/>
  <c r="CL9" i="3"/>
  <c r="CK8" i="3"/>
  <c r="HP19" i="3"/>
  <c r="HP21" i="3"/>
  <c r="HP23" i="3"/>
  <c r="HP25" i="3"/>
  <c r="HP27" i="3"/>
  <c r="HP29" i="3"/>
  <c r="HP31" i="3"/>
  <c r="HP33" i="3"/>
  <c r="HP35" i="3"/>
  <c r="HP37" i="3"/>
  <c r="HP39" i="3"/>
  <c r="HP41" i="3"/>
  <c r="HP43" i="3"/>
  <c r="BA10" i="3"/>
  <c r="BA52" i="3" s="1"/>
  <c r="BA25" i="3"/>
  <c r="BA32" i="3"/>
  <c r="EL10" i="3"/>
  <c r="EL50" i="3" s="1"/>
  <c r="AS9" i="3"/>
  <c r="AR8" i="3"/>
  <c r="K65" i="5"/>
  <c r="R64" i="5"/>
  <c r="P64" i="5"/>
  <c r="N64" i="5"/>
  <c r="L64" i="5"/>
  <c r="Q64" i="5"/>
  <c r="O64" i="5"/>
  <c r="M64" i="5"/>
  <c r="DV9" i="3"/>
  <c r="DU8" i="3"/>
  <c r="DM8" i="3"/>
  <c r="DN9" i="3"/>
  <c r="CK10" i="3"/>
  <c r="CK52" i="3" s="1"/>
  <c r="CK22" i="3"/>
  <c r="CK11" i="3"/>
  <c r="CK43" i="3"/>
  <c r="AG12" i="3"/>
  <c r="AG14" i="3"/>
  <c r="AG16" i="3"/>
  <c r="AG18" i="3"/>
  <c r="AG20" i="3"/>
  <c r="AG22" i="3"/>
  <c r="AG24" i="3"/>
  <c r="AG26" i="3"/>
  <c r="AG28" i="3"/>
  <c r="AG30" i="3"/>
  <c r="AG32" i="3"/>
  <c r="AG34" i="3"/>
  <c r="AG36" i="3"/>
  <c r="AG38" i="3"/>
  <c r="AG40" i="3"/>
  <c r="AG42" i="3"/>
  <c r="AG44" i="3"/>
  <c r="AG46" i="3"/>
  <c r="AG48" i="3"/>
  <c r="AG50" i="3"/>
  <c r="AG52" i="3"/>
  <c r="HH10" i="3"/>
  <c r="HH50" i="3" s="1"/>
  <c r="GV10" i="3"/>
  <c r="GV31" i="3" s="1"/>
  <c r="GU47" i="3"/>
  <c r="GU39" i="3"/>
  <c r="GU31" i="3"/>
  <c r="GU23" i="3"/>
  <c r="GU15" i="3"/>
  <c r="GV51" i="3"/>
  <c r="GU51" i="3"/>
  <c r="GV15" i="3"/>
  <c r="GU13" i="3"/>
  <c r="GU21" i="3"/>
  <c r="GU29" i="3"/>
  <c r="GU37" i="3"/>
  <c r="GU45" i="3"/>
  <c r="GV17" i="3"/>
  <c r="GU17" i="3"/>
  <c r="GV25" i="3"/>
  <c r="GU25" i="3"/>
  <c r="GV33" i="3"/>
  <c r="GU33" i="3"/>
  <c r="GV41" i="3"/>
  <c r="GU41" i="3"/>
  <c r="GV49" i="3"/>
  <c r="GU49" i="3"/>
  <c r="GU12" i="3"/>
  <c r="GU16" i="3"/>
  <c r="GU20" i="3"/>
  <c r="GU24" i="3"/>
  <c r="GU28" i="3"/>
  <c r="GU32" i="3"/>
  <c r="GU36" i="3"/>
  <c r="GU40" i="3"/>
  <c r="GU44" i="3"/>
  <c r="GU48" i="3"/>
  <c r="GU52" i="3"/>
  <c r="GU43" i="3"/>
  <c r="GU27" i="3"/>
  <c r="GU11" i="3"/>
  <c r="GU14" i="3"/>
  <c r="GU18" i="3"/>
  <c r="GU22" i="3"/>
  <c r="GU26" i="3"/>
  <c r="GV26" i="3"/>
  <c r="GU30" i="3"/>
  <c r="GU34" i="3"/>
  <c r="GV34" i="3"/>
  <c r="GU38" i="3"/>
  <c r="GU42" i="3"/>
  <c r="GV42" i="3"/>
  <c r="GU46" i="3"/>
  <c r="GU50" i="3"/>
  <c r="GV50" i="3"/>
  <c r="GV35" i="3"/>
  <c r="GU35" i="3"/>
  <c r="GV19" i="3"/>
  <c r="GU19" i="3"/>
  <c r="ET10" i="3"/>
  <c r="ET52" i="3" s="1"/>
  <c r="ES50" i="3"/>
  <c r="ES48" i="3"/>
  <c r="ES46" i="3"/>
  <c r="ES44" i="3"/>
  <c r="ES42" i="3"/>
  <c r="ES40" i="3"/>
  <c r="ES38" i="3"/>
  <c r="ES36" i="3"/>
  <c r="ES34" i="3"/>
  <c r="ES32" i="3"/>
  <c r="ES30" i="3"/>
  <c r="ES28" i="3"/>
  <c r="ES26" i="3"/>
  <c r="ES24" i="3"/>
  <c r="ES22" i="3"/>
  <c r="ES20" i="3"/>
  <c r="ES18" i="3"/>
  <c r="ES16" i="3"/>
  <c r="ES14" i="3"/>
  <c r="ES12" i="3"/>
  <c r="ES52" i="3"/>
  <c r="ET14" i="3"/>
  <c r="ET30" i="3"/>
  <c r="ET46" i="3"/>
  <c r="ES51" i="3"/>
  <c r="ES49" i="3"/>
  <c r="ES47" i="3"/>
  <c r="ES45" i="3"/>
  <c r="ES43" i="3"/>
  <c r="ES41" i="3"/>
  <c r="ES39" i="3"/>
  <c r="ES37" i="3"/>
  <c r="ES35" i="3"/>
  <c r="ES33" i="3"/>
  <c r="ES31" i="3"/>
  <c r="ES29" i="3"/>
  <c r="ET29" i="3"/>
  <c r="ES27" i="3"/>
  <c r="ET27" i="3"/>
  <c r="ES25" i="3"/>
  <c r="ET25" i="3"/>
  <c r="ES23" i="3"/>
  <c r="ET23" i="3"/>
  <c r="ES21" i="3"/>
  <c r="ET21" i="3"/>
  <c r="ES19" i="3"/>
  <c r="ET19" i="3"/>
  <c r="ES17" i="3"/>
  <c r="ET17" i="3"/>
  <c r="ES15" i="3"/>
  <c r="ET15" i="3"/>
  <c r="ES13" i="3"/>
  <c r="ET13" i="3"/>
  <c r="ES11" i="3"/>
  <c r="ET11" i="3"/>
  <c r="EC18" i="3"/>
  <c r="EC26" i="3"/>
  <c r="EC34" i="3"/>
  <c r="EC42" i="3"/>
  <c r="EC50" i="3"/>
  <c r="EC23" i="3"/>
  <c r="EC31" i="3"/>
  <c r="EC39" i="3"/>
  <c r="EC47" i="3"/>
  <c r="EC21" i="3"/>
  <c r="EC37" i="3"/>
  <c r="EC11" i="3"/>
  <c r="EC17" i="3"/>
  <c r="EC33" i="3"/>
  <c r="EC49" i="3"/>
  <c r="AS10" i="3"/>
  <c r="AS52" i="3" s="1"/>
  <c r="AS21" i="3"/>
  <c r="CT10" i="3"/>
  <c r="CT26" i="3" s="1"/>
  <c r="CT29" i="3"/>
  <c r="CT42" i="3"/>
  <c r="GP9" i="3"/>
  <c r="GO8" i="3"/>
  <c r="GG9" i="3"/>
  <c r="GF8" i="3"/>
  <c r="FN10" i="3"/>
  <c r="FN52" i="3" s="1"/>
  <c r="FN22" i="3"/>
  <c r="FN51" i="3"/>
  <c r="BS10" i="3"/>
  <c r="BS51" i="3" s="1"/>
  <c r="BJ10" i="3"/>
  <c r="BJ52" i="3" s="1"/>
  <c r="BJ37" i="3"/>
  <c r="BJ21" i="3"/>
  <c r="CU9" i="3"/>
  <c r="CT8" i="3"/>
  <c r="IE17" i="3"/>
  <c r="IE13" i="3"/>
  <c r="IE18" i="3"/>
  <c r="IE14" i="3"/>
  <c r="FV10" i="3"/>
  <c r="FV50" i="3" s="1"/>
  <c r="FU51" i="3"/>
  <c r="FU49" i="3"/>
  <c r="FU47" i="3"/>
  <c r="FU45" i="3"/>
  <c r="FU43" i="3"/>
  <c r="FU41" i="3"/>
  <c r="FU39" i="3"/>
  <c r="FU37" i="3"/>
  <c r="FU35" i="3"/>
  <c r="FU33" i="3"/>
  <c r="FU31" i="3"/>
  <c r="FU29" i="3"/>
  <c r="FU27" i="3"/>
  <c r="FU25" i="3"/>
  <c r="FU23" i="3"/>
  <c r="FU21" i="3"/>
  <c r="FU19" i="3"/>
  <c r="FU17" i="3"/>
  <c r="FU15" i="3"/>
  <c r="FU13" i="3"/>
  <c r="FU11" i="3"/>
  <c r="GN52" i="3"/>
  <c r="GN11" i="3"/>
  <c r="GN15" i="3"/>
  <c r="GN19" i="3"/>
  <c r="GN23" i="3"/>
  <c r="GN27" i="3"/>
  <c r="GN31" i="3"/>
  <c r="GN35" i="3"/>
  <c r="GN39" i="3"/>
  <c r="GN43" i="3"/>
  <c r="GN47" i="3"/>
  <c r="GN51" i="3"/>
  <c r="GE52" i="3"/>
  <c r="GE11" i="3"/>
  <c r="GE15" i="3"/>
  <c r="GE19" i="3"/>
  <c r="GE23" i="3"/>
  <c r="GE27" i="3"/>
  <c r="GE31" i="3"/>
  <c r="GE35" i="3"/>
  <c r="GE39" i="3"/>
  <c r="GE43" i="3"/>
  <c r="GE47" i="3"/>
  <c r="GE51" i="3"/>
  <c r="GE14" i="3"/>
  <c r="GE18" i="3"/>
  <c r="GE22" i="3"/>
  <c r="GE26" i="3"/>
  <c r="GE30" i="3"/>
  <c r="GE34" i="3"/>
  <c r="GE38" i="3"/>
  <c r="GE42" i="3"/>
  <c r="GE46" i="3"/>
  <c r="GE50" i="3"/>
  <c r="DL10" i="3"/>
  <c r="DL13" i="3" s="1"/>
  <c r="DL31" i="3"/>
  <c r="DL52" i="3"/>
  <c r="DK12" i="3"/>
  <c r="DK16" i="3"/>
  <c r="DK20" i="3"/>
  <c r="DK24" i="3"/>
  <c r="DK28" i="3"/>
  <c r="DK32" i="3"/>
  <c r="DK36" i="3"/>
  <c r="DK40" i="3"/>
  <c r="DK44" i="3"/>
  <c r="DK48" i="3"/>
  <c r="DK52" i="3"/>
  <c r="DT50" i="3"/>
  <c r="DT46" i="3"/>
  <c r="DT42" i="3"/>
  <c r="DT38" i="3"/>
  <c r="DT34" i="3"/>
  <c r="DT30" i="3"/>
  <c r="DT26" i="3"/>
  <c r="DT22" i="3"/>
  <c r="DT18" i="3"/>
  <c r="DT14" i="3"/>
  <c r="DT11" i="3"/>
  <c r="DT15" i="3"/>
  <c r="DT19" i="3"/>
  <c r="DT23" i="3"/>
  <c r="DT27" i="3"/>
  <c r="DT31" i="3"/>
  <c r="DT35" i="3"/>
  <c r="DT39" i="3"/>
  <c r="DT43" i="3"/>
  <c r="DT47" i="3"/>
  <c r="DT51" i="3"/>
  <c r="CB10" i="3"/>
  <c r="CB52" i="3" s="1"/>
  <c r="CB26" i="3"/>
  <c r="HQ10" i="3"/>
  <c r="HQ44" i="3" s="1"/>
  <c r="EC14" i="3"/>
  <c r="HQ16" i="3" l="1"/>
  <c r="CB18" i="3"/>
  <c r="CB34" i="3"/>
  <c r="FV35" i="3"/>
  <c r="BJ13" i="3"/>
  <c r="BJ29" i="3"/>
  <c r="BJ45" i="3"/>
  <c r="BS14" i="3"/>
  <c r="FN41" i="3"/>
  <c r="FN19" i="3"/>
  <c r="FN38" i="3"/>
  <c r="ET31" i="3"/>
  <c r="ET33" i="3"/>
  <c r="ET35" i="3"/>
  <c r="ET37" i="3"/>
  <c r="ET39" i="3"/>
  <c r="ET41" i="3"/>
  <c r="ET43" i="3"/>
  <c r="ET45" i="3"/>
  <c r="ET47" i="3"/>
  <c r="ET49" i="3"/>
  <c r="ET51" i="3"/>
  <c r="ET50" i="3"/>
  <c r="ET38" i="3"/>
  <c r="ET22" i="3"/>
  <c r="HH22" i="3"/>
  <c r="CK27" i="3"/>
  <c r="CK21" i="3"/>
  <c r="CK38" i="3"/>
  <c r="EL31" i="3"/>
  <c r="GF39" i="3"/>
  <c r="GF23" i="3"/>
  <c r="GF21" i="3"/>
  <c r="GF38" i="3"/>
  <c r="FC49" i="3"/>
  <c r="FC51" i="3"/>
  <c r="FC14" i="3"/>
  <c r="FC44" i="3"/>
  <c r="FC36" i="3"/>
  <c r="FC28" i="3"/>
  <c r="FC20" i="3"/>
  <c r="ED48" i="3"/>
  <c r="ED43" i="3"/>
  <c r="DA42" i="3"/>
  <c r="IE15" i="3"/>
  <c r="IE21" i="3"/>
  <c r="IE33" i="3"/>
  <c r="IE37" i="3"/>
  <c r="IE49" i="3"/>
  <c r="IE52" i="3"/>
  <c r="HQ50" i="3"/>
  <c r="HQ30" i="3"/>
  <c r="CB14" i="3"/>
  <c r="CB22" i="3"/>
  <c r="CB30" i="3"/>
  <c r="CB41" i="3"/>
  <c r="DL42" i="3"/>
  <c r="DL20" i="3"/>
  <c r="DL41" i="3"/>
  <c r="FN25" i="3"/>
  <c r="FN35" i="3"/>
  <c r="FN14" i="3"/>
  <c r="FN30" i="3"/>
  <c r="FN46" i="3"/>
  <c r="AS37" i="3"/>
  <c r="CK51" i="3"/>
  <c r="CK35" i="3"/>
  <c r="CK19" i="3"/>
  <c r="CK37" i="3"/>
  <c r="CK14" i="3"/>
  <c r="CK30" i="3"/>
  <c r="CK46" i="3"/>
  <c r="EL17" i="3"/>
  <c r="EL20" i="3"/>
  <c r="BA16" i="3"/>
  <c r="BA48" i="3"/>
  <c r="BA41" i="3"/>
  <c r="DU50" i="3"/>
  <c r="DU46" i="3"/>
  <c r="DU42" i="3"/>
  <c r="DU38" i="3"/>
  <c r="DU34" i="3"/>
  <c r="DU30" i="3"/>
  <c r="DU26" i="3"/>
  <c r="DU20" i="3"/>
  <c r="DU12" i="3"/>
  <c r="DU17" i="3"/>
  <c r="DU25" i="3"/>
  <c r="DU33" i="3"/>
  <c r="DU41" i="3"/>
  <c r="DU49" i="3"/>
  <c r="GF51" i="3"/>
  <c r="GF43" i="3"/>
  <c r="GF35" i="3"/>
  <c r="GF27" i="3"/>
  <c r="GF19" i="3"/>
  <c r="GF37" i="3"/>
  <c r="GF14" i="3"/>
  <c r="GF30" i="3"/>
  <c r="GF46" i="3"/>
  <c r="GO12" i="3"/>
  <c r="GO14" i="3"/>
  <c r="GO16" i="3"/>
  <c r="GO18" i="3"/>
  <c r="GO20" i="3"/>
  <c r="GO22" i="3"/>
  <c r="GO24" i="3"/>
  <c r="GO26" i="3"/>
  <c r="GO28" i="3"/>
  <c r="GO30" i="3"/>
  <c r="GO32" i="3"/>
  <c r="GO34" i="3"/>
  <c r="GO36" i="3"/>
  <c r="GO38" i="3"/>
  <c r="GO40" i="3"/>
  <c r="GO42" i="3"/>
  <c r="GO44" i="3"/>
  <c r="GO46" i="3"/>
  <c r="GO48" i="3"/>
  <c r="GO50" i="3"/>
  <c r="GO52" i="3"/>
  <c r="ED32" i="3"/>
  <c r="ED22" i="3"/>
  <c r="ED23" i="3"/>
  <c r="DA50" i="3"/>
  <c r="DA34" i="3"/>
  <c r="IV10" i="3"/>
  <c r="FV19" i="3"/>
  <c r="FV20" i="3"/>
  <c r="IE22" i="3"/>
  <c r="IE26" i="3"/>
  <c r="IE30" i="3"/>
  <c r="IE34" i="3"/>
  <c r="IE38" i="3"/>
  <c r="IE42" i="3"/>
  <c r="IE46" i="3"/>
  <c r="IE50" i="3"/>
  <c r="IF9" i="3"/>
  <c r="BS30" i="3"/>
  <c r="CT45" i="3"/>
  <c r="CT15" i="3"/>
  <c r="AS13" i="3"/>
  <c r="AS29" i="3"/>
  <c r="AS45" i="3"/>
  <c r="HH38" i="3"/>
  <c r="S64" i="5"/>
  <c r="GO41" i="3"/>
  <c r="IF10" i="3"/>
  <c r="ED40" i="3"/>
  <c r="ED24" i="3"/>
  <c r="ED38" i="3"/>
  <c r="ED15" i="3"/>
  <c r="ED33" i="3"/>
  <c r="ED21" i="3"/>
  <c r="AH12" i="3"/>
  <c r="AH22" i="3"/>
  <c r="AH38" i="3"/>
  <c r="DA13" i="3"/>
  <c r="DA17" i="3"/>
  <c r="DA21" i="3"/>
  <c r="DA25" i="3"/>
  <c r="DA29" i="3"/>
  <c r="DA33" i="3"/>
  <c r="DA37" i="3"/>
  <c r="DA41" i="3"/>
  <c r="DA45" i="3"/>
  <c r="DA49" i="3"/>
  <c r="DA28" i="3"/>
  <c r="DA12" i="3"/>
  <c r="DA46" i="3"/>
  <c r="DA38" i="3"/>
  <c r="DA26" i="3"/>
  <c r="IE47" i="3"/>
  <c r="IE39" i="3"/>
  <c r="IE31" i="3"/>
  <c r="I62" i="5"/>
  <c r="I58" i="5"/>
  <c r="I60" i="5"/>
  <c r="AD52" i="3"/>
  <c r="IV52" i="3" s="1"/>
  <c r="AD50" i="3"/>
  <c r="IV50" i="3" s="1"/>
  <c r="AD48" i="3"/>
  <c r="IV48" i="3" s="1"/>
  <c r="AD46" i="3"/>
  <c r="IV46" i="3" s="1"/>
  <c r="AD44" i="3"/>
  <c r="IV44" i="3" s="1"/>
  <c r="AD42" i="3"/>
  <c r="IV42" i="3" s="1"/>
  <c r="AD40" i="3"/>
  <c r="IV40" i="3" s="1"/>
  <c r="AD38" i="3"/>
  <c r="IV38" i="3" s="1"/>
  <c r="AD36" i="3"/>
  <c r="IV36" i="3" s="1"/>
  <c r="AD34" i="3"/>
  <c r="IV34" i="3" s="1"/>
  <c r="AD32" i="3"/>
  <c r="IV32" i="3" s="1"/>
  <c r="AD30" i="3"/>
  <c r="IV30" i="3" s="1"/>
  <c r="AD28" i="3"/>
  <c r="IV28" i="3" s="1"/>
  <c r="AD26" i="3"/>
  <c r="T64" i="5" s="1"/>
  <c r="AD24" i="3"/>
  <c r="T62" i="5" s="1"/>
  <c r="AD22" i="3"/>
  <c r="T60" i="5" s="1"/>
  <c r="AD20" i="3"/>
  <c r="IV20" i="3" s="1"/>
  <c r="AD18" i="3"/>
  <c r="IV18" i="3" s="1"/>
  <c r="AD16" i="3"/>
  <c r="J64" i="5" s="1"/>
  <c r="AD14" i="3"/>
  <c r="J62" i="5" s="1"/>
  <c r="AD12" i="3"/>
  <c r="J60" i="5" s="1"/>
  <c r="AD9" i="3"/>
  <c r="IV9" i="3" s="1"/>
  <c r="AD51" i="3"/>
  <c r="IV51" i="3" s="1"/>
  <c r="AD49" i="3"/>
  <c r="IV49" i="3" s="1"/>
  <c r="AD47" i="3"/>
  <c r="IV47" i="3" s="1"/>
  <c r="AD45" i="3"/>
  <c r="IV45" i="3" s="1"/>
  <c r="AD43" i="3"/>
  <c r="IV43" i="3" s="1"/>
  <c r="AD41" i="3"/>
  <c r="IV41" i="3" s="1"/>
  <c r="AD39" i="3"/>
  <c r="IV39" i="3" s="1"/>
  <c r="AD37" i="3"/>
  <c r="IV37" i="3" s="1"/>
  <c r="AD35" i="3"/>
  <c r="IV35" i="3" s="1"/>
  <c r="AD33" i="3"/>
  <c r="IV33" i="3" s="1"/>
  <c r="AD31" i="3"/>
  <c r="IV31" i="3" s="1"/>
  <c r="AD29" i="3"/>
  <c r="IV29" i="3" s="1"/>
  <c r="AD27" i="3"/>
  <c r="IV27" i="3" s="1"/>
  <c r="AD25" i="3"/>
  <c r="IV25" i="3" s="1"/>
  <c r="AD23" i="3"/>
  <c r="T61" i="5" s="1"/>
  <c r="AD21" i="3"/>
  <c r="T59" i="5" s="1"/>
  <c r="AD19" i="3"/>
  <c r="IV19" i="3" s="1"/>
  <c r="AD17" i="3"/>
  <c r="IV17" i="3" s="1"/>
  <c r="AD15" i="3"/>
  <c r="IV15" i="3" s="1"/>
  <c r="AD13" i="3"/>
  <c r="J61" i="5" s="1"/>
  <c r="AD11" i="3"/>
  <c r="J59" i="5" s="1"/>
  <c r="O63" i="5"/>
  <c r="P63" i="5"/>
  <c r="L63" i="5"/>
  <c r="G63" i="5"/>
  <c r="C63" i="5"/>
  <c r="F63" i="5"/>
  <c r="B63" i="5"/>
  <c r="F61" i="5"/>
  <c r="L61" i="5"/>
  <c r="C60" i="5"/>
  <c r="D61" i="5"/>
  <c r="M61" i="5"/>
  <c r="F60" i="5"/>
  <c r="E60" i="5"/>
  <c r="P60" i="5"/>
  <c r="Q63" i="5"/>
  <c r="M63" i="5"/>
  <c r="R63" i="5"/>
  <c r="N63" i="5"/>
  <c r="E63" i="5"/>
  <c r="H63" i="5"/>
  <c r="D63" i="5"/>
  <c r="FV11" i="3"/>
  <c r="FV27" i="3"/>
  <c r="FV47" i="3"/>
  <c r="FV36" i="3"/>
  <c r="BS22" i="3"/>
  <c r="BS38" i="3"/>
  <c r="FN49" i="3"/>
  <c r="FN33" i="3"/>
  <c r="FN17" i="3"/>
  <c r="FN43" i="3"/>
  <c r="FN27" i="3"/>
  <c r="FN11" i="3"/>
  <c r="FN18" i="3"/>
  <c r="FN26" i="3"/>
  <c r="FN34" i="3"/>
  <c r="FN42" i="3"/>
  <c r="FN50" i="3"/>
  <c r="CT34" i="3"/>
  <c r="CT50" i="3"/>
  <c r="CT37" i="3"/>
  <c r="CT13" i="3"/>
  <c r="CT14" i="3"/>
  <c r="AS11" i="3"/>
  <c r="AS17" i="3"/>
  <c r="AS25" i="3"/>
  <c r="AS33" i="3"/>
  <c r="AS41" i="3"/>
  <c r="AS49" i="3"/>
  <c r="ET48" i="3"/>
  <c r="ET42" i="3"/>
  <c r="ET34" i="3"/>
  <c r="ET26" i="3"/>
  <c r="ET18" i="3"/>
  <c r="GV18" i="3"/>
  <c r="GV11" i="3"/>
  <c r="GV27" i="3"/>
  <c r="GV43" i="3"/>
  <c r="HH14" i="3"/>
  <c r="HH30" i="3"/>
  <c r="HH46" i="3"/>
  <c r="BA24" i="3"/>
  <c r="BA40" i="3"/>
  <c r="BA17" i="3"/>
  <c r="BA33" i="3"/>
  <c r="BA49" i="3"/>
  <c r="DU22" i="3"/>
  <c r="DU18" i="3"/>
  <c r="DU14" i="3"/>
  <c r="DU11" i="3"/>
  <c r="DU15" i="3"/>
  <c r="DU19" i="3"/>
  <c r="DU23" i="3"/>
  <c r="DU27" i="3"/>
  <c r="DU31" i="3"/>
  <c r="DU35" i="3"/>
  <c r="DU39" i="3"/>
  <c r="DU43" i="3"/>
  <c r="DU47" i="3"/>
  <c r="GF45" i="3"/>
  <c r="GF29" i="3"/>
  <c r="GF13" i="3"/>
  <c r="GF18" i="3"/>
  <c r="GF26" i="3"/>
  <c r="GF34" i="3"/>
  <c r="GF42" i="3"/>
  <c r="GF50" i="3"/>
  <c r="AH14" i="3"/>
  <c r="AH18" i="3"/>
  <c r="AH26" i="3"/>
  <c r="AH34" i="3"/>
  <c r="AH45" i="3"/>
  <c r="IE11" i="3"/>
  <c r="CK45" i="3"/>
  <c r="CK29" i="3"/>
  <c r="CK13" i="3"/>
  <c r="CK18" i="3"/>
  <c r="CK26" i="3"/>
  <c r="CK34" i="3"/>
  <c r="CK42" i="3"/>
  <c r="CK50" i="3"/>
  <c r="EL13" i="3"/>
  <c r="EL21" i="3"/>
  <c r="EL47" i="3"/>
  <c r="EL36" i="3"/>
  <c r="GO49" i="3"/>
  <c r="GO25" i="3"/>
  <c r="ED46" i="3"/>
  <c r="ED30" i="3"/>
  <c r="ED14" i="3"/>
  <c r="ED27" i="3"/>
  <c r="ED17" i="3"/>
  <c r="ED49" i="3"/>
  <c r="ED39" i="3"/>
  <c r="ED37" i="3"/>
  <c r="AH20" i="3"/>
  <c r="AH24" i="3"/>
  <c r="AH28" i="3"/>
  <c r="AH32" i="3"/>
  <c r="AH36" i="3"/>
  <c r="AH41" i="3"/>
  <c r="AH49" i="3"/>
  <c r="DL26" i="3"/>
  <c r="DL36" i="3"/>
  <c r="DL47" i="3"/>
  <c r="DL15" i="3"/>
  <c r="DL25" i="3"/>
  <c r="FV15" i="3"/>
  <c r="FV23" i="3"/>
  <c r="FV31" i="3"/>
  <c r="FV39" i="3"/>
  <c r="FV12" i="3"/>
  <c r="FV28" i="3"/>
  <c r="FV44" i="3"/>
  <c r="BJ17" i="3"/>
  <c r="BJ25" i="3"/>
  <c r="BJ33" i="3"/>
  <c r="BJ41" i="3"/>
  <c r="BJ49" i="3"/>
  <c r="FN45" i="3"/>
  <c r="FN37" i="3"/>
  <c r="FN29" i="3"/>
  <c r="FN21" i="3"/>
  <c r="FN13" i="3"/>
  <c r="FN47" i="3"/>
  <c r="FN39" i="3"/>
  <c r="FN31" i="3"/>
  <c r="FN23" i="3"/>
  <c r="FN15" i="3"/>
  <c r="FN12" i="3"/>
  <c r="FN16" i="3"/>
  <c r="FN20" i="3"/>
  <c r="FN24" i="3"/>
  <c r="FN28" i="3"/>
  <c r="FN32" i="3"/>
  <c r="FN36" i="3"/>
  <c r="FN40" i="3"/>
  <c r="FN44" i="3"/>
  <c r="FN48" i="3"/>
  <c r="CT30" i="3"/>
  <c r="CT38" i="3"/>
  <c r="CT46" i="3"/>
  <c r="CT49" i="3"/>
  <c r="CT41" i="3"/>
  <c r="CT33" i="3"/>
  <c r="CT21" i="3"/>
  <c r="CT23" i="3"/>
  <c r="CT52" i="3"/>
  <c r="CT22" i="3"/>
  <c r="AS15" i="3"/>
  <c r="AS19" i="3"/>
  <c r="AS23" i="3"/>
  <c r="AS27" i="3"/>
  <c r="AS31" i="3"/>
  <c r="AS35" i="3"/>
  <c r="AS39" i="3"/>
  <c r="AS43" i="3"/>
  <c r="AS47" i="3"/>
  <c r="AS51" i="3"/>
  <c r="HQ46" i="3"/>
  <c r="HQ12" i="3"/>
  <c r="HQ22" i="3"/>
  <c r="HQ38" i="3"/>
  <c r="CB12" i="3"/>
  <c r="CB16" i="3"/>
  <c r="CB20" i="3"/>
  <c r="CB24" i="3"/>
  <c r="CB28" i="3"/>
  <c r="CB32" i="3"/>
  <c r="CB37" i="3"/>
  <c r="CB45" i="3"/>
  <c r="FV43" i="3"/>
  <c r="FV51" i="3"/>
  <c r="FV16" i="3"/>
  <c r="FV24" i="3"/>
  <c r="FV32" i="3"/>
  <c r="FV40" i="3"/>
  <c r="FV48" i="3"/>
  <c r="BS18" i="3"/>
  <c r="BS26" i="3"/>
  <c r="BS34" i="3"/>
  <c r="BS45" i="3"/>
  <c r="HH18" i="3"/>
  <c r="HH26" i="3"/>
  <c r="HH34" i="3"/>
  <c r="HH42" i="3"/>
  <c r="CK47" i="3"/>
  <c r="CK39" i="3"/>
  <c r="CK31" i="3"/>
  <c r="CK23" i="3"/>
  <c r="CK15" i="3"/>
  <c r="CK49" i="3"/>
  <c r="CK41" i="3"/>
  <c r="CK33" i="3"/>
  <c r="CK25" i="3"/>
  <c r="CK17" i="3"/>
  <c r="CK12" i="3"/>
  <c r="CK16" i="3"/>
  <c r="CK20" i="3"/>
  <c r="CK24" i="3"/>
  <c r="CK28" i="3"/>
  <c r="CK32" i="3"/>
  <c r="CK36" i="3"/>
  <c r="CK40" i="3"/>
  <c r="CK44" i="3"/>
  <c r="CK48" i="3"/>
  <c r="EL11" i="3"/>
  <c r="EL15" i="3"/>
  <c r="EL19" i="3"/>
  <c r="EL23" i="3"/>
  <c r="EL39" i="3"/>
  <c r="EL12" i="3"/>
  <c r="EL28" i="3"/>
  <c r="EL44" i="3"/>
  <c r="GO51" i="3"/>
  <c r="GO45" i="3"/>
  <c r="GO33" i="3"/>
  <c r="GO17" i="3"/>
  <c r="FC50" i="3"/>
  <c r="FC46" i="3"/>
  <c r="FC42" i="3"/>
  <c r="FC38" i="3"/>
  <c r="FC34" i="3"/>
  <c r="FC30" i="3"/>
  <c r="FC26" i="3"/>
  <c r="FC22" i="3"/>
  <c r="FC18" i="3"/>
  <c r="FC12" i="3"/>
  <c r="ED52" i="3"/>
  <c r="ED44" i="3"/>
  <c r="ED36" i="3"/>
  <c r="ED28" i="3"/>
  <c r="ED20" i="3"/>
  <c r="ED50" i="3"/>
  <c r="ED42" i="3"/>
  <c r="ED34" i="3"/>
  <c r="ED26" i="3"/>
  <c r="ED18" i="3"/>
  <c r="ED11" i="3"/>
  <c r="ED19" i="3"/>
  <c r="ED35" i="3"/>
  <c r="ED51" i="3"/>
  <c r="ED25" i="3"/>
  <c r="ED41" i="3"/>
  <c r="ED13" i="3"/>
  <c r="ED31" i="3"/>
  <c r="ED47" i="3"/>
  <c r="ED29" i="3"/>
  <c r="AH11" i="3"/>
  <c r="AH13" i="3"/>
  <c r="AH15" i="3"/>
  <c r="AH17" i="3"/>
  <c r="AH19" i="3"/>
  <c r="AH21" i="3"/>
  <c r="AH23" i="3"/>
  <c r="AH25" i="3"/>
  <c r="AH27" i="3"/>
  <c r="AH29" i="3"/>
  <c r="AH31" i="3"/>
  <c r="AH33" i="3"/>
  <c r="AH35" i="3"/>
  <c r="AH37" i="3"/>
  <c r="AH39" i="3"/>
  <c r="AH43" i="3"/>
  <c r="AH47" i="3"/>
  <c r="AH51" i="3"/>
  <c r="DA32" i="3"/>
  <c r="DA24" i="3"/>
  <c r="DA16" i="3"/>
  <c r="DA52" i="3"/>
  <c r="DA48" i="3"/>
  <c r="DA44" i="3"/>
  <c r="DA40" i="3"/>
  <c r="DA36" i="3"/>
  <c r="DA30" i="3"/>
  <c r="DA18" i="3"/>
  <c r="IE23" i="3"/>
  <c r="S59" i="5"/>
  <c r="CB49" i="3"/>
  <c r="HV8" i="3"/>
  <c r="HV10" i="3" s="1"/>
  <c r="HW9" i="3"/>
  <c r="Y9" i="6"/>
  <c r="Y8" i="6"/>
  <c r="AY11" i="6"/>
  <c r="HQ48" i="3"/>
  <c r="HQ52" i="3"/>
  <c r="HQ14" i="3"/>
  <c r="HQ18" i="3"/>
  <c r="HQ26" i="3"/>
  <c r="HQ34" i="3"/>
  <c r="HQ42" i="3"/>
  <c r="CB11" i="3"/>
  <c r="CB13" i="3"/>
  <c r="CB15" i="3"/>
  <c r="CB17" i="3"/>
  <c r="CB19" i="3"/>
  <c r="CB21" i="3"/>
  <c r="CB23" i="3"/>
  <c r="CB25" i="3"/>
  <c r="CB27" i="3"/>
  <c r="CB29" i="3"/>
  <c r="CB31" i="3"/>
  <c r="CB33" i="3"/>
  <c r="CB35" i="3"/>
  <c r="CB39" i="3"/>
  <c r="CB43" i="3"/>
  <c r="CB47" i="3"/>
  <c r="CB51" i="3"/>
  <c r="DL50" i="3"/>
  <c r="DL34" i="3"/>
  <c r="DL18" i="3"/>
  <c r="DL44" i="3"/>
  <c r="DL28" i="3"/>
  <c r="DL12" i="3"/>
  <c r="DL39" i="3"/>
  <c r="DL23" i="3"/>
  <c r="DL49" i="3"/>
  <c r="DL33" i="3"/>
  <c r="DL17" i="3"/>
  <c r="BJ11" i="3"/>
  <c r="BJ15" i="3"/>
  <c r="BJ19" i="3"/>
  <c r="BJ23" i="3"/>
  <c r="BJ27" i="3"/>
  <c r="BJ31" i="3"/>
  <c r="BJ35" i="3"/>
  <c r="BJ39" i="3"/>
  <c r="BJ43" i="3"/>
  <c r="BJ47" i="3"/>
  <c r="BJ51" i="3"/>
  <c r="BS12" i="3"/>
  <c r="BS16" i="3"/>
  <c r="BS20" i="3"/>
  <c r="BS24" i="3"/>
  <c r="BS28" i="3"/>
  <c r="BS32" i="3"/>
  <c r="BS36" i="3"/>
  <c r="BS41" i="3"/>
  <c r="BS49" i="3"/>
  <c r="AS12" i="3"/>
  <c r="AS14" i="3"/>
  <c r="AS16" i="3"/>
  <c r="AS18" i="3"/>
  <c r="AS20" i="3"/>
  <c r="AS22" i="3"/>
  <c r="AS24" i="3"/>
  <c r="AS26" i="3"/>
  <c r="AS28" i="3"/>
  <c r="AS30" i="3"/>
  <c r="AS32" i="3"/>
  <c r="AS34" i="3"/>
  <c r="AS36" i="3"/>
  <c r="AS38" i="3"/>
  <c r="AS40" i="3"/>
  <c r="AS42" i="3"/>
  <c r="AS44" i="3"/>
  <c r="AS46" i="3"/>
  <c r="AS48" i="3"/>
  <c r="AS50" i="3"/>
  <c r="ET44" i="3"/>
  <c r="ET40" i="3"/>
  <c r="ET36" i="3"/>
  <c r="ET32" i="3"/>
  <c r="ET28" i="3"/>
  <c r="ET24" i="3"/>
  <c r="ET20" i="3"/>
  <c r="ET16" i="3"/>
  <c r="ET12" i="3"/>
  <c r="GV22" i="3"/>
  <c r="GV47" i="3"/>
  <c r="EL27" i="3"/>
  <c r="EL35" i="3"/>
  <c r="EL43" i="3"/>
  <c r="EL51" i="3"/>
  <c r="EL16" i="3"/>
  <c r="EL24" i="3"/>
  <c r="EL32" i="3"/>
  <c r="EL40" i="3"/>
  <c r="EL48" i="3"/>
  <c r="GO47" i="3"/>
  <c r="GO43" i="3"/>
  <c r="GO37" i="3"/>
  <c r="GO29" i="3"/>
  <c r="GO21" i="3"/>
  <c r="GO13" i="3"/>
  <c r="DA22" i="3"/>
  <c r="IM51" i="3"/>
  <c r="IM49" i="3"/>
  <c r="IM47" i="3"/>
  <c r="IM45" i="3"/>
  <c r="IM43" i="3"/>
  <c r="IM41" i="3"/>
  <c r="IM39" i="3"/>
  <c r="IM37" i="3"/>
  <c r="IM35" i="3"/>
  <c r="IM52" i="3"/>
  <c r="IM50" i="3"/>
  <c r="IM46" i="3"/>
  <c r="IM42" i="3"/>
  <c r="IM38" i="3"/>
  <c r="IM34" i="3"/>
  <c r="IM32" i="3"/>
  <c r="IM30" i="3"/>
  <c r="IM28" i="3"/>
  <c r="IM26" i="3"/>
  <c r="IM24" i="3"/>
  <c r="IM22" i="3"/>
  <c r="IM20" i="3"/>
  <c r="IM18" i="3"/>
  <c r="IM16" i="3"/>
  <c r="IM14" i="3"/>
  <c r="IM12" i="3"/>
  <c r="IM10" i="3"/>
  <c r="IM48" i="3"/>
  <c r="IM40" i="3"/>
  <c r="IM33" i="3"/>
  <c r="IM29" i="3"/>
  <c r="IM25" i="3"/>
  <c r="IM21" i="3"/>
  <c r="IM17" i="3"/>
  <c r="IM13" i="3"/>
  <c r="IM9" i="3"/>
  <c r="IM44" i="3"/>
  <c r="IM36" i="3"/>
  <c r="IM31" i="3"/>
  <c r="IM27" i="3"/>
  <c r="IM23" i="3"/>
  <c r="IM19" i="3"/>
  <c r="IM15" i="3"/>
  <c r="IM11" i="3"/>
  <c r="Z25" i="6"/>
  <c r="AZ25" i="6" s="1"/>
  <c r="T63" i="5"/>
  <c r="Z15" i="6"/>
  <c r="J63" i="5"/>
  <c r="CB36" i="3"/>
  <c r="CB38" i="3"/>
  <c r="CB40" i="3"/>
  <c r="CB42" i="3"/>
  <c r="CB44" i="3"/>
  <c r="CB46" i="3"/>
  <c r="CB48" i="3"/>
  <c r="CB50" i="3"/>
  <c r="DL46" i="3"/>
  <c r="DL38" i="3"/>
  <c r="DL30" i="3"/>
  <c r="DL22" i="3"/>
  <c r="DL14" i="3"/>
  <c r="DL48" i="3"/>
  <c r="DL40" i="3"/>
  <c r="DL32" i="3"/>
  <c r="DL24" i="3"/>
  <c r="DL16" i="3"/>
  <c r="DL51" i="3"/>
  <c r="DL43" i="3"/>
  <c r="DL35" i="3"/>
  <c r="DL27" i="3"/>
  <c r="DL19" i="3"/>
  <c r="DL11" i="3"/>
  <c r="DL45" i="3"/>
  <c r="DL37" i="3"/>
  <c r="DL29" i="3"/>
  <c r="DL21" i="3"/>
  <c r="FV13" i="3"/>
  <c r="FV17" i="3"/>
  <c r="FV21" i="3"/>
  <c r="FV25" i="3"/>
  <c r="FV29" i="3"/>
  <c r="FV33" i="3"/>
  <c r="FV37" i="3"/>
  <c r="FV41" i="3"/>
  <c r="FV45" i="3"/>
  <c r="FV49" i="3"/>
  <c r="FV52" i="3"/>
  <c r="FV14" i="3"/>
  <c r="FV18" i="3"/>
  <c r="FV22" i="3"/>
  <c r="FV26" i="3"/>
  <c r="FV30" i="3"/>
  <c r="FV34" i="3"/>
  <c r="FV38" i="3"/>
  <c r="FV42" i="3"/>
  <c r="FV46" i="3"/>
  <c r="BJ12" i="3"/>
  <c r="BJ14" i="3"/>
  <c r="BJ16" i="3"/>
  <c r="BJ18" i="3"/>
  <c r="BJ20" i="3"/>
  <c r="BJ22" i="3"/>
  <c r="BJ24" i="3"/>
  <c r="BJ26" i="3"/>
  <c r="BJ28" i="3"/>
  <c r="BJ30" i="3"/>
  <c r="BJ32" i="3"/>
  <c r="BJ34" i="3"/>
  <c r="BJ36" i="3"/>
  <c r="BJ38" i="3"/>
  <c r="BJ40" i="3"/>
  <c r="BJ42" i="3"/>
  <c r="BJ44" i="3"/>
  <c r="BJ46" i="3"/>
  <c r="BJ48" i="3"/>
  <c r="BJ50" i="3"/>
  <c r="BS11" i="3"/>
  <c r="BS13" i="3"/>
  <c r="BS15" i="3"/>
  <c r="BS17" i="3"/>
  <c r="BS19" i="3"/>
  <c r="BS21" i="3"/>
  <c r="BS23" i="3"/>
  <c r="BS25" i="3"/>
  <c r="BS27" i="3"/>
  <c r="BS29" i="3"/>
  <c r="BS31" i="3"/>
  <c r="BS33" i="3"/>
  <c r="BS35" i="3"/>
  <c r="BS37" i="3"/>
  <c r="BS39" i="3"/>
  <c r="BS43" i="3"/>
  <c r="BS47" i="3"/>
  <c r="CT32" i="3"/>
  <c r="CT36" i="3"/>
  <c r="CT40" i="3"/>
  <c r="CT44" i="3"/>
  <c r="CT48" i="3"/>
  <c r="CT51" i="3"/>
  <c r="CT47" i="3"/>
  <c r="CT43" i="3"/>
  <c r="CT39" i="3"/>
  <c r="CT35" i="3"/>
  <c r="CT31" i="3"/>
  <c r="CT25" i="3"/>
  <c r="CT17" i="3"/>
  <c r="CT27" i="3"/>
  <c r="CT19" i="3"/>
  <c r="CT11" i="3"/>
  <c r="CT12" i="3"/>
  <c r="CT18" i="3"/>
  <c r="GV52" i="3"/>
  <c r="GV48" i="3"/>
  <c r="GV44" i="3"/>
  <c r="GV40" i="3"/>
  <c r="GV36" i="3"/>
  <c r="GV32" i="3"/>
  <c r="GV28" i="3"/>
  <c r="GV24" i="3"/>
  <c r="GV20" i="3"/>
  <c r="GV16" i="3"/>
  <c r="GV12" i="3"/>
  <c r="GV38" i="3"/>
  <c r="EL25" i="3"/>
  <c r="EL29" i="3"/>
  <c r="EL33" i="3"/>
  <c r="EL37" i="3"/>
  <c r="EL41" i="3"/>
  <c r="EL45" i="3"/>
  <c r="EL49" i="3"/>
  <c r="EL52" i="3"/>
  <c r="EL14" i="3"/>
  <c r="EL18" i="3"/>
  <c r="EL22" i="3"/>
  <c r="EL26" i="3"/>
  <c r="EL30" i="3"/>
  <c r="EL34" i="3"/>
  <c r="EL38" i="3"/>
  <c r="EL42" i="3"/>
  <c r="EL46" i="3"/>
  <c r="BA12" i="3"/>
  <c r="BA20" i="3"/>
  <c r="BA28" i="3"/>
  <c r="BA36" i="3"/>
  <c r="BA44" i="3"/>
  <c r="BA13" i="3"/>
  <c r="BA21" i="3"/>
  <c r="BA29" i="3"/>
  <c r="BA37" i="3"/>
  <c r="BA45" i="3"/>
  <c r="BA51" i="3"/>
  <c r="GO39" i="3"/>
  <c r="GO35" i="3"/>
  <c r="GO31" i="3"/>
  <c r="GO27" i="3"/>
  <c r="GO23" i="3"/>
  <c r="GO19" i="3"/>
  <c r="GO15" i="3"/>
  <c r="DC9" i="3"/>
  <c r="DB8" i="3"/>
  <c r="HQ47" i="3"/>
  <c r="HQ49" i="3"/>
  <c r="HQ51" i="3"/>
  <c r="HQ11" i="3"/>
  <c r="HQ13" i="3"/>
  <c r="HQ15" i="3"/>
  <c r="HQ17" i="3"/>
  <c r="HQ20" i="3"/>
  <c r="HQ24" i="3"/>
  <c r="HQ28" i="3"/>
  <c r="HQ32" i="3"/>
  <c r="HQ36" i="3"/>
  <c r="HQ40" i="3"/>
  <c r="DB10" i="3"/>
  <c r="DB21" i="3" s="1"/>
  <c r="HR10" i="3"/>
  <c r="HR45" i="3" s="1"/>
  <c r="HR37" i="3"/>
  <c r="IG9" i="3"/>
  <c r="IF8" i="3"/>
  <c r="CV9" i="3"/>
  <c r="CU8" i="3"/>
  <c r="BT10" i="3"/>
  <c r="BT52" i="3" s="1"/>
  <c r="BT11" i="3"/>
  <c r="CU10" i="3"/>
  <c r="CU28" i="3" s="1"/>
  <c r="CU14" i="3"/>
  <c r="CU39" i="3"/>
  <c r="CU31" i="3"/>
  <c r="CU27" i="3"/>
  <c r="CU23" i="3"/>
  <c r="CU19" i="3"/>
  <c r="CU15" i="3"/>
  <c r="CU11" i="3"/>
  <c r="CU50" i="3"/>
  <c r="CU46" i="3"/>
  <c r="CU42" i="3"/>
  <c r="CU38" i="3"/>
  <c r="CU34" i="3"/>
  <c r="CU30" i="3"/>
  <c r="GW10" i="3"/>
  <c r="GW51" i="3" s="1"/>
  <c r="HI10" i="3"/>
  <c r="HI51" i="3" s="1"/>
  <c r="HI21" i="3"/>
  <c r="HI40" i="3"/>
  <c r="HH13" i="3"/>
  <c r="HH17" i="3"/>
  <c r="HH21" i="3"/>
  <c r="HH25" i="3"/>
  <c r="HH29" i="3"/>
  <c r="HH33" i="3"/>
  <c r="HH37" i="3"/>
  <c r="HH41" i="3"/>
  <c r="HH45" i="3"/>
  <c r="HH49" i="3"/>
  <c r="DO9" i="3"/>
  <c r="DN8" i="3"/>
  <c r="EM10" i="3"/>
  <c r="EM52" i="3" s="1"/>
  <c r="EM40" i="3"/>
  <c r="EM31" i="3"/>
  <c r="BA14" i="3"/>
  <c r="BA18" i="3"/>
  <c r="BA22" i="3"/>
  <c r="BA26" i="3"/>
  <c r="BA30" i="3"/>
  <c r="BA34" i="3"/>
  <c r="BA38" i="3"/>
  <c r="BA42" i="3"/>
  <c r="BA46" i="3"/>
  <c r="BA50" i="3"/>
  <c r="BA15" i="3"/>
  <c r="BA19" i="3"/>
  <c r="BA23" i="3"/>
  <c r="BA27" i="3"/>
  <c r="BA31" i="3"/>
  <c r="BA35" i="3"/>
  <c r="BA39" i="3"/>
  <c r="BA43" i="3"/>
  <c r="BA47" i="3"/>
  <c r="BA11" i="3"/>
  <c r="CM9" i="3"/>
  <c r="CL8" i="3"/>
  <c r="DV10" i="3"/>
  <c r="DV51" i="3" s="1"/>
  <c r="GF15" i="3"/>
  <c r="GF49" i="3"/>
  <c r="GF41" i="3"/>
  <c r="GF33" i="3"/>
  <c r="GF25" i="3"/>
  <c r="GF17" i="3"/>
  <c r="GF12" i="3"/>
  <c r="GF16" i="3"/>
  <c r="GF20" i="3"/>
  <c r="GF24" i="3"/>
  <c r="GF28" i="3"/>
  <c r="GF32" i="3"/>
  <c r="GF36" i="3"/>
  <c r="GF40" i="3"/>
  <c r="GF44" i="3"/>
  <c r="GF48" i="3"/>
  <c r="GP10" i="3"/>
  <c r="GP51" i="3" s="1"/>
  <c r="BC9" i="3"/>
  <c r="BB8" i="3"/>
  <c r="I65" i="5"/>
  <c r="G65" i="5"/>
  <c r="E65" i="5"/>
  <c r="C65" i="5"/>
  <c r="J65" i="5"/>
  <c r="H65" i="5"/>
  <c r="F65" i="5"/>
  <c r="D65" i="5"/>
  <c r="B65" i="5"/>
  <c r="A66" i="5"/>
  <c r="FD10" i="3"/>
  <c r="FD15" i="3" s="1"/>
  <c r="BL9" i="3"/>
  <c r="BK8" i="3"/>
  <c r="BU9" i="3"/>
  <c r="BT8" i="3"/>
  <c r="EE10" i="3"/>
  <c r="EE49" i="3" s="1"/>
  <c r="FP9" i="3"/>
  <c r="FO8" i="3"/>
  <c r="HJ9" i="3"/>
  <c r="HI8" i="3"/>
  <c r="AH40" i="3"/>
  <c r="AH42" i="3"/>
  <c r="AH44" i="3"/>
  <c r="AH46" i="3"/>
  <c r="AH48" i="3"/>
  <c r="AH50" i="3"/>
  <c r="HQ19" i="3"/>
  <c r="HQ21" i="3"/>
  <c r="HQ23" i="3"/>
  <c r="HQ25" i="3"/>
  <c r="HQ27" i="3"/>
  <c r="HQ29" i="3"/>
  <c r="HQ31" i="3"/>
  <c r="HQ33" i="3"/>
  <c r="HQ35" i="3"/>
  <c r="HQ37" i="3"/>
  <c r="HQ39" i="3"/>
  <c r="HQ41" i="3"/>
  <c r="HQ43" i="3"/>
  <c r="HQ45" i="3"/>
  <c r="CC10" i="3"/>
  <c r="CC52" i="3" s="1"/>
  <c r="CC37" i="3"/>
  <c r="CC21" i="3"/>
  <c r="CC11" i="3"/>
  <c r="DM10" i="3"/>
  <c r="DM51" i="3" s="1"/>
  <c r="DM52" i="3"/>
  <c r="FW10" i="3"/>
  <c r="FW52" i="3" s="1"/>
  <c r="FW40" i="3"/>
  <c r="FW31" i="3"/>
  <c r="BK10" i="3"/>
  <c r="BK52" i="3" s="1"/>
  <c r="BS40" i="3"/>
  <c r="BS42" i="3"/>
  <c r="BS44" i="3"/>
  <c r="BS46" i="3"/>
  <c r="BS48" i="3"/>
  <c r="BS50" i="3"/>
  <c r="BS52" i="3"/>
  <c r="FO10" i="3"/>
  <c r="FO50" i="3" s="1"/>
  <c r="GH9" i="3"/>
  <c r="GG8" i="3"/>
  <c r="GQ9" i="3"/>
  <c r="GP8" i="3"/>
  <c r="CT16" i="3"/>
  <c r="CT20" i="3"/>
  <c r="CT24" i="3"/>
  <c r="CT28" i="3"/>
  <c r="AT10" i="3"/>
  <c r="AT52" i="3" s="1"/>
  <c r="AT21" i="3"/>
  <c r="EU10" i="3"/>
  <c r="EU50" i="3" s="1"/>
  <c r="EU20" i="3"/>
  <c r="EU31" i="3"/>
  <c r="GV46" i="3"/>
  <c r="GV30" i="3"/>
  <c r="GV14" i="3"/>
  <c r="GV45" i="3"/>
  <c r="GV37" i="3"/>
  <c r="GV29" i="3"/>
  <c r="GV21" i="3"/>
  <c r="GV13" i="3"/>
  <c r="GV39" i="3"/>
  <c r="GV23" i="3"/>
  <c r="HH12" i="3"/>
  <c r="HH16" i="3"/>
  <c r="HH20" i="3"/>
  <c r="HH24" i="3"/>
  <c r="HH28" i="3"/>
  <c r="HH32" i="3"/>
  <c r="HH36" i="3"/>
  <c r="HH40" i="3"/>
  <c r="HH44" i="3"/>
  <c r="HH48" i="3"/>
  <c r="HH52" i="3"/>
  <c r="HH11" i="3"/>
  <c r="HH15" i="3"/>
  <c r="HH19" i="3"/>
  <c r="HH23" i="3"/>
  <c r="HH27" i="3"/>
  <c r="HH31" i="3"/>
  <c r="HH35" i="3"/>
  <c r="HH39" i="3"/>
  <c r="HH43" i="3"/>
  <c r="HH47" i="3"/>
  <c r="HH51" i="3"/>
  <c r="CL10" i="3"/>
  <c r="CL52" i="3" s="1"/>
  <c r="CL22" i="3"/>
  <c r="CL31" i="3"/>
  <c r="DW9" i="3"/>
  <c r="DV8" i="3"/>
  <c r="S65" i="5"/>
  <c r="Q65" i="5"/>
  <c r="O65" i="5"/>
  <c r="M65" i="5"/>
  <c r="K66" i="5"/>
  <c r="T65" i="5"/>
  <c r="R65" i="5"/>
  <c r="P65" i="5"/>
  <c r="N65" i="5"/>
  <c r="L65" i="5"/>
  <c r="AT9" i="3"/>
  <c r="AS8" i="3"/>
  <c r="BB10" i="3"/>
  <c r="BB11" i="3" s="1"/>
  <c r="BB26" i="3"/>
  <c r="BB49" i="3"/>
  <c r="BB33" i="3"/>
  <c r="BB17" i="3"/>
  <c r="GG10" i="3"/>
  <c r="GG50" i="3" s="1"/>
  <c r="AJ9" i="3"/>
  <c r="AI8" i="3"/>
  <c r="IG10" i="3"/>
  <c r="IG18" i="3" s="1"/>
  <c r="IF12" i="3"/>
  <c r="IF16" i="3"/>
  <c r="IF21" i="3"/>
  <c r="IF23" i="3"/>
  <c r="IF27" i="3"/>
  <c r="IF31" i="3"/>
  <c r="IF33" i="3"/>
  <c r="IF35" i="3"/>
  <c r="IF37" i="3"/>
  <c r="IF39" i="3"/>
  <c r="IF41" i="3"/>
  <c r="IF43" i="3"/>
  <c r="IF45" i="3"/>
  <c r="IF47" i="3"/>
  <c r="IF49" i="3"/>
  <c r="IF51" i="3"/>
  <c r="IG42" i="3"/>
  <c r="IF11" i="3"/>
  <c r="IF15" i="3"/>
  <c r="IF19" i="3"/>
  <c r="IF25" i="3"/>
  <c r="IF29" i="3"/>
  <c r="IF52" i="3"/>
  <c r="CD9" i="3"/>
  <c r="CC8" i="3"/>
  <c r="AI10" i="3"/>
  <c r="AI52" i="3" s="1"/>
  <c r="AI43" i="3"/>
  <c r="AI35" i="3"/>
  <c r="AI27" i="3"/>
  <c r="AI19" i="3"/>
  <c r="AI11" i="3"/>
  <c r="BB42" i="3" l="1"/>
  <c r="IG26" i="3"/>
  <c r="BB25" i="3"/>
  <c r="BB41" i="3"/>
  <c r="BB18" i="3"/>
  <c r="BB34" i="3"/>
  <c r="BB50" i="3"/>
  <c r="CL17" i="3"/>
  <c r="CL47" i="3"/>
  <c r="CL38" i="3"/>
  <c r="AT37" i="3"/>
  <c r="BK21" i="3"/>
  <c r="CC15" i="3"/>
  <c r="CC29" i="3"/>
  <c r="CC45" i="3"/>
  <c r="EE12" i="3"/>
  <c r="FD31" i="3"/>
  <c r="EM15" i="3"/>
  <c r="EM47" i="3"/>
  <c r="EM24" i="3"/>
  <c r="HI42" i="3"/>
  <c r="HI16" i="3"/>
  <c r="HI37" i="3"/>
  <c r="GW12" i="3"/>
  <c r="HR23" i="3"/>
  <c r="DB49" i="3"/>
  <c r="CL13" i="3"/>
  <c r="CL23" i="3"/>
  <c r="CL39" i="3"/>
  <c r="CL14" i="3"/>
  <c r="CL30" i="3"/>
  <c r="CL46" i="3"/>
  <c r="EU15" i="3"/>
  <c r="EU47" i="3"/>
  <c r="EU36" i="3"/>
  <c r="AT13" i="3"/>
  <c r="AT29" i="3"/>
  <c r="AT45" i="3"/>
  <c r="FO29" i="3"/>
  <c r="BK37" i="3"/>
  <c r="DM33" i="3"/>
  <c r="FD20" i="3"/>
  <c r="GP32" i="3"/>
  <c r="GW50" i="3"/>
  <c r="BT27" i="3"/>
  <c r="HR49" i="3"/>
  <c r="HR15" i="3"/>
  <c r="HR31" i="3"/>
  <c r="DB23" i="3"/>
  <c r="DB19" i="3"/>
  <c r="IG41" i="3"/>
  <c r="AI15" i="3"/>
  <c r="AI23" i="3"/>
  <c r="AI31" i="3"/>
  <c r="AI39" i="3"/>
  <c r="AI47" i="3"/>
  <c r="IG50" i="3"/>
  <c r="IG34" i="3"/>
  <c r="IG52" i="3"/>
  <c r="IG25" i="3"/>
  <c r="GG29" i="3"/>
  <c r="GG20" i="3"/>
  <c r="BK13" i="3"/>
  <c r="BK29" i="3"/>
  <c r="BK45" i="3"/>
  <c r="FW17" i="3"/>
  <c r="FW47" i="3"/>
  <c r="FW24" i="3"/>
  <c r="DM42" i="3"/>
  <c r="DM20" i="3"/>
  <c r="DM23" i="3"/>
  <c r="EE21" i="3"/>
  <c r="GP21" i="3"/>
  <c r="HI26" i="3"/>
  <c r="HI24" i="3"/>
  <c r="HI13" i="3"/>
  <c r="HI29" i="3"/>
  <c r="HI45" i="3"/>
  <c r="CU32" i="3"/>
  <c r="CU36" i="3"/>
  <c r="CU40" i="3"/>
  <c r="CU44" i="3"/>
  <c r="CU48" i="3"/>
  <c r="CU52" i="3"/>
  <c r="CU13" i="3"/>
  <c r="CU17" i="3"/>
  <c r="CU21" i="3"/>
  <c r="CU25" i="3"/>
  <c r="CU29" i="3"/>
  <c r="CU35" i="3"/>
  <c r="CU47" i="3"/>
  <c r="CU22" i="3"/>
  <c r="IW9" i="3"/>
  <c r="IX9" i="3" s="1"/>
  <c r="IV12" i="3"/>
  <c r="IV23" i="3"/>
  <c r="IV13" i="3"/>
  <c r="IF50" i="3"/>
  <c r="IF48" i="3"/>
  <c r="IF46" i="3"/>
  <c r="IF44" i="3"/>
  <c r="IF42" i="3"/>
  <c r="IF40" i="3"/>
  <c r="IF38" i="3"/>
  <c r="IF36" i="3"/>
  <c r="IF34" i="3"/>
  <c r="IF32" i="3"/>
  <c r="IF30" i="3"/>
  <c r="IF28" i="3"/>
  <c r="IF26" i="3"/>
  <c r="IF24" i="3"/>
  <c r="IF22" i="3"/>
  <c r="IF20" i="3"/>
  <c r="IF18" i="3"/>
  <c r="IV26" i="3"/>
  <c r="IV21" i="3"/>
  <c r="IF14" i="3"/>
  <c r="T58" i="5"/>
  <c r="J58" i="5"/>
  <c r="IV24" i="3"/>
  <c r="IV16" i="3"/>
  <c r="IV11" i="3"/>
  <c r="IF17" i="3"/>
  <c r="IV22" i="3"/>
  <c r="IV14" i="3"/>
  <c r="IF13" i="3"/>
  <c r="IG46" i="3"/>
  <c r="IG38" i="3"/>
  <c r="IG30" i="3"/>
  <c r="IG22" i="3"/>
  <c r="IG49" i="3"/>
  <c r="IG33" i="3"/>
  <c r="IG13" i="3"/>
  <c r="GG13" i="3"/>
  <c r="GG45" i="3"/>
  <c r="GG36" i="3"/>
  <c r="FO20" i="3"/>
  <c r="CC13" i="3"/>
  <c r="CC17" i="3"/>
  <c r="CC25" i="3"/>
  <c r="CC33" i="3"/>
  <c r="CC41" i="3"/>
  <c r="CC49" i="3"/>
  <c r="FD47" i="3"/>
  <c r="FD36" i="3"/>
  <c r="GP16" i="3"/>
  <c r="GP48" i="3"/>
  <c r="GP37" i="3"/>
  <c r="EM23" i="3"/>
  <c r="EM39" i="3"/>
  <c r="EM48" i="3"/>
  <c r="EM32" i="3"/>
  <c r="EM16" i="3"/>
  <c r="HI50" i="3"/>
  <c r="HI34" i="3"/>
  <c r="HI48" i="3"/>
  <c r="HI32" i="3"/>
  <c r="HI20" i="3"/>
  <c r="HI12" i="3"/>
  <c r="HI17" i="3"/>
  <c r="HI25" i="3"/>
  <c r="HI33" i="3"/>
  <c r="HI41" i="3"/>
  <c r="HI49" i="3"/>
  <c r="GW44" i="3"/>
  <c r="GW11" i="3"/>
  <c r="GW18" i="3"/>
  <c r="BT19" i="3"/>
  <c r="BT37" i="3"/>
  <c r="HR47" i="3"/>
  <c r="HR52" i="3"/>
  <c r="HR11" i="3"/>
  <c r="HR19" i="3"/>
  <c r="HR27" i="3"/>
  <c r="HR42" i="3"/>
  <c r="DB37" i="3"/>
  <c r="DB47" i="3"/>
  <c r="DB35" i="3"/>
  <c r="DB43" i="3"/>
  <c r="AI13" i="3"/>
  <c r="AI17" i="3"/>
  <c r="AI21" i="3"/>
  <c r="AI25" i="3"/>
  <c r="AI29" i="3"/>
  <c r="AI33" i="3"/>
  <c r="AI37" i="3"/>
  <c r="AI41" i="3"/>
  <c r="AI45" i="3"/>
  <c r="AI49" i="3"/>
  <c r="GG21" i="3"/>
  <c r="GG37" i="3"/>
  <c r="GG12" i="3"/>
  <c r="GG28" i="3"/>
  <c r="GG44" i="3"/>
  <c r="AT17" i="3"/>
  <c r="AT25" i="3"/>
  <c r="AT33" i="3"/>
  <c r="AT41" i="3"/>
  <c r="AT49" i="3"/>
  <c r="FO13" i="3"/>
  <c r="FO45" i="3"/>
  <c r="FO36" i="3"/>
  <c r="DM26" i="3"/>
  <c r="DM36" i="3"/>
  <c r="DM17" i="3"/>
  <c r="DM49" i="3"/>
  <c r="DM39" i="3"/>
  <c r="CC19" i="3"/>
  <c r="CC23" i="3"/>
  <c r="CC27" i="3"/>
  <c r="CC31" i="3"/>
  <c r="CC35" i="3"/>
  <c r="CC39" i="3"/>
  <c r="CC43" i="3"/>
  <c r="CC47" i="3"/>
  <c r="CC51" i="3"/>
  <c r="EE44" i="3"/>
  <c r="EE22" i="3"/>
  <c r="EE35" i="3"/>
  <c r="GP24" i="3"/>
  <c r="GP40" i="3"/>
  <c r="GP13" i="3"/>
  <c r="GP29" i="3"/>
  <c r="GP45" i="3"/>
  <c r="DV22" i="3"/>
  <c r="CU33" i="3"/>
  <c r="CU37" i="3"/>
  <c r="CU43" i="3"/>
  <c r="CU51" i="3"/>
  <c r="CU18" i="3"/>
  <c r="CU26" i="3"/>
  <c r="IG19" i="3"/>
  <c r="IG15" i="3"/>
  <c r="IG11" i="3"/>
  <c r="IG12" i="3"/>
  <c r="IG48" i="3"/>
  <c r="IG44" i="3"/>
  <c r="IG40" i="3"/>
  <c r="IG36" i="3"/>
  <c r="IG32" i="3"/>
  <c r="IG28" i="3"/>
  <c r="IG24" i="3"/>
  <c r="IG20" i="3"/>
  <c r="IG16" i="3"/>
  <c r="IG45" i="3"/>
  <c r="IG37" i="3"/>
  <c r="IG29" i="3"/>
  <c r="IG21" i="3"/>
  <c r="IG14" i="3"/>
  <c r="GG52" i="3"/>
  <c r="GG17" i="3"/>
  <c r="GG25" i="3"/>
  <c r="GG33" i="3"/>
  <c r="GG41" i="3"/>
  <c r="GG49" i="3"/>
  <c r="GG16" i="3"/>
  <c r="GG24" i="3"/>
  <c r="GG32" i="3"/>
  <c r="GG40" i="3"/>
  <c r="GG48" i="3"/>
  <c r="EU23" i="3"/>
  <c r="EU39" i="3"/>
  <c r="EU12" i="3"/>
  <c r="EU28" i="3"/>
  <c r="EU44" i="3"/>
  <c r="FO21" i="3"/>
  <c r="FO37" i="3"/>
  <c r="FO12" i="3"/>
  <c r="FO28" i="3"/>
  <c r="FO44" i="3"/>
  <c r="BK17" i="3"/>
  <c r="BK25" i="3"/>
  <c r="BK33" i="3"/>
  <c r="BK41" i="3"/>
  <c r="BK49" i="3"/>
  <c r="FW13" i="3"/>
  <c r="FW23" i="3"/>
  <c r="FW39" i="3"/>
  <c r="FW48" i="3"/>
  <c r="FW32" i="3"/>
  <c r="FW16" i="3"/>
  <c r="EE28" i="3"/>
  <c r="EE38" i="3"/>
  <c r="EE23" i="3"/>
  <c r="EE11" i="3"/>
  <c r="EE25" i="3"/>
  <c r="FD23" i="3"/>
  <c r="FD39" i="3"/>
  <c r="FD12" i="3"/>
  <c r="FD28" i="3"/>
  <c r="FD44" i="3"/>
  <c r="DV38" i="3"/>
  <c r="GW28" i="3"/>
  <c r="GW37" i="3"/>
  <c r="GW41" i="3"/>
  <c r="GW34" i="3"/>
  <c r="GW31" i="3"/>
  <c r="BT15" i="3"/>
  <c r="BT23" i="3"/>
  <c r="BT31" i="3"/>
  <c r="BT45" i="3"/>
  <c r="HR46" i="3"/>
  <c r="HR48" i="3"/>
  <c r="HR50" i="3"/>
  <c r="HR35" i="3"/>
  <c r="HR39" i="3"/>
  <c r="HR13" i="3"/>
  <c r="HR17" i="3"/>
  <c r="HR21" i="3"/>
  <c r="HR25" i="3"/>
  <c r="HR29" i="3"/>
  <c r="HR33" i="3"/>
  <c r="HR44" i="3"/>
  <c r="DB45" i="3"/>
  <c r="DB31" i="3"/>
  <c r="DB15" i="3"/>
  <c r="DB39" i="3"/>
  <c r="DB41" i="3"/>
  <c r="DB27" i="3"/>
  <c r="DB11" i="3"/>
  <c r="O67" i="5"/>
  <c r="Z8" i="6"/>
  <c r="AZ15" i="6"/>
  <c r="Q68" i="5"/>
  <c r="P68" i="5"/>
  <c r="GG11" i="3"/>
  <c r="GG15" i="3"/>
  <c r="GG19" i="3"/>
  <c r="GG23" i="3"/>
  <c r="GG27" i="3"/>
  <c r="GG31" i="3"/>
  <c r="GG35" i="3"/>
  <c r="GG39" i="3"/>
  <c r="GG43" i="3"/>
  <c r="GG47" i="3"/>
  <c r="GG51" i="3"/>
  <c r="GG14" i="3"/>
  <c r="GG18" i="3"/>
  <c r="GG22" i="3"/>
  <c r="GG26" i="3"/>
  <c r="GG30" i="3"/>
  <c r="GG34" i="3"/>
  <c r="GG38" i="3"/>
  <c r="GG42" i="3"/>
  <c r="GG46" i="3"/>
  <c r="BB13" i="3"/>
  <c r="BB21" i="3"/>
  <c r="BB29" i="3"/>
  <c r="BB37" i="3"/>
  <c r="BB45" i="3"/>
  <c r="BB14" i="3"/>
  <c r="BB22" i="3"/>
  <c r="BB30" i="3"/>
  <c r="BB38" i="3"/>
  <c r="BB46" i="3"/>
  <c r="BB51" i="3"/>
  <c r="CL11" i="3"/>
  <c r="CL15" i="3"/>
  <c r="CL19" i="3"/>
  <c r="CL27" i="3"/>
  <c r="CL35" i="3"/>
  <c r="CL43" i="3"/>
  <c r="CL51" i="3"/>
  <c r="CL18" i="3"/>
  <c r="CL26" i="3"/>
  <c r="CL34" i="3"/>
  <c r="CL42" i="3"/>
  <c r="CL50" i="3"/>
  <c r="EU11" i="3"/>
  <c r="EU19" i="3"/>
  <c r="EU27" i="3"/>
  <c r="EU35" i="3"/>
  <c r="EU43" i="3"/>
  <c r="EU51" i="3"/>
  <c r="EU16" i="3"/>
  <c r="EU24" i="3"/>
  <c r="EU32" i="3"/>
  <c r="EU40" i="3"/>
  <c r="EU48" i="3"/>
  <c r="AT11" i="3"/>
  <c r="AT15" i="3"/>
  <c r="AT19" i="3"/>
  <c r="AT23" i="3"/>
  <c r="AT27" i="3"/>
  <c r="AT31" i="3"/>
  <c r="AT35" i="3"/>
  <c r="AT39" i="3"/>
  <c r="AT43" i="3"/>
  <c r="AT47" i="3"/>
  <c r="AT51" i="3"/>
  <c r="BK11" i="3"/>
  <c r="BK15" i="3"/>
  <c r="BK19" i="3"/>
  <c r="BK23" i="3"/>
  <c r="BK27" i="3"/>
  <c r="BK31" i="3"/>
  <c r="BK35" i="3"/>
  <c r="BK39" i="3"/>
  <c r="BK43" i="3"/>
  <c r="BK47" i="3"/>
  <c r="BK51" i="3"/>
  <c r="FW11" i="3"/>
  <c r="FW15" i="3"/>
  <c r="FW19" i="3"/>
  <c r="FW27" i="3"/>
  <c r="FW35" i="3"/>
  <c r="FW43" i="3"/>
  <c r="FW51" i="3"/>
  <c r="FW44" i="3"/>
  <c r="FW36" i="3"/>
  <c r="FW28" i="3"/>
  <c r="FW20" i="3"/>
  <c r="FW12" i="3"/>
  <c r="CC12" i="3"/>
  <c r="CC14" i="3"/>
  <c r="CC16" i="3"/>
  <c r="CC18" i="3"/>
  <c r="CC20" i="3"/>
  <c r="CC22" i="3"/>
  <c r="CC24" i="3"/>
  <c r="CC26" i="3"/>
  <c r="CC28" i="3"/>
  <c r="CC30" i="3"/>
  <c r="CC32" i="3"/>
  <c r="CC34" i="3"/>
  <c r="CC36" i="3"/>
  <c r="CC38" i="3"/>
  <c r="CC40" i="3"/>
  <c r="CC42" i="3"/>
  <c r="CC44" i="3"/>
  <c r="CC46" i="3"/>
  <c r="CC48" i="3"/>
  <c r="CC50" i="3"/>
  <c r="EE52" i="3"/>
  <c r="EE36" i="3"/>
  <c r="EE20" i="3"/>
  <c r="EE46" i="3"/>
  <c r="EE30" i="3"/>
  <c r="EE14" i="3"/>
  <c r="EE39" i="3"/>
  <c r="EE37" i="3"/>
  <c r="EE19" i="3"/>
  <c r="EE51" i="3"/>
  <c r="EE41" i="3"/>
  <c r="FD19" i="3"/>
  <c r="FD27" i="3"/>
  <c r="FD35" i="3"/>
  <c r="FD43" i="3"/>
  <c r="FD51" i="3"/>
  <c r="FD16" i="3"/>
  <c r="FD24" i="3"/>
  <c r="FD32" i="3"/>
  <c r="FD40" i="3"/>
  <c r="FD48" i="3"/>
  <c r="GP12" i="3"/>
  <c r="GP20" i="3"/>
  <c r="GP28" i="3"/>
  <c r="GP36" i="3"/>
  <c r="GP44" i="3"/>
  <c r="GP52" i="3"/>
  <c r="GP17" i="3"/>
  <c r="GP25" i="3"/>
  <c r="GP33" i="3"/>
  <c r="GP41" i="3"/>
  <c r="GP49" i="3"/>
  <c r="DV14" i="3"/>
  <c r="DV30" i="3"/>
  <c r="DV46" i="3"/>
  <c r="HI46" i="3"/>
  <c r="HI38" i="3"/>
  <c r="HI30" i="3"/>
  <c r="HI52" i="3"/>
  <c r="HI44" i="3"/>
  <c r="HI36" i="3"/>
  <c r="HI28" i="3"/>
  <c r="HI22" i="3"/>
  <c r="HI18" i="3"/>
  <c r="HI14" i="3"/>
  <c r="HI11" i="3"/>
  <c r="HI15" i="3"/>
  <c r="HI19" i="3"/>
  <c r="HI23" i="3"/>
  <c r="HI27" i="3"/>
  <c r="HI31" i="3"/>
  <c r="HI35" i="3"/>
  <c r="HI39" i="3"/>
  <c r="HI43" i="3"/>
  <c r="HI47" i="3"/>
  <c r="GW52" i="3"/>
  <c r="GW36" i="3"/>
  <c r="GW20" i="3"/>
  <c r="GW35" i="3"/>
  <c r="GW21" i="3"/>
  <c r="GW43" i="3"/>
  <c r="GW25" i="3"/>
  <c r="GW42" i="3"/>
  <c r="GW26" i="3"/>
  <c r="GW47" i="3"/>
  <c r="GW15" i="3"/>
  <c r="BT13" i="3"/>
  <c r="BT17" i="3"/>
  <c r="BT21" i="3"/>
  <c r="BT25" i="3"/>
  <c r="BT29" i="3"/>
  <c r="BT33" i="3"/>
  <c r="BT41" i="3"/>
  <c r="BT49" i="3"/>
  <c r="IN9" i="3"/>
  <c r="IN8" i="3" s="1"/>
  <c r="IN10" i="3" s="1"/>
  <c r="Z9" i="6"/>
  <c r="N67" i="5"/>
  <c r="L68" i="5"/>
  <c r="M68" i="5"/>
  <c r="L67" i="5"/>
  <c r="Q67" i="5"/>
  <c r="HX9" i="3"/>
  <c r="HW8" i="3"/>
  <c r="AY8" i="6"/>
  <c r="AY6" i="6" s="1"/>
  <c r="AY9" i="6"/>
  <c r="AY7" i="6" s="1"/>
  <c r="P67" i="5"/>
  <c r="O68" i="5"/>
  <c r="M67" i="5"/>
  <c r="N68" i="5"/>
  <c r="HW10" i="3"/>
  <c r="HV37" i="3"/>
  <c r="HW41" i="3"/>
  <c r="HW43" i="3"/>
  <c r="HW45" i="3"/>
  <c r="HW49" i="3"/>
  <c r="HW12" i="3"/>
  <c r="HV14" i="3"/>
  <c r="HV16" i="3"/>
  <c r="HW18" i="3"/>
  <c r="HV20" i="3"/>
  <c r="HV24" i="3"/>
  <c r="HW26" i="3"/>
  <c r="HV28" i="3"/>
  <c r="HV32" i="3"/>
  <c r="HW34" i="3"/>
  <c r="HW38" i="3"/>
  <c r="HV46" i="3"/>
  <c r="HW50" i="3"/>
  <c r="HV52" i="3"/>
  <c r="HW36" i="3"/>
  <c r="HW40" i="3"/>
  <c r="HV42" i="3"/>
  <c r="HW44" i="3"/>
  <c r="HV47" i="3"/>
  <c r="HV51" i="3"/>
  <c r="HV11" i="3"/>
  <c r="HV15" i="3"/>
  <c r="HV19" i="3"/>
  <c r="HV23" i="3"/>
  <c r="HV27" i="3"/>
  <c r="HV31" i="3"/>
  <c r="HV35" i="3"/>
  <c r="HW35" i="3"/>
  <c r="HW39" i="3"/>
  <c r="HV48" i="3"/>
  <c r="HW37" i="3"/>
  <c r="HV41" i="3"/>
  <c r="HV43" i="3"/>
  <c r="HV45" i="3"/>
  <c r="HV49" i="3"/>
  <c r="HV12" i="3"/>
  <c r="HW16" i="3"/>
  <c r="HV18" i="3"/>
  <c r="HW20" i="3"/>
  <c r="HV22" i="3"/>
  <c r="HW22" i="3"/>
  <c r="HW24" i="3"/>
  <c r="HV26" i="3"/>
  <c r="HW28" i="3"/>
  <c r="HV30" i="3"/>
  <c r="HW30" i="3"/>
  <c r="HW32" i="3"/>
  <c r="HV34" i="3"/>
  <c r="HV38" i="3"/>
  <c r="HW46" i="3"/>
  <c r="HV50" i="3"/>
  <c r="HW52" i="3"/>
  <c r="HV36" i="3"/>
  <c r="HV40" i="3"/>
  <c r="HW42" i="3"/>
  <c r="HV44" i="3"/>
  <c r="HW47" i="3"/>
  <c r="HW51" i="3"/>
  <c r="HW11" i="3"/>
  <c r="HV13" i="3"/>
  <c r="HW13" i="3"/>
  <c r="HW15" i="3"/>
  <c r="HV17" i="3"/>
  <c r="HW17" i="3"/>
  <c r="HW19" i="3"/>
  <c r="HV21" i="3"/>
  <c r="HW21" i="3"/>
  <c r="HW23" i="3"/>
  <c r="HV25" i="3"/>
  <c r="HW25" i="3"/>
  <c r="HW27" i="3"/>
  <c r="HV29" i="3"/>
  <c r="HW29" i="3"/>
  <c r="HW31" i="3"/>
  <c r="HV33" i="3"/>
  <c r="HW33" i="3"/>
  <c r="HV39" i="3"/>
  <c r="HW48" i="3"/>
  <c r="AI51" i="3"/>
  <c r="AI12" i="3"/>
  <c r="AI14" i="3"/>
  <c r="AI16" i="3"/>
  <c r="AI18" i="3"/>
  <c r="AI20" i="3"/>
  <c r="AI22" i="3"/>
  <c r="AI24" i="3"/>
  <c r="AI26" i="3"/>
  <c r="AI28" i="3"/>
  <c r="AI30" i="3"/>
  <c r="AI32" i="3"/>
  <c r="AI34" i="3"/>
  <c r="AI36" i="3"/>
  <c r="AI38" i="3"/>
  <c r="AI40" i="3"/>
  <c r="AI42" i="3"/>
  <c r="AI44" i="3"/>
  <c r="AI46" i="3"/>
  <c r="AI48" i="3"/>
  <c r="AI50" i="3"/>
  <c r="IG51" i="3"/>
  <c r="IG47" i="3"/>
  <c r="IG43" i="3"/>
  <c r="IG39" i="3"/>
  <c r="IG35" i="3"/>
  <c r="IG31" i="3"/>
  <c r="IG27" i="3"/>
  <c r="IG23" i="3"/>
  <c r="IG17" i="3"/>
  <c r="CL21" i="3"/>
  <c r="CL25" i="3"/>
  <c r="CL29" i="3"/>
  <c r="CL33" i="3"/>
  <c r="CL37" i="3"/>
  <c r="CL41" i="3"/>
  <c r="CL45" i="3"/>
  <c r="CL49" i="3"/>
  <c r="CL12" i="3"/>
  <c r="CL16" i="3"/>
  <c r="CL20" i="3"/>
  <c r="CL24" i="3"/>
  <c r="CL28" i="3"/>
  <c r="CL32" i="3"/>
  <c r="CL36" i="3"/>
  <c r="CL40" i="3"/>
  <c r="CL44" i="3"/>
  <c r="CL48" i="3"/>
  <c r="DC10" i="3"/>
  <c r="DC20" i="3" s="1"/>
  <c r="DC37" i="3"/>
  <c r="DC21" i="3"/>
  <c r="DC22" i="3"/>
  <c r="DC12" i="3"/>
  <c r="DC44" i="3"/>
  <c r="DC24" i="3"/>
  <c r="DC34" i="3"/>
  <c r="DC15" i="3"/>
  <c r="DC31" i="3"/>
  <c r="DC47" i="3"/>
  <c r="DC32" i="3"/>
  <c r="DC42" i="3"/>
  <c r="DC11" i="3"/>
  <c r="DC27" i="3"/>
  <c r="DC43" i="3"/>
  <c r="DB14" i="3"/>
  <c r="DB18" i="3"/>
  <c r="DB22" i="3"/>
  <c r="DB26" i="3"/>
  <c r="DB30" i="3"/>
  <c r="DB34" i="3"/>
  <c r="DB38" i="3"/>
  <c r="DB42" i="3"/>
  <c r="DB46" i="3"/>
  <c r="DB50" i="3"/>
  <c r="DB17" i="3"/>
  <c r="DB33" i="3"/>
  <c r="AT12" i="3"/>
  <c r="AT14" i="3"/>
  <c r="AT16" i="3"/>
  <c r="AT18" i="3"/>
  <c r="AT20" i="3"/>
  <c r="AT22" i="3"/>
  <c r="AT24" i="3"/>
  <c r="AT26" i="3"/>
  <c r="AT28" i="3"/>
  <c r="AT30" i="3"/>
  <c r="AT32" i="3"/>
  <c r="AT34" i="3"/>
  <c r="AT36" i="3"/>
  <c r="AT38" i="3"/>
  <c r="AT40" i="3"/>
  <c r="AT42" i="3"/>
  <c r="AT44" i="3"/>
  <c r="AT46" i="3"/>
  <c r="AT48" i="3"/>
  <c r="AT50" i="3"/>
  <c r="FO52" i="3"/>
  <c r="FO17" i="3"/>
  <c r="FO25" i="3"/>
  <c r="FO33" i="3"/>
  <c r="FO41" i="3"/>
  <c r="FO49" i="3"/>
  <c r="FO16" i="3"/>
  <c r="FO24" i="3"/>
  <c r="FO32" i="3"/>
  <c r="FO40" i="3"/>
  <c r="FO48" i="3"/>
  <c r="FW21" i="3"/>
  <c r="FW25" i="3"/>
  <c r="FW29" i="3"/>
  <c r="FW33" i="3"/>
  <c r="FW37" i="3"/>
  <c r="FW41" i="3"/>
  <c r="FW45" i="3"/>
  <c r="FW49" i="3"/>
  <c r="FW50" i="3"/>
  <c r="FW46" i="3"/>
  <c r="FW42" i="3"/>
  <c r="FW38" i="3"/>
  <c r="FW34" i="3"/>
  <c r="FW30" i="3"/>
  <c r="FW26" i="3"/>
  <c r="FW22" i="3"/>
  <c r="FW18" i="3"/>
  <c r="FW14" i="3"/>
  <c r="DM50" i="3"/>
  <c r="DM34" i="3"/>
  <c r="DM18" i="3"/>
  <c r="DM44" i="3"/>
  <c r="DM28" i="3"/>
  <c r="DM12" i="3"/>
  <c r="DM25" i="3"/>
  <c r="DM41" i="3"/>
  <c r="DM15" i="3"/>
  <c r="DM31" i="3"/>
  <c r="DM47" i="3"/>
  <c r="DV18" i="3"/>
  <c r="DV26" i="3"/>
  <c r="DV34" i="3"/>
  <c r="DV42" i="3"/>
  <c r="DV50" i="3"/>
  <c r="EM11" i="3"/>
  <c r="EM19" i="3"/>
  <c r="EM27" i="3"/>
  <c r="EM35" i="3"/>
  <c r="EM43" i="3"/>
  <c r="EM51" i="3"/>
  <c r="EM44" i="3"/>
  <c r="EM36" i="3"/>
  <c r="EM28" i="3"/>
  <c r="EM20" i="3"/>
  <c r="EM12" i="3"/>
  <c r="CU41" i="3"/>
  <c r="CU45" i="3"/>
  <c r="CU49" i="3"/>
  <c r="CU12" i="3"/>
  <c r="CU16" i="3"/>
  <c r="CU20" i="3"/>
  <c r="CU24" i="3"/>
  <c r="BT35" i="3"/>
  <c r="BT39" i="3"/>
  <c r="BT43" i="3"/>
  <c r="BT47" i="3"/>
  <c r="BT51" i="3"/>
  <c r="DB51" i="3"/>
  <c r="DB13" i="3"/>
  <c r="DB29" i="3"/>
  <c r="DB12" i="3"/>
  <c r="DB16" i="3"/>
  <c r="DB20" i="3"/>
  <c r="DB24" i="3"/>
  <c r="DB28" i="3"/>
  <c r="DB32" i="3"/>
  <c r="DB36" i="3"/>
  <c r="DB40" i="3"/>
  <c r="DB44" i="3"/>
  <c r="DB48" i="3"/>
  <c r="DB52" i="3"/>
  <c r="DB25" i="3"/>
  <c r="DD9" i="3"/>
  <c r="DC8" i="3"/>
  <c r="AJ10" i="3"/>
  <c r="AJ36" i="3" s="1"/>
  <c r="CE9" i="3"/>
  <c r="CD8" i="3"/>
  <c r="IH10" i="3"/>
  <c r="IH39" i="3" s="1"/>
  <c r="IH28" i="3"/>
  <c r="AK9" i="3"/>
  <c r="AJ8" i="3"/>
  <c r="GH10" i="3"/>
  <c r="GH50" i="3" s="1"/>
  <c r="GH17" i="3"/>
  <c r="BB15" i="3"/>
  <c r="BB19" i="3"/>
  <c r="BB23" i="3"/>
  <c r="BB27" i="3"/>
  <c r="BB31" i="3"/>
  <c r="BB35" i="3"/>
  <c r="BB39" i="3"/>
  <c r="BB43" i="3"/>
  <c r="BB47" i="3"/>
  <c r="BB12" i="3"/>
  <c r="BB16" i="3"/>
  <c r="BB20" i="3"/>
  <c r="BB24" i="3"/>
  <c r="BB28" i="3"/>
  <c r="BB32" i="3"/>
  <c r="BB36" i="3"/>
  <c r="BB40" i="3"/>
  <c r="BB44" i="3"/>
  <c r="BB48" i="3"/>
  <c r="BB52" i="3"/>
  <c r="CM10" i="3"/>
  <c r="CM22" i="3"/>
  <c r="CM31" i="3"/>
  <c r="CM51" i="3"/>
  <c r="CM25" i="3"/>
  <c r="CM41" i="3"/>
  <c r="EU13" i="3"/>
  <c r="EU17" i="3"/>
  <c r="EU21" i="3"/>
  <c r="EU25" i="3"/>
  <c r="EU29" i="3"/>
  <c r="EU33" i="3"/>
  <c r="EU37" i="3"/>
  <c r="EU41" i="3"/>
  <c r="EU45" i="3"/>
  <c r="EU49" i="3"/>
  <c r="EU52" i="3"/>
  <c r="EU14" i="3"/>
  <c r="EU18" i="3"/>
  <c r="EU22" i="3"/>
  <c r="EU26" i="3"/>
  <c r="EU30" i="3"/>
  <c r="EU34" i="3"/>
  <c r="EU38" i="3"/>
  <c r="EU42" i="3"/>
  <c r="EU46" i="3"/>
  <c r="AU10" i="3"/>
  <c r="AU22" i="3"/>
  <c r="GR9" i="3"/>
  <c r="GQ8" i="3"/>
  <c r="GI9" i="3"/>
  <c r="GH8" i="3"/>
  <c r="FO11" i="3"/>
  <c r="FO15" i="3"/>
  <c r="FO19" i="3"/>
  <c r="FO23" i="3"/>
  <c r="FO27" i="3"/>
  <c r="FO31" i="3"/>
  <c r="FO35" i="3"/>
  <c r="FO39" i="3"/>
  <c r="FO43" i="3"/>
  <c r="FO47" i="3"/>
  <c r="FO51" i="3"/>
  <c r="FO14" i="3"/>
  <c r="FO18" i="3"/>
  <c r="FO22" i="3"/>
  <c r="FO26" i="3"/>
  <c r="FO30" i="3"/>
  <c r="FO34" i="3"/>
  <c r="FO38" i="3"/>
  <c r="FO42" i="3"/>
  <c r="FO46" i="3"/>
  <c r="BK12" i="3"/>
  <c r="BK14" i="3"/>
  <c r="BK16" i="3"/>
  <c r="BK18" i="3"/>
  <c r="BK20" i="3"/>
  <c r="BK22" i="3"/>
  <c r="BK24" i="3"/>
  <c r="BK26" i="3"/>
  <c r="BK28" i="3"/>
  <c r="BK30" i="3"/>
  <c r="BK32" i="3"/>
  <c r="BK34" i="3"/>
  <c r="BK36" i="3"/>
  <c r="BK38" i="3"/>
  <c r="BK40" i="3"/>
  <c r="BK42" i="3"/>
  <c r="BK44" i="3"/>
  <c r="BK46" i="3"/>
  <c r="BK48" i="3"/>
  <c r="BK50" i="3"/>
  <c r="FX10" i="3"/>
  <c r="FX20" i="3"/>
  <c r="FX47" i="3"/>
  <c r="FX31" i="3"/>
  <c r="FX15" i="3"/>
  <c r="DM46" i="3"/>
  <c r="DM38" i="3"/>
  <c r="DM30" i="3"/>
  <c r="DM22" i="3"/>
  <c r="DM14" i="3"/>
  <c r="DM48" i="3"/>
  <c r="DM40" i="3"/>
  <c r="DM32" i="3"/>
  <c r="DM24" i="3"/>
  <c r="DM16" i="3"/>
  <c r="DM13" i="3"/>
  <c r="DM21" i="3"/>
  <c r="DM29" i="3"/>
  <c r="DM37" i="3"/>
  <c r="DM45" i="3"/>
  <c r="DM11" i="3"/>
  <c r="DM19" i="3"/>
  <c r="DM27" i="3"/>
  <c r="DM35" i="3"/>
  <c r="DM43" i="3"/>
  <c r="CD10" i="3"/>
  <c r="CD52" i="3" s="1"/>
  <c r="CD37" i="3"/>
  <c r="CD21" i="3"/>
  <c r="HJ8" i="3"/>
  <c r="HK9" i="3"/>
  <c r="HK8" i="3" s="1"/>
  <c r="FQ9" i="3"/>
  <c r="FP8" i="3"/>
  <c r="EE48" i="3"/>
  <c r="EE40" i="3"/>
  <c r="EE32" i="3"/>
  <c r="EE24" i="3"/>
  <c r="EE16" i="3"/>
  <c r="EE50" i="3"/>
  <c r="EE42" i="3"/>
  <c r="EE34" i="3"/>
  <c r="EE26" i="3"/>
  <c r="EE18" i="3"/>
  <c r="EE13" i="3"/>
  <c r="EE31" i="3"/>
  <c r="EE47" i="3"/>
  <c r="EE29" i="3"/>
  <c r="EE45" i="3"/>
  <c r="EE15" i="3"/>
  <c r="EE27" i="3"/>
  <c r="EE43" i="3"/>
  <c r="EE17" i="3"/>
  <c r="EE33" i="3"/>
  <c r="FD17" i="3"/>
  <c r="FD21" i="3"/>
  <c r="FD25" i="3"/>
  <c r="FD29" i="3"/>
  <c r="FD33" i="3"/>
  <c r="FD37" i="3"/>
  <c r="FD41" i="3"/>
  <c r="FD45" i="3"/>
  <c r="FD49" i="3"/>
  <c r="FD52" i="3"/>
  <c r="FD14" i="3"/>
  <c r="FD18" i="3"/>
  <c r="FD22" i="3"/>
  <c r="FD26" i="3"/>
  <c r="FD30" i="3"/>
  <c r="FD34" i="3"/>
  <c r="FD38" i="3"/>
  <c r="FD42" i="3"/>
  <c r="FD46" i="3"/>
  <c r="FD50" i="3"/>
  <c r="FD11" i="3"/>
  <c r="BD9" i="3"/>
  <c r="BC8" i="3"/>
  <c r="GP14" i="3"/>
  <c r="GP18" i="3"/>
  <c r="GP22" i="3"/>
  <c r="GP26" i="3"/>
  <c r="GP30" i="3"/>
  <c r="GP34" i="3"/>
  <c r="GP38" i="3"/>
  <c r="GP42" i="3"/>
  <c r="GP46" i="3"/>
  <c r="GP50" i="3"/>
  <c r="GP11" i="3"/>
  <c r="GP15" i="3"/>
  <c r="GP19" i="3"/>
  <c r="GP23" i="3"/>
  <c r="GP27" i="3"/>
  <c r="GP31" i="3"/>
  <c r="GP35" i="3"/>
  <c r="GP39" i="3"/>
  <c r="GP43" i="3"/>
  <c r="GP47" i="3"/>
  <c r="DV12" i="3"/>
  <c r="DV16" i="3"/>
  <c r="DV20" i="3"/>
  <c r="DV24" i="3"/>
  <c r="DV28" i="3"/>
  <c r="DV32" i="3"/>
  <c r="DV36" i="3"/>
  <c r="DV40" i="3"/>
  <c r="DV44" i="3"/>
  <c r="DV48" i="3"/>
  <c r="DV52" i="3"/>
  <c r="DV11" i="3"/>
  <c r="DV15" i="3"/>
  <c r="DV19" i="3"/>
  <c r="DV23" i="3"/>
  <c r="DV27" i="3"/>
  <c r="DV31" i="3"/>
  <c r="DV35" i="3"/>
  <c r="DV39" i="3"/>
  <c r="DV43" i="3"/>
  <c r="DV47" i="3"/>
  <c r="CN9" i="3"/>
  <c r="CM8" i="3"/>
  <c r="EM13" i="3"/>
  <c r="EM17" i="3"/>
  <c r="EM21" i="3"/>
  <c r="EM25" i="3"/>
  <c r="EM29" i="3"/>
  <c r="EM33" i="3"/>
  <c r="EM37" i="3"/>
  <c r="EM41" i="3"/>
  <c r="EM45" i="3"/>
  <c r="EM49" i="3"/>
  <c r="EM50" i="3"/>
  <c r="EM46" i="3"/>
  <c r="EM42" i="3"/>
  <c r="EM38" i="3"/>
  <c r="EM34" i="3"/>
  <c r="EM30" i="3"/>
  <c r="EM26" i="3"/>
  <c r="EM22" i="3"/>
  <c r="EM18" i="3"/>
  <c r="EM14" i="3"/>
  <c r="HJ10" i="3"/>
  <c r="HJ47" i="3" s="1"/>
  <c r="HJ38" i="3"/>
  <c r="HJ22" i="3"/>
  <c r="GW48" i="3"/>
  <c r="GW40" i="3"/>
  <c r="GW32" i="3"/>
  <c r="GW24" i="3"/>
  <c r="GW16" i="3"/>
  <c r="GW19" i="3"/>
  <c r="GW45" i="3"/>
  <c r="GW29" i="3"/>
  <c r="GW13" i="3"/>
  <c r="GW27" i="3"/>
  <c r="GW49" i="3"/>
  <c r="GW33" i="3"/>
  <c r="GW17" i="3"/>
  <c r="GW46" i="3"/>
  <c r="GW38" i="3"/>
  <c r="GW30" i="3"/>
  <c r="GW22" i="3"/>
  <c r="GW14" i="3"/>
  <c r="GW39" i="3"/>
  <c r="GW23" i="3"/>
  <c r="CV10" i="3"/>
  <c r="CV28" i="3" s="1"/>
  <c r="CV33" i="3"/>
  <c r="CV50" i="3"/>
  <c r="BT12" i="3"/>
  <c r="BT14" i="3"/>
  <c r="BT16" i="3"/>
  <c r="BT18" i="3"/>
  <c r="BT20" i="3"/>
  <c r="BT22" i="3"/>
  <c r="BT24" i="3"/>
  <c r="BT26" i="3"/>
  <c r="BT28" i="3"/>
  <c r="BT30" i="3"/>
  <c r="BT32" i="3"/>
  <c r="BT34" i="3"/>
  <c r="BT36" i="3"/>
  <c r="BT38" i="3"/>
  <c r="BT40" i="3"/>
  <c r="BT42" i="3"/>
  <c r="BT44" i="3"/>
  <c r="BT46" i="3"/>
  <c r="BT48" i="3"/>
  <c r="BT50" i="3"/>
  <c r="IH9" i="3"/>
  <c r="IG8" i="3"/>
  <c r="HR51" i="3"/>
  <c r="HR34" i="3"/>
  <c r="HR36" i="3"/>
  <c r="HR38" i="3"/>
  <c r="HR40" i="3"/>
  <c r="HR12" i="3"/>
  <c r="HR14" i="3"/>
  <c r="HR16" i="3"/>
  <c r="HR18" i="3"/>
  <c r="HR20" i="3"/>
  <c r="HR22" i="3"/>
  <c r="HR24" i="3"/>
  <c r="HR26" i="3"/>
  <c r="HR28" i="3"/>
  <c r="HR30" i="3"/>
  <c r="HR32" i="3"/>
  <c r="HR41" i="3"/>
  <c r="HR43" i="3"/>
  <c r="BC10" i="3"/>
  <c r="BC51" i="3" s="1"/>
  <c r="BC33" i="3"/>
  <c r="AU9" i="3"/>
  <c r="AT8" i="3"/>
  <c r="T66" i="5"/>
  <c r="R66" i="5"/>
  <c r="P66" i="5"/>
  <c r="N66" i="5"/>
  <c r="L66" i="5"/>
  <c r="S66" i="5"/>
  <c r="Q66" i="5"/>
  <c r="O66" i="5"/>
  <c r="M66" i="5"/>
  <c r="DX9" i="3"/>
  <c r="DW8" i="3"/>
  <c r="EV10" i="3"/>
  <c r="EV12" i="3" s="1"/>
  <c r="EV40" i="3"/>
  <c r="EV31" i="3"/>
  <c r="FP10" i="3"/>
  <c r="FP52" i="3" s="1"/>
  <c r="FP46" i="3"/>
  <c r="FP38" i="3"/>
  <c r="FP30" i="3"/>
  <c r="FP22" i="3"/>
  <c r="FP14" i="3"/>
  <c r="FP21" i="3"/>
  <c r="FP37" i="3"/>
  <c r="FP11" i="3"/>
  <c r="FP27" i="3"/>
  <c r="FP43" i="3"/>
  <c r="BL10" i="3"/>
  <c r="BL51" i="3" s="1"/>
  <c r="BL45" i="3"/>
  <c r="BL37" i="3"/>
  <c r="BL29" i="3"/>
  <c r="BL21" i="3"/>
  <c r="BL13" i="3"/>
  <c r="DN10" i="3"/>
  <c r="DN11" i="3" s="1"/>
  <c r="EF10" i="3"/>
  <c r="EF37" i="3" s="1"/>
  <c r="EF48" i="3"/>
  <c r="BV9" i="3"/>
  <c r="BU8" i="3"/>
  <c r="BM9" i="3"/>
  <c r="BL8" i="3"/>
  <c r="FE10" i="3"/>
  <c r="FE15" i="3" s="1"/>
  <c r="FE34" i="3"/>
  <c r="FE37" i="3"/>
  <c r="FD13" i="3"/>
  <c r="J66" i="5"/>
  <c r="H66" i="5"/>
  <c r="F66" i="5"/>
  <c r="D66" i="5"/>
  <c r="B66" i="5"/>
  <c r="I66" i="5"/>
  <c r="G66" i="5"/>
  <c r="E66" i="5"/>
  <c r="C66" i="5"/>
  <c r="A67" i="5"/>
  <c r="GQ10" i="3"/>
  <c r="GQ52" i="3" s="1"/>
  <c r="GQ15" i="3"/>
  <c r="GQ23" i="3"/>
  <c r="GQ31" i="3"/>
  <c r="GQ39" i="3"/>
  <c r="GQ47" i="3"/>
  <c r="GQ48" i="3"/>
  <c r="GQ40" i="3"/>
  <c r="GQ32" i="3"/>
  <c r="GQ24" i="3"/>
  <c r="GQ16" i="3"/>
  <c r="DW10" i="3"/>
  <c r="DW49" i="3" s="1"/>
  <c r="DW32" i="3"/>
  <c r="DV13" i="3"/>
  <c r="DV17" i="3"/>
  <c r="DV21" i="3"/>
  <c r="DV25" i="3"/>
  <c r="DV29" i="3"/>
  <c r="DV33" i="3"/>
  <c r="DV37" i="3"/>
  <c r="DV41" i="3"/>
  <c r="DV45" i="3"/>
  <c r="DV49" i="3"/>
  <c r="EN10" i="3"/>
  <c r="EN50" i="3" s="1"/>
  <c r="DP9" i="3"/>
  <c r="DP8" i="3" s="1"/>
  <c r="DO8" i="3"/>
  <c r="GX10" i="3"/>
  <c r="GX15" i="3" s="1"/>
  <c r="BU10" i="3"/>
  <c r="BU52" i="3" s="1"/>
  <c r="BU29" i="3"/>
  <c r="BU13" i="3"/>
  <c r="CW9" i="3"/>
  <c r="CV8" i="3"/>
  <c r="HS10" i="3"/>
  <c r="HS44" i="3" s="1"/>
  <c r="R67" i="5" l="1"/>
  <c r="R68" i="5"/>
  <c r="BU21" i="3"/>
  <c r="BU37" i="3"/>
  <c r="GX41" i="3"/>
  <c r="DW21" i="3"/>
  <c r="EF43" i="3"/>
  <c r="BL17" i="3"/>
  <c r="BL25" i="3"/>
  <c r="BL33" i="3"/>
  <c r="BL41" i="3"/>
  <c r="BL49" i="3"/>
  <c r="FP51" i="3"/>
  <c r="FP35" i="3"/>
  <c r="FP19" i="3"/>
  <c r="FP45" i="3"/>
  <c r="FP29" i="3"/>
  <c r="FP13" i="3"/>
  <c r="FP18" i="3"/>
  <c r="FP26" i="3"/>
  <c r="FP34" i="3"/>
  <c r="FP42" i="3"/>
  <c r="FP50" i="3"/>
  <c r="EV15" i="3"/>
  <c r="EV47" i="3"/>
  <c r="EV24" i="3"/>
  <c r="BC26" i="3"/>
  <c r="CV34" i="3"/>
  <c r="CV49" i="3"/>
  <c r="CV14" i="3"/>
  <c r="HJ14" i="3"/>
  <c r="HJ30" i="3"/>
  <c r="HJ46" i="3"/>
  <c r="CD13" i="3"/>
  <c r="CD29" i="3"/>
  <c r="CD45" i="3"/>
  <c r="AJ20" i="3"/>
  <c r="BU17" i="3"/>
  <c r="BU25" i="3"/>
  <c r="BU33" i="3"/>
  <c r="BU41" i="3"/>
  <c r="BU49" i="3"/>
  <c r="GX43" i="3"/>
  <c r="GX34" i="3"/>
  <c r="GX19" i="3"/>
  <c r="EN31" i="3"/>
  <c r="DW48" i="3"/>
  <c r="DW16" i="3"/>
  <c r="DW37" i="3"/>
  <c r="FE21" i="3"/>
  <c r="FE50" i="3"/>
  <c r="FE18" i="3"/>
  <c r="CD17" i="3"/>
  <c r="CD25" i="3"/>
  <c r="CD33" i="3"/>
  <c r="CD41" i="3"/>
  <c r="CD49" i="3"/>
  <c r="GH18" i="3"/>
  <c r="BU45" i="3"/>
  <c r="GX29" i="3"/>
  <c r="IW8" i="3"/>
  <c r="IW10" i="3" s="1"/>
  <c r="IH16" i="3"/>
  <c r="IH11" i="3"/>
  <c r="IH31" i="3"/>
  <c r="IH47" i="3"/>
  <c r="IH20" i="3"/>
  <c r="IH36" i="3"/>
  <c r="IW22" i="3"/>
  <c r="IW24" i="3"/>
  <c r="IW21" i="3"/>
  <c r="IX10" i="3"/>
  <c r="IX22" i="3" s="1"/>
  <c r="IW15" i="3"/>
  <c r="IW19" i="3"/>
  <c r="IX48" i="3"/>
  <c r="IW25" i="3"/>
  <c r="IX41" i="3"/>
  <c r="IW30" i="3"/>
  <c r="IX34" i="3"/>
  <c r="IW28" i="3"/>
  <c r="IX31" i="3"/>
  <c r="IW16" i="3"/>
  <c r="IW50" i="3"/>
  <c r="IW46" i="3"/>
  <c r="IW42" i="3"/>
  <c r="IW38" i="3"/>
  <c r="IX49" i="3"/>
  <c r="IW20" i="3"/>
  <c r="IW12" i="3"/>
  <c r="IX45" i="3"/>
  <c r="IX29" i="3"/>
  <c r="IX33" i="3"/>
  <c r="IX17" i="3"/>
  <c r="IW41" i="3"/>
  <c r="IW37" i="3"/>
  <c r="IW40" i="3"/>
  <c r="IW36" i="3"/>
  <c r="IX47" i="3"/>
  <c r="IX39" i="3"/>
  <c r="IX27" i="3"/>
  <c r="IX19" i="3"/>
  <c r="IX15" i="3"/>
  <c r="HS14" i="3"/>
  <c r="DW40" i="3"/>
  <c r="DW24" i="3"/>
  <c r="DW13" i="3"/>
  <c r="DW29" i="3"/>
  <c r="DW45" i="3"/>
  <c r="GQ12" i="3"/>
  <c r="GQ20" i="3"/>
  <c r="GQ28" i="3"/>
  <c r="GQ36" i="3"/>
  <c r="GQ44" i="3"/>
  <c r="GQ51" i="3"/>
  <c r="GQ43" i="3"/>
  <c r="GQ35" i="3"/>
  <c r="GQ27" i="3"/>
  <c r="GQ19" i="3"/>
  <c r="GQ11" i="3"/>
  <c r="FE29" i="3"/>
  <c r="FE45" i="3"/>
  <c r="FE42" i="3"/>
  <c r="FE26" i="3"/>
  <c r="FE14" i="3"/>
  <c r="EF42" i="3"/>
  <c r="EF16" i="3"/>
  <c r="EF23" i="3"/>
  <c r="DN12" i="3"/>
  <c r="HJ18" i="3"/>
  <c r="HJ26" i="3"/>
  <c r="HJ34" i="3"/>
  <c r="HJ42" i="3"/>
  <c r="HJ50" i="3"/>
  <c r="CD11" i="3"/>
  <c r="CD15" i="3"/>
  <c r="CD19" i="3"/>
  <c r="CD23" i="3"/>
  <c r="CD27" i="3"/>
  <c r="CD31" i="3"/>
  <c r="CD35" i="3"/>
  <c r="CD39" i="3"/>
  <c r="CD43" i="3"/>
  <c r="CD47" i="3"/>
  <c r="CD51" i="3"/>
  <c r="FX48" i="3"/>
  <c r="FX36" i="3"/>
  <c r="AU52" i="3"/>
  <c r="AU37" i="3"/>
  <c r="AU14" i="3"/>
  <c r="CM50" i="3"/>
  <c r="CM38" i="3"/>
  <c r="CM15" i="3"/>
  <c r="CM43" i="3"/>
  <c r="CM17" i="3"/>
  <c r="CM33" i="3"/>
  <c r="CM49" i="3"/>
  <c r="IH44" i="3"/>
  <c r="IH14" i="3"/>
  <c r="IH23" i="3"/>
  <c r="AJ52" i="3"/>
  <c r="AJ44" i="3"/>
  <c r="AJ28" i="3"/>
  <c r="AJ12" i="3"/>
  <c r="IX13" i="3"/>
  <c r="IW32" i="3"/>
  <c r="IX35" i="3"/>
  <c r="IX43" i="3"/>
  <c r="IX51" i="3"/>
  <c r="IX30" i="3"/>
  <c r="IX18" i="3"/>
  <c r="IY9" i="3"/>
  <c r="IX8" i="3"/>
  <c r="IX25" i="3"/>
  <c r="IW44" i="3"/>
  <c r="IW52" i="3"/>
  <c r="IW48" i="3"/>
  <c r="IX40" i="3"/>
  <c r="IX36" i="3"/>
  <c r="IW47" i="3"/>
  <c r="IW39" i="3"/>
  <c r="IW27" i="3"/>
  <c r="IW14" i="3"/>
  <c r="IX14" i="3"/>
  <c r="IX26" i="3"/>
  <c r="IW26" i="3"/>
  <c r="HS30" i="3"/>
  <c r="EN20" i="3"/>
  <c r="DN29" i="3"/>
  <c r="CV42" i="3"/>
  <c r="CV15" i="3"/>
  <c r="CV41" i="3"/>
  <c r="CV21" i="3"/>
  <c r="CV22" i="3"/>
  <c r="CM45" i="3"/>
  <c r="CM37" i="3"/>
  <c r="CM29" i="3"/>
  <c r="CM21" i="3"/>
  <c r="CM13" i="3"/>
  <c r="CM47" i="3"/>
  <c r="CM39" i="3"/>
  <c r="CM23" i="3"/>
  <c r="CM14" i="3"/>
  <c r="CM30" i="3"/>
  <c r="CM46" i="3"/>
  <c r="GH49" i="3"/>
  <c r="GH27" i="3"/>
  <c r="GH34" i="3"/>
  <c r="AJ16" i="3"/>
  <c r="AJ24" i="3"/>
  <c r="AJ32" i="3"/>
  <c r="AJ40" i="3"/>
  <c r="AJ48" i="3"/>
  <c r="IN17" i="3"/>
  <c r="IN25" i="3"/>
  <c r="JF25" i="3" s="1"/>
  <c r="IN16" i="3"/>
  <c r="JF16" i="3" s="1"/>
  <c r="IN32" i="3"/>
  <c r="JF32" i="3" s="1"/>
  <c r="IN37" i="3"/>
  <c r="JF37" i="3" s="1"/>
  <c r="IN15" i="3"/>
  <c r="JF15" i="3" s="1"/>
  <c r="IN13" i="3"/>
  <c r="IN14" i="3"/>
  <c r="JF14" i="3" s="1"/>
  <c r="IN30" i="3"/>
  <c r="JF30" i="3" s="1"/>
  <c r="IN35" i="3"/>
  <c r="IN51" i="3"/>
  <c r="IN48" i="3"/>
  <c r="JF48" i="3" s="1"/>
  <c r="IN24" i="3"/>
  <c r="JF24" i="3" s="1"/>
  <c r="IN46" i="3"/>
  <c r="JF46" i="3" s="1"/>
  <c r="IN45" i="3"/>
  <c r="IN31" i="3"/>
  <c r="IN29" i="3"/>
  <c r="IN22" i="3"/>
  <c r="JF22" i="3" s="1"/>
  <c r="IN42" i="3"/>
  <c r="JF42" i="3" s="1"/>
  <c r="IN43" i="3"/>
  <c r="HS48" i="3"/>
  <c r="HS22" i="3"/>
  <c r="HS38" i="3"/>
  <c r="GX28" i="3"/>
  <c r="GX50" i="3"/>
  <c r="GX18" i="3"/>
  <c r="GX40" i="3"/>
  <c r="GX31" i="3"/>
  <c r="EN15" i="3"/>
  <c r="EN47" i="3"/>
  <c r="EN36" i="3"/>
  <c r="EF26" i="3"/>
  <c r="EF32" i="3"/>
  <c r="EF15" i="3"/>
  <c r="EF33" i="3"/>
  <c r="EF21" i="3"/>
  <c r="DN44" i="3"/>
  <c r="DN22" i="3"/>
  <c r="DN39" i="3"/>
  <c r="BC17" i="3"/>
  <c r="BC49" i="3"/>
  <c r="BC42" i="3"/>
  <c r="CV30" i="3"/>
  <c r="CV38" i="3"/>
  <c r="CV46" i="3"/>
  <c r="CV23" i="3"/>
  <c r="CV52" i="3"/>
  <c r="CV45" i="3"/>
  <c r="CV37" i="3"/>
  <c r="CV29" i="3"/>
  <c r="CV13" i="3"/>
  <c r="CV18" i="3"/>
  <c r="CV26" i="3"/>
  <c r="AU18" i="3"/>
  <c r="AU29" i="3"/>
  <c r="AU45" i="3"/>
  <c r="GH33" i="3"/>
  <c r="GH43" i="3"/>
  <c r="GH11" i="3"/>
  <c r="GH26" i="3"/>
  <c r="GH42" i="3"/>
  <c r="AJ14" i="3"/>
  <c r="AJ18" i="3"/>
  <c r="AJ22" i="3"/>
  <c r="AJ26" i="3"/>
  <c r="AJ30" i="3"/>
  <c r="AJ34" i="3"/>
  <c r="AJ38" i="3"/>
  <c r="AJ42" i="3"/>
  <c r="AJ46" i="3"/>
  <c r="AJ50" i="3"/>
  <c r="HS52" i="3"/>
  <c r="HS18" i="3"/>
  <c r="HS26" i="3"/>
  <c r="HS34" i="3"/>
  <c r="HS42" i="3"/>
  <c r="BU11" i="3"/>
  <c r="BU15" i="3"/>
  <c r="BU19" i="3"/>
  <c r="BU23" i="3"/>
  <c r="BU27" i="3"/>
  <c r="BU31" i="3"/>
  <c r="BU35" i="3"/>
  <c r="BU39" i="3"/>
  <c r="BU43" i="3"/>
  <c r="BU47" i="3"/>
  <c r="BU51" i="3"/>
  <c r="EN23" i="3"/>
  <c r="EN39" i="3"/>
  <c r="EN12" i="3"/>
  <c r="EN28" i="3"/>
  <c r="EN44" i="3"/>
  <c r="FE17" i="3"/>
  <c r="FE25" i="3"/>
  <c r="FE33" i="3"/>
  <c r="FE41" i="3"/>
  <c r="FE49" i="3"/>
  <c r="FE46" i="3"/>
  <c r="FE38" i="3"/>
  <c r="FE30" i="3"/>
  <c r="FE22" i="3"/>
  <c r="FE12" i="3"/>
  <c r="FE13" i="3"/>
  <c r="DN28" i="3"/>
  <c r="DN38" i="3"/>
  <c r="DN45" i="3"/>
  <c r="DN13" i="3"/>
  <c r="DN23" i="3"/>
  <c r="EV23" i="3"/>
  <c r="EV39" i="3"/>
  <c r="EV48" i="3"/>
  <c r="EV32" i="3"/>
  <c r="EV16" i="3"/>
  <c r="CV32" i="3"/>
  <c r="CV36" i="3"/>
  <c r="CV40" i="3"/>
  <c r="CV44" i="3"/>
  <c r="CV48" i="3"/>
  <c r="CV27" i="3"/>
  <c r="CV19" i="3"/>
  <c r="CV11" i="3"/>
  <c r="CV51" i="3"/>
  <c r="CV47" i="3"/>
  <c r="CV43" i="3"/>
  <c r="CV39" i="3"/>
  <c r="CV35" i="3"/>
  <c r="CV31" i="3"/>
  <c r="CV25" i="3"/>
  <c r="CV17" i="3"/>
  <c r="CV12" i="3"/>
  <c r="CV16" i="3"/>
  <c r="CV20" i="3"/>
  <c r="CV24" i="3"/>
  <c r="HJ12" i="3"/>
  <c r="HJ16" i="3"/>
  <c r="HJ20" i="3"/>
  <c r="HJ24" i="3"/>
  <c r="HJ28" i="3"/>
  <c r="HJ32" i="3"/>
  <c r="HJ36" i="3"/>
  <c r="HJ40" i="3"/>
  <c r="HJ44" i="3"/>
  <c r="HJ48" i="3"/>
  <c r="HJ52" i="3"/>
  <c r="HJ11" i="3"/>
  <c r="HJ43" i="3"/>
  <c r="FX23" i="3"/>
  <c r="FX39" i="3"/>
  <c r="FX12" i="3"/>
  <c r="FX28" i="3"/>
  <c r="FX44" i="3"/>
  <c r="AU12" i="3"/>
  <c r="AU16" i="3"/>
  <c r="AU20" i="3"/>
  <c r="AU25" i="3"/>
  <c r="AU33" i="3"/>
  <c r="AU41" i="3"/>
  <c r="AU49" i="3"/>
  <c r="GH41" i="3"/>
  <c r="GH25" i="3"/>
  <c r="GH51" i="3"/>
  <c r="GH35" i="3"/>
  <c r="GH19" i="3"/>
  <c r="GH14" i="3"/>
  <c r="GH22" i="3"/>
  <c r="GH30" i="3"/>
  <c r="GH38" i="3"/>
  <c r="GH46" i="3"/>
  <c r="IH48" i="3"/>
  <c r="IH40" i="3"/>
  <c r="IH32" i="3"/>
  <c r="IH24" i="3"/>
  <c r="IH13" i="3"/>
  <c r="IH51" i="3"/>
  <c r="IH43" i="3"/>
  <c r="IH35" i="3"/>
  <c r="IH27" i="3"/>
  <c r="IH19" i="3"/>
  <c r="IH12" i="3"/>
  <c r="DC51" i="3"/>
  <c r="DC35" i="3"/>
  <c r="DC19" i="3"/>
  <c r="DC26" i="3"/>
  <c r="DC16" i="3"/>
  <c r="DC48" i="3"/>
  <c r="DC39" i="3"/>
  <c r="DC23" i="3"/>
  <c r="DC18" i="3"/>
  <c r="DC50" i="3"/>
  <c r="DC40" i="3"/>
  <c r="DC28" i="3"/>
  <c r="DC38" i="3"/>
  <c r="DC13" i="3"/>
  <c r="DC29" i="3"/>
  <c r="DC45" i="3"/>
  <c r="DC52" i="3"/>
  <c r="IN47" i="3"/>
  <c r="JF47" i="3" s="1"/>
  <c r="IN39" i="3"/>
  <c r="JF39" i="3" s="1"/>
  <c r="IN50" i="3"/>
  <c r="JF50" i="3" s="1"/>
  <c r="IN34" i="3"/>
  <c r="IN26" i="3"/>
  <c r="JF26" i="3" s="1"/>
  <c r="IN18" i="3"/>
  <c r="IN40" i="3"/>
  <c r="JF40" i="3" s="1"/>
  <c r="IN21" i="3"/>
  <c r="JF21" i="3" s="1"/>
  <c r="IN44" i="3"/>
  <c r="JF44" i="3" s="1"/>
  <c r="IN23" i="3"/>
  <c r="IN49" i="3"/>
  <c r="IN41" i="3"/>
  <c r="JF41" i="3" s="1"/>
  <c r="IN52" i="3"/>
  <c r="JF52" i="3" s="1"/>
  <c r="IN38" i="3"/>
  <c r="JF38" i="3" s="1"/>
  <c r="IN28" i="3"/>
  <c r="JF28" i="3" s="1"/>
  <c r="IN20" i="3"/>
  <c r="JF20" i="3" s="1"/>
  <c r="IN12" i="3"/>
  <c r="JF12" i="3" s="1"/>
  <c r="IN33" i="3"/>
  <c r="HJ27" i="3"/>
  <c r="AZ9" i="6"/>
  <c r="AZ7" i="6" s="1"/>
  <c r="T68" i="5" s="1"/>
  <c r="AZ8" i="6"/>
  <c r="AZ6" i="6" s="1"/>
  <c r="T67" i="5" s="1"/>
  <c r="BU12" i="3"/>
  <c r="BU14" i="3"/>
  <c r="BU16" i="3"/>
  <c r="BU18" i="3"/>
  <c r="BU20" i="3"/>
  <c r="BU22" i="3"/>
  <c r="BU24" i="3"/>
  <c r="BU26" i="3"/>
  <c r="BU28" i="3"/>
  <c r="BU30" i="3"/>
  <c r="BU32" i="3"/>
  <c r="BU34" i="3"/>
  <c r="BU36" i="3"/>
  <c r="BU38" i="3"/>
  <c r="BU40" i="3"/>
  <c r="BU42" i="3"/>
  <c r="BU44" i="3"/>
  <c r="BU46" i="3"/>
  <c r="BU48" i="3"/>
  <c r="BU50" i="3"/>
  <c r="GX11" i="3"/>
  <c r="GX44" i="3"/>
  <c r="GX12" i="3"/>
  <c r="GX25" i="3"/>
  <c r="GX42" i="3"/>
  <c r="GX26" i="3"/>
  <c r="GX45" i="3"/>
  <c r="GX13" i="3"/>
  <c r="GX24" i="3"/>
  <c r="GX47" i="3"/>
  <c r="EN11" i="3"/>
  <c r="EN19" i="3"/>
  <c r="EN27" i="3"/>
  <c r="EN35" i="3"/>
  <c r="EN43" i="3"/>
  <c r="EN51" i="3"/>
  <c r="EN16" i="3"/>
  <c r="EN24" i="3"/>
  <c r="EN32" i="3"/>
  <c r="EN40" i="3"/>
  <c r="EN48" i="3"/>
  <c r="GQ14" i="3"/>
  <c r="GQ18" i="3"/>
  <c r="GQ22" i="3"/>
  <c r="GQ26" i="3"/>
  <c r="GQ30" i="3"/>
  <c r="GQ34" i="3"/>
  <c r="GQ38" i="3"/>
  <c r="GQ42" i="3"/>
  <c r="GQ46" i="3"/>
  <c r="GQ50" i="3"/>
  <c r="GQ49" i="3"/>
  <c r="GQ45" i="3"/>
  <c r="GQ41" i="3"/>
  <c r="GQ37" i="3"/>
  <c r="GQ33" i="3"/>
  <c r="GQ29" i="3"/>
  <c r="GQ25" i="3"/>
  <c r="GQ21" i="3"/>
  <c r="GQ17" i="3"/>
  <c r="GQ13" i="3"/>
  <c r="FE19" i="3"/>
  <c r="FE23" i="3"/>
  <c r="FE27" i="3"/>
  <c r="FE31" i="3"/>
  <c r="FE35" i="3"/>
  <c r="FE39" i="3"/>
  <c r="FE43" i="3"/>
  <c r="FE47" i="3"/>
  <c r="FE51" i="3"/>
  <c r="FE48" i="3"/>
  <c r="FE44" i="3"/>
  <c r="FE40" i="3"/>
  <c r="FE36" i="3"/>
  <c r="FE32" i="3"/>
  <c r="FE28" i="3"/>
  <c r="FE24" i="3"/>
  <c r="FE20" i="3"/>
  <c r="FE16" i="3"/>
  <c r="FE52" i="3"/>
  <c r="FE11" i="3"/>
  <c r="EF50" i="3"/>
  <c r="EF34" i="3"/>
  <c r="EF18" i="3"/>
  <c r="EF40" i="3"/>
  <c r="EF24" i="3"/>
  <c r="EF14" i="3"/>
  <c r="EF27" i="3"/>
  <c r="EF17" i="3"/>
  <c r="EF49" i="3"/>
  <c r="EF39" i="3"/>
  <c r="DN52" i="3"/>
  <c r="DN36" i="3"/>
  <c r="DN20" i="3"/>
  <c r="DN46" i="3"/>
  <c r="DN30" i="3"/>
  <c r="DN14" i="3"/>
  <c r="DN37" i="3"/>
  <c r="DN21" i="3"/>
  <c r="DN47" i="3"/>
  <c r="DN31" i="3"/>
  <c r="DN15" i="3"/>
  <c r="FP47" i="3"/>
  <c r="FP39" i="3"/>
  <c r="FP31" i="3"/>
  <c r="FP23" i="3"/>
  <c r="FP15" i="3"/>
  <c r="FP49" i="3"/>
  <c r="FP41" i="3"/>
  <c r="FP33" i="3"/>
  <c r="FP25" i="3"/>
  <c r="FP17" i="3"/>
  <c r="FP12" i="3"/>
  <c r="FP16" i="3"/>
  <c r="FP20" i="3"/>
  <c r="FP24" i="3"/>
  <c r="FP28" i="3"/>
  <c r="FP32" i="3"/>
  <c r="FP36" i="3"/>
  <c r="FP40" i="3"/>
  <c r="FP44" i="3"/>
  <c r="FP48" i="3"/>
  <c r="EV11" i="3"/>
  <c r="EV19" i="3"/>
  <c r="EV27" i="3"/>
  <c r="EV35" i="3"/>
  <c r="EV43" i="3"/>
  <c r="EV51" i="3"/>
  <c r="EV44" i="3"/>
  <c r="EV36" i="3"/>
  <c r="EV28" i="3"/>
  <c r="EV20" i="3"/>
  <c r="BC25" i="3"/>
  <c r="BC41" i="3"/>
  <c r="BC18" i="3"/>
  <c r="BC34" i="3"/>
  <c r="BC50" i="3"/>
  <c r="IO10" i="3"/>
  <c r="JF10" i="3"/>
  <c r="IO9" i="3"/>
  <c r="JF9" i="3"/>
  <c r="HJ19" i="3"/>
  <c r="HJ35" i="3"/>
  <c r="HJ51" i="3"/>
  <c r="CD12" i="3"/>
  <c r="CD14" i="3"/>
  <c r="CD16" i="3"/>
  <c r="CD18" i="3"/>
  <c r="CD20" i="3"/>
  <c r="CD22" i="3"/>
  <c r="CD24" i="3"/>
  <c r="CD26" i="3"/>
  <c r="CD28" i="3"/>
  <c r="CD30" i="3"/>
  <c r="CD32" i="3"/>
  <c r="CD34" i="3"/>
  <c r="CD36" i="3"/>
  <c r="CD38" i="3"/>
  <c r="CD40" i="3"/>
  <c r="CD42" i="3"/>
  <c r="CD44" i="3"/>
  <c r="CD46" i="3"/>
  <c r="CD48" i="3"/>
  <c r="CD50" i="3"/>
  <c r="FX11" i="3"/>
  <c r="FX19" i="3"/>
  <c r="FX27" i="3"/>
  <c r="FX35" i="3"/>
  <c r="FX43" i="3"/>
  <c r="FX51" i="3"/>
  <c r="FX16" i="3"/>
  <c r="FX24" i="3"/>
  <c r="FX32" i="3"/>
  <c r="FX40" i="3"/>
  <c r="AU11" i="3"/>
  <c r="AU13" i="3"/>
  <c r="AU15" i="3"/>
  <c r="AU17" i="3"/>
  <c r="AU19" i="3"/>
  <c r="AU21" i="3"/>
  <c r="AU23" i="3"/>
  <c r="AU27" i="3"/>
  <c r="AU31" i="3"/>
  <c r="AU35" i="3"/>
  <c r="AU39" i="3"/>
  <c r="AU43" i="3"/>
  <c r="AU47" i="3"/>
  <c r="AU51" i="3"/>
  <c r="GH45" i="3"/>
  <c r="GH37" i="3"/>
  <c r="GH29" i="3"/>
  <c r="GH21" i="3"/>
  <c r="GH13" i="3"/>
  <c r="GH47" i="3"/>
  <c r="GH39" i="3"/>
  <c r="GH31" i="3"/>
  <c r="GH23" i="3"/>
  <c r="GH15" i="3"/>
  <c r="GH12" i="3"/>
  <c r="GH16" i="3"/>
  <c r="GH20" i="3"/>
  <c r="GH24" i="3"/>
  <c r="GH28" i="3"/>
  <c r="GH32" i="3"/>
  <c r="GH36" i="3"/>
  <c r="GH40" i="3"/>
  <c r="GH44" i="3"/>
  <c r="IH50" i="3"/>
  <c r="IH46" i="3"/>
  <c r="IH42" i="3"/>
  <c r="IH38" i="3"/>
  <c r="IH34" i="3"/>
  <c r="IH30" i="3"/>
  <c r="IH26" i="3"/>
  <c r="IH22" i="3"/>
  <c r="IH17" i="3"/>
  <c r="IH18" i="3"/>
  <c r="IH52" i="3"/>
  <c r="IH49" i="3"/>
  <c r="IH45" i="3"/>
  <c r="IH41" i="3"/>
  <c r="IH37" i="3"/>
  <c r="IH33" i="3"/>
  <c r="IH29" i="3"/>
  <c r="IH25" i="3"/>
  <c r="IH21" i="3"/>
  <c r="IH15" i="3"/>
  <c r="AJ11" i="3"/>
  <c r="AJ13" i="3"/>
  <c r="AJ15" i="3"/>
  <c r="AJ17" i="3"/>
  <c r="AJ19" i="3"/>
  <c r="AJ21" i="3"/>
  <c r="AJ23" i="3"/>
  <c r="AJ25" i="3"/>
  <c r="AJ27" i="3"/>
  <c r="AJ29" i="3"/>
  <c r="AJ31" i="3"/>
  <c r="AJ33" i="3"/>
  <c r="AJ35" i="3"/>
  <c r="AJ37" i="3"/>
  <c r="AJ39" i="3"/>
  <c r="AJ41" i="3"/>
  <c r="AJ43" i="3"/>
  <c r="AJ45" i="3"/>
  <c r="AJ47" i="3"/>
  <c r="AJ49" i="3"/>
  <c r="AJ51" i="3"/>
  <c r="HW14" i="3"/>
  <c r="HX10" i="3"/>
  <c r="HX34" i="3" s="1"/>
  <c r="HX52" i="3"/>
  <c r="HX45" i="3"/>
  <c r="HX36" i="3"/>
  <c r="HX47" i="3"/>
  <c r="HX37" i="3"/>
  <c r="HX16" i="3"/>
  <c r="HX20" i="3"/>
  <c r="HX22" i="3"/>
  <c r="HX24" i="3"/>
  <c r="HX28" i="3"/>
  <c r="HX30" i="3"/>
  <c r="HX32" i="3"/>
  <c r="HX46" i="3"/>
  <c r="HX42" i="3"/>
  <c r="HX11" i="3"/>
  <c r="HX13" i="3"/>
  <c r="HX15" i="3"/>
  <c r="HX17" i="3"/>
  <c r="HX19" i="3"/>
  <c r="HX21" i="3"/>
  <c r="HX23" i="3"/>
  <c r="HX25" i="3"/>
  <c r="HX27" i="3"/>
  <c r="HX29" i="3"/>
  <c r="HX31" i="3"/>
  <c r="HX33" i="3"/>
  <c r="HX48" i="3"/>
  <c r="HX12" i="3"/>
  <c r="HX14" i="3"/>
  <c r="HX18" i="3"/>
  <c r="HX26" i="3"/>
  <c r="HX38" i="3"/>
  <c r="HX50" i="3"/>
  <c r="HX40" i="3"/>
  <c r="HX44" i="3"/>
  <c r="HX35" i="3"/>
  <c r="HX39" i="3"/>
  <c r="HX8" i="3"/>
  <c r="HY9" i="3"/>
  <c r="IO36" i="3"/>
  <c r="JG36" i="3" s="1"/>
  <c r="IN36" i="3"/>
  <c r="JF36" i="3" s="1"/>
  <c r="IO27" i="3"/>
  <c r="JG27" i="3" s="1"/>
  <c r="IN27" i="3"/>
  <c r="JF27" i="3" s="1"/>
  <c r="IO19" i="3"/>
  <c r="JG19" i="3" s="1"/>
  <c r="IN19" i="3"/>
  <c r="JF19" i="3" s="1"/>
  <c r="IO11" i="3"/>
  <c r="IN11" i="3"/>
  <c r="DD10" i="3"/>
  <c r="DD28" i="3"/>
  <c r="DD20" i="3"/>
  <c r="DD12" i="3"/>
  <c r="DD32" i="3"/>
  <c r="DD24" i="3"/>
  <c r="DD16" i="3"/>
  <c r="DD18" i="3"/>
  <c r="DD26" i="3"/>
  <c r="DD34" i="3"/>
  <c r="DD15" i="3"/>
  <c r="DD23" i="3"/>
  <c r="DD31" i="3"/>
  <c r="DD38" i="3"/>
  <c r="DD46" i="3"/>
  <c r="DD37" i="3"/>
  <c r="DD45" i="3"/>
  <c r="DD13" i="3"/>
  <c r="DD21" i="3"/>
  <c r="DD29" i="3"/>
  <c r="DD36" i="3"/>
  <c r="DD44" i="3"/>
  <c r="DD52" i="3"/>
  <c r="DD43" i="3"/>
  <c r="DD51" i="3"/>
  <c r="DD14" i="3"/>
  <c r="DD22" i="3"/>
  <c r="DD30" i="3"/>
  <c r="DD11" i="3"/>
  <c r="DD19" i="3"/>
  <c r="DD27" i="3"/>
  <c r="DD35" i="3"/>
  <c r="DD42" i="3"/>
  <c r="DD50" i="3"/>
  <c r="DD41" i="3"/>
  <c r="DD17" i="3"/>
  <c r="DD25" i="3"/>
  <c r="DD33" i="3"/>
  <c r="DD40" i="3"/>
  <c r="DD48" i="3"/>
  <c r="DD39" i="3"/>
  <c r="DD47" i="3"/>
  <c r="DC36" i="3"/>
  <c r="DC46" i="3"/>
  <c r="DC14" i="3"/>
  <c r="DC25" i="3"/>
  <c r="DC41" i="3"/>
  <c r="HS46" i="3"/>
  <c r="HS50" i="3"/>
  <c r="HS12" i="3"/>
  <c r="HS16" i="3"/>
  <c r="HS20" i="3"/>
  <c r="HS24" i="3"/>
  <c r="HS28" i="3"/>
  <c r="HS32" i="3"/>
  <c r="HS36" i="3"/>
  <c r="HS40" i="3"/>
  <c r="EN13" i="3"/>
  <c r="EN17" i="3"/>
  <c r="EN21" i="3"/>
  <c r="EN25" i="3"/>
  <c r="EN29" i="3"/>
  <c r="EN33" i="3"/>
  <c r="EN37" i="3"/>
  <c r="EN41" i="3"/>
  <c r="EN45" i="3"/>
  <c r="EN49" i="3"/>
  <c r="EN52" i="3"/>
  <c r="EN14" i="3"/>
  <c r="EN18" i="3"/>
  <c r="EN22" i="3"/>
  <c r="EN26" i="3"/>
  <c r="EN30" i="3"/>
  <c r="EN34" i="3"/>
  <c r="EN38" i="3"/>
  <c r="EN42" i="3"/>
  <c r="EN46" i="3"/>
  <c r="DW52" i="3"/>
  <c r="DW44" i="3"/>
  <c r="DW36" i="3"/>
  <c r="DW28" i="3"/>
  <c r="DW20" i="3"/>
  <c r="DW12" i="3"/>
  <c r="DW17" i="3"/>
  <c r="DW25" i="3"/>
  <c r="DW33" i="3"/>
  <c r="DW41" i="3"/>
  <c r="DN48" i="3"/>
  <c r="DN40" i="3"/>
  <c r="DN32" i="3"/>
  <c r="DN24" i="3"/>
  <c r="DN16" i="3"/>
  <c r="DN50" i="3"/>
  <c r="DN42" i="3"/>
  <c r="DN34" i="3"/>
  <c r="DN26" i="3"/>
  <c r="DN18" i="3"/>
  <c r="DN49" i="3"/>
  <c r="DN41" i="3"/>
  <c r="DN33" i="3"/>
  <c r="DN25" i="3"/>
  <c r="DN17" i="3"/>
  <c r="DN51" i="3"/>
  <c r="DN43" i="3"/>
  <c r="DN35" i="3"/>
  <c r="DN27" i="3"/>
  <c r="DN19" i="3"/>
  <c r="BL11" i="3"/>
  <c r="BL15" i="3"/>
  <c r="BL19" i="3"/>
  <c r="BL23" i="3"/>
  <c r="BL27" i="3"/>
  <c r="BL31" i="3"/>
  <c r="BL35" i="3"/>
  <c r="BL39" i="3"/>
  <c r="BL43" i="3"/>
  <c r="BL47" i="3"/>
  <c r="BC13" i="3"/>
  <c r="BC21" i="3"/>
  <c r="BC29" i="3"/>
  <c r="BC37" i="3"/>
  <c r="BC45" i="3"/>
  <c r="BC14" i="3"/>
  <c r="BC22" i="3"/>
  <c r="BC30" i="3"/>
  <c r="BC38" i="3"/>
  <c r="BC46" i="3"/>
  <c r="HJ15" i="3"/>
  <c r="HJ23" i="3"/>
  <c r="HJ31" i="3"/>
  <c r="HJ39" i="3"/>
  <c r="AU24" i="3"/>
  <c r="AU26" i="3"/>
  <c r="AU28" i="3"/>
  <c r="AU30" i="3"/>
  <c r="AU32" i="3"/>
  <c r="AU34" i="3"/>
  <c r="AU36" i="3"/>
  <c r="AU38" i="3"/>
  <c r="AU40" i="3"/>
  <c r="AU42" i="3"/>
  <c r="AU44" i="3"/>
  <c r="AU46" i="3"/>
  <c r="AU48" i="3"/>
  <c r="AU50" i="3"/>
  <c r="CM35" i="3"/>
  <c r="CM27" i="3"/>
  <c r="CM19" i="3"/>
  <c r="CM11" i="3"/>
  <c r="CM18" i="3"/>
  <c r="CM26" i="3"/>
  <c r="CM34" i="3"/>
  <c r="CM42" i="3"/>
  <c r="DD8" i="3"/>
  <c r="DE9" i="3"/>
  <c r="DC30" i="3"/>
  <c r="DC17" i="3"/>
  <c r="DC33" i="3"/>
  <c r="DC49" i="3"/>
  <c r="HT45" i="3"/>
  <c r="HT44" i="3"/>
  <c r="HT43" i="3"/>
  <c r="HT42" i="3"/>
  <c r="HT41" i="3"/>
  <c r="HT40" i="3"/>
  <c r="HT39" i="3"/>
  <c r="HT38" i="3"/>
  <c r="HT37" i="3"/>
  <c r="HT36" i="3"/>
  <c r="HT35" i="3"/>
  <c r="HT34" i="3"/>
  <c r="HT33" i="3"/>
  <c r="HT32" i="3"/>
  <c r="HT31" i="3"/>
  <c r="HT30" i="3"/>
  <c r="HT29" i="3"/>
  <c r="HT28" i="3"/>
  <c r="HT27" i="3"/>
  <c r="HT26" i="3"/>
  <c r="HT25" i="3"/>
  <c r="HT24" i="3"/>
  <c r="HT23" i="3"/>
  <c r="HT22" i="3"/>
  <c r="HT21" i="3"/>
  <c r="HT20" i="3"/>
  <c r="HT19" i="3"/>
  <c r="HT18" i="3"/>
  <c r="HT17" i="3"/>
  <c r="HT16" i="3"/>
  <c r="HT15" i="3"/>
  <c r="HT14" i="3"/>
  <c r="HT13" i="3"/>
  <c r="HT12" i="3"/>
  <c r="HT11" i="3"/>
  <c r="HT10" i="3"/>
  <c r="HT52" i="3"/>
  <c r="HT51" i="3"/>
  <c r="HT50" i="3"/>
  <c r="HT49" i="3"/>
  <c r="HT48" i="3"/>
  <c r="HT47" i="3"/>
  <c r="HT46" i="3"/>
  <c r="DX10" i="3"/>
  <c r="DX51" i="3" s="1"/>
  <c r="DX18" i="3"/>
  <c r="DX26" i="3"/>
  <c r="DX34" i="3"/>
  <c r="DX42" i="3"/>
  <c r="DX50" i="3"/>
  <c r="I67" i="5"/>
  <c r="G67" i="5"/>
  <c r="E67" i="5"/>
  <c r="C67" i="5"/>
  <c r="J67" i="5"/>
  <c r="H67" i="5"/>
  <c r="F67" i="5"/>
  <c r="D67" i="5"/>
  <c r="B67" i="5"/>
  <c r="A68" i="5"/>
  <c r="EG10" i="3"/>
  <c r="EG49" i="3" s="1"/>
  <c r="EG35" i="3"/>
  <c r="EG21" i="3"/>
  <c r="EG26" i="3"/>
  <c r="EG20" i="3"/>
  <c r="EG52" i="3"/>
  <c r="BM10" i="3"/>
  <c r="BM52" i="3" s="1"/>
  <c r="BM51" i="3"/>
  <c r="BM49" i="3"/>
  <c r="BM47" i="3"/>
  <c r="BM45" i="3"/>
  <c r="BM43" i="3"/>
  <c r="BM41" i="3"/>
  <c r="BM39" i="3"/>
  <c r="BM37" i="3"/>
  <c r="BM35" i="3"/>
  <c r="BM33" i="3"/>
  <c r="BM31" i="3"/>
  <c r="BM29" i="3"/>
  <c r="BM27" i="3"/>
  <c r="BM25" i="3"/>
  <c r="BM23" i="3"/>
  <c r="BM21" i="3"/>
  <c r="BM19" i="3"/>
  <c r="BM17" i="3"/>
  <c r="BM15" i="3"/>
  <c r="BM13" i="3"/>
  <c r="BM11" i="3"/>
  <c r="EW10" i="3"/>
  <c r="EW50" i="3" s="1"/>
  <c r="EW48" i="3"/>
  <c r="EW44" i="3"/>
  <c r="EW40" i="3"/>
  <c r="EW36" i="3"/>
  <c r="EW32" i="3"/>
  <c r="EW28" i="3"/>
  <c r="EW24" i="3"/>
  <c r="EW20" i="3"/>
  <c r="EW16" i="3"/>
  <c r="EW12" i="3"/>
  <c r="EW51" i="3"/>
  <c r="EW47" i="3"/>
  <c r="EW43" i="3"/>
  <c r="EW39" i="3"/>
  <c r="EW35" i="3"/>
  <c r="EW31" i="3"/>
  <c r="EW27" i="3"/>
  <c r="EW23" i="3"/>
  <c r="EW19" i="3"/>
  <c r="EW15" i="3"/>
  <c r="EW11" i="3"/>
  <c r="DY9" i="3"/>
  <c r="DY8" i="3" s="1"/>
  <c r="DX8" i="3"/>
  <c r="BD10" i="3"/>
  <c r="BD11" i="3"/>
  <c r="BD51" i="3"/>
  <c r="BD52" i="3"/>
  <c r="BD49" i="3"/>
  <c r="BD47" i="3"/>
  <c r="BD45" i="3"/>
  <c r="BD43" i="3"/>
  <c r="BD41" i="3"/>
  <c r="BD39" i="3"/>
  <c r="BD37" i="3"/>
  <c r="BD35" i="3"/>
  <c r="BD33" i="3"/>
  <c r="BD31" i="3"/>
  <c r="BD29" i="3"/>
  <c r="BD27" i="3"/>
  <c r="BD25" i="3"/>
  <c r="BD23" i="3"/>
  <c r="BD21" i="3"/>
  <c r="BD19" i="3"/>
  <c r="BD17" i="3"/>
  <c r="BD15" i="3"/>
  <c r="BD13" i="3"/>
  <c r="BD50" i="3"/>
  <c r="BD48" i="3"/>
  <c r="BD46" i="3"/>
  <c r="BD44" i="3"/>
  <c r="BD42" i="3"/>
  <c r="BD40" i="3"/>
  <c r="BD38" i="3"/>
  <c r="BD36" i="3"/>
  <c r="BD34" i="3"/>
  <c r="BD32" i="3"/>
  <c r="BD30" i="3"/>
  <c r="BD28" i="3"/>
  <c r="BD26" i="3"/>
  <c r="BD24" i="3"/>
  <c r="BD22" i="3"/>
  <c r="BD20" i="3"/>
  <c r="BD18" i="3"/>
  <c r="BD16" i="3"/>
  <c r="BD14" i="3"/>
  <c r="BD12" i="3"/>
  <c r="II9" i="3"/>
  <c r="IH8" i="3"/>
  <c r="CO9" i="3"/>
  <c r="CO8" i="3" s="1"/>
  <c r="CN8" i="3"/>
  <c r="FR9" i="3"/>
  <c r="FR8" i="3" s="1"/>
  <c r="FQ8" i="3"/>
  <c r="FY10" i="3"/>
  <c r="FY52" i="3" s="1"/>
  <c r="FY23" i="3"/>
  <c r="GJ9" i="3"/>
  <c r="GJ8" i="3" s="1"/>
  <c r="GI8" i="3"/>
  <c r="GS9" i="3"/>
  <c r="GS8" i="3" s="1"/>
  <c r="GR8" i="3"/>
  <c r="CN10" i="3"/>
  <c r="CN52" i="3" s="1"/>
  <c r="CN31" i="3"/>
  <c r="GI10" i="3"/>
  <c r="GI50" i="3" s="1"/>
  <c r="GI44" i="3"/>
  <c r="GI36" i="3"/>
  <c r="GI28" i="3"/>
  <c r="GI20" i="3"/>
  <c r="GI12" i="3"/>
  <c r="GI45" i="3"/>
  <c r="GI37" i="3"/>
  <c r="GI29" i="3"/>
  <c r="GI21" i="3"/>
  <c r="GI13" i="3"/>
  <c r="AL9" i="3"/>
  <c r="AK8" i="3"/>
  <c r="II10" i="3"/>
  <c r="II20" i="3" s="1"/>
  <c r="II42" i="3"/>
  <c r="II15" i="3"/>
  <c r="II37" i="3"/>
  <c r="II14" i="3"/>
  <c r="CF9" i="3"/>
  <c r="CF8" i="3" s="1"/>
  <c r="CE8" i="3"/>
  <c r="CX9" i="3"/>
  <c r="CX8" i="3" s="1"/>
  <c r="CW8" i="3"/>
  <c r="GY10" i="3"/>
  <c r="GY31" i="3" s="1"/>
  <c r="GY32" i="3"/>
  <c r="GY29" i="3"/>
  <c r="GY34" i="3"/>
  <c r="GY41" i="3"/>
  <c r="HS47" i="3"/>
  <c r="HS49" i="3"/>
  <c r="HS51" i="3"/>
  <c r="HS11" i="3"/>
  <c r="HS13" i="3"/>
  <c r="HS15" i="3"/>
  <c r="HS17" i="3"/>
  <c r="HS19" i="3"/>
  <c r="HS21" i="3"/>
  <c r="HS23" i="3"/>
  <c r="HS25" i="3"/>
  <c r="HS27" i="3"/>
  <c r="HS29" i="3"/>
  <c r="HS31" i="3"/>
  <c r="HS33" i="3"/>
  <c r="HS35" i="3"/>
  <c r="HS37" i="3"/>
  <c r="HS39" i="3"/>
  <c r="HS41" i="3"/>
  <c r="HS43" i="3"/>
  <c r="HS45" i="3"/>
  <c r="BV10" i="3"/>
  <c r="BV52" i="3" s="1"/>
  <c r="BV37" i="3"/>
  <c r="BV29" i="3"/>
  <c r="BV21" i="3"/>
  <c r="BV13" i="3"/>
  <c r="GX27" i="3"/>
  <c r="GX52" i="3"/>
  <c r="GX36" i="3"/>
  <c r="GX20" i="3"/>
  <c r="GX49" i="3"/>
  <c r="GX33" i="3"/>
  <c r="GX17" i="3"/>
  <c r="GX46" i="3"/>
  <c r="GX38" i="3"/>
  <c r="GX30" i="3"/>
  <c r="GX22" i="3"/>
  <c r="GX14" i="3"/>
  <c r="GX37" i="3"/>
  <c r="GX21" i="3"/>
  <c r="GX48" i="3"/>
  <c r="GX32" i="3"/>
  <c r="GX16" i="3"/>
  <c r="GX35" i="3"/>
  <c r="GX39" i="3"/>
  <c r="GX23" i="3"/>
  <c r="GX51" i="3"/>
  <c r="EO10" i="3"/>
  <c r="EO12" i="3" s="1"/>
  <c r="EO18" i="3"/>
  <c r="EO26" i="3"/>
  <c r="EO34" i="3"/>
  <c r="EO42" i="3"/>
  <c r="EO50" i="3"/>
  <c r="EO47" i="3"/>
  <c r="EO39" i="3"/>
  <c r="EO31" i="3"/>
  <c r="EO23" i="3"/>
  <c r="EO15" i="3"/>
  <c r="DW50" i="3"/>
  <c r="DW46" i="3"/>
  <c r="DW42" i="3"/>
  <c r="DW38" i="3"/>
  <c r="DW34" i="3"/>
  <c r="DW30" i="3"/>
  <c r="DW26" i="3"/>
  <c r="DW22" i="3"/>
  <c r="DW18" i="3"/>
  <c r="DW14" i="3"/>
  <c r="DW11" i="3"/>
  <c r="DW15" i="3"/>
  <c r="DW19" i="3"/>
  <c r="DW23" i="3"/>
  <c r="DW27" i="3"/>
  <c r="DW31" i="3"/>
  <c r="DW35" i="3"/>
  <c r="DW39" i="3"/>
  <c r="DW43" i="3"/>
  <c r="DW47" i="3"/>
  <c r="DW51" i="3"/>
  <c r="GR10" i="3"/>
  <c r="GR51" i="3" s="1"/>
  <c r="GR37" i="3"/>
  <c r="GR21" i="3"/>
  <c r="GR48" i="3"/>
  <c r="GR32" i="3"/>
  <c r="GR16" i="3"/>
  <c r="FF10" i="3"/>
  <c r="FF11" i="3" s="1"/>
  <c r="FF36" i="3"/>
  <c r="FF20" i="3"/>
  <c r="FF51" i="3"/>
  <c r="FF43" i="3"/>
  <c r="FF35" i="3"/>
  <c r="FF27" i="3"/>
  <c r="FF19" i="3"/>
  <c r="BN9" i="3"/>
  <c r="BN8" i="3" s="1"/>
  <c r="BM8" i="3"/>
  <c r="BW9" i="3"/>
  <c r="BW8" i="3" s="1"/>
  <c r="BV8" i="3"/>
  <c r="EF46" i="3"/>
  <c r="EF38" i="3"/>
  <c r="EF30" i="3"/>
  <c r="EF22" i="3"/>
  <c r="EF52" i="3"/>
  <c r="EF44" i="3"/>
  <c r="EF36" i="3"/>
  <c r="EF28" i="3"/>
  <c r="EF20" i="3"/>
  <c r="EF12" i="3"/>
  <c r="EF11" i="3"/>
  <c r="EF19" i="3"/>
  <c r="EF35" i="3"/>
  <c r="EF51" i="3"/>
  <c r="EF25" i="3"/>
  <c r="EF41" i="3"/>
  <c r="EF13" i="3"/>
  <c r="EF31" i="3"/>
  <c r="EF47" i="3"/>
  <c r="EF29" i="3"/>
  <c r="EF45" i="3"/>
  <c r="DO10" i="3"/>
  <c r="DO51" i="3" s="1"/>
  <c r="DO12" i="3"/>
  <c r="BL12" i="3"/>
  <c r="BL14" i="3"/>
  <c r="BL16" i="3"/>
  <c r="BL18" i="3"/>
  <c r="BL20" i="3"/>
  <c r="BL22" i="3"/>
  <c r="BL24" i="3"/>
  <c r="BL26" i="3"/>
  <c r="BL28" i="3"/>
  <c r="BL30" i="3"/>
  <c r="BL32" i="3"/>
  <c r="BL34" i="3"/>
  <c r="BL36" i="3"/>
  <c r="BL38" i="3"/>
  <c r="BL40" i="3"/>
  <c r="BL42" i="3"/>
  <c r="BL44" i="3"/>
  <c r="BL46" i="3"/>
  <c r="BL48" i="3"/>
  <c r="BL50" i="3"/>
  <c r="BL52" i="3"/>
  <c r="FQ10" i="3"/>
  <c r="FQ50" i="3" s="1"/>
  <c r="EV13" i="3"/>
  <c r="EV17" i="3"/>
  <c r="EV21" i="3"/>
  <c r="EV25" i="3"/>
  <c r="EV29" i="3"/>
  <c r="EV33" i="3"/>
  <c r="EV37" i="3"/>
  <c r="EV41" i="3"/>
  <c r="EV45" i="3"/>
  <c r="EV49" i="3"/>
  <c r="EV50" i="3"/>
  <c r="EV46" i="3"/>
  <c r="EV42" i="3"/>
  <c r="EV38" i="3"/>
  <c r="EV34" i="3"/>
  <c r="EV30" i="3"/>
  <c r="EV26" i="3"/>
  <c r="EV22" i="3"/>
  <c r="EV18" i="3"/>
  <c r="EV14" i="3"/>
  <c r="EV52" i="3"/>
  <c r="AV9" i="3"/>
  <c r="AV8" i="3" s="1"/>
  <c r="AU8" i="3"/>
  <c r="BC15" i="3"/>
  <c r="BC19" i="3"/>
  <c r="BC23" i="3"/>
  <c r="BC27" i="3"/>
  <c r="BC31" i="3"/>
  <c r="BC35" i="3"/>
  <c r="BC39" i="3"/>
  <c r="BC43" i="3"/>
  <c r="BC47" i="3"/>
  <c r="BC12" i="3"/>
  <c r="BC16" i="3"/>
  <c r="BC20" i="3"/>
  <c r="BC24" i="3"/>
  <c r="BC28" i="3"/>
  <c r="BC32" i="3"/>
  <c r="BC36" i="3"/>
  <c r="BC40" i="3"/>
  <c r="BC44" i="3"/>
  <c r="BC48" i="3"/>
  <c r="BC11" i="3"/>
  <c r="BC52" i="3"/>
  <c r="CW10" i="3"/>
  <c r="CW28" i="3" s="1"/>
  <c r="CW50" i="3"/>
  <c r="HK51" i="3"/>
  <c r="HK49" i="3"/>
  <c r="HK47" i="3"/>
  <c r="HK45" i="3"/>
  <c r="HK43" i="3"/>
  <c r="HK41" i="3"/>
  <c r="HK39" i="3"/>
  <c r="HK37" i="3"/>
  <c r="HK35" i="3"/>
  <c r="HK33" i="3"/>
  <c r="HK31" i="3"/>
  <c r="HK29" i="3"/>
  <c r="HK27" i="3"/>
  <c r="HK25" i="3"/>
  <c r="HK23" i="3"/>
  <c r="HK21" i="3"/>
  <c r="HK19" i="3"/>
  <c r="HK17" i="3"/>
  <c r="HK15" i="3"/>
  <c r="HK13" i="3"/>
  <c r="HK11" i="3"/>
  <c r="HK10" i="3"/>
  <c r="HK26" i="3"/>
  <c r="HK30" i="3"/>
  <c r="HK34" i="3"/>
  <c r="HK38" i="3"/>
  <c r="HK42" i="3"/>
  <c r="HK46" i="3"/>
  <c r="HK50" i="3"/>
  <c r="HK52" i="3"/>
  <c r="HK24" i="3"/>
  <c r="HK28" i="3"/>
  <c r="HK32" i="3"/>
  <c r="HK36" i="3"/>
  <c r="HK40" i="3"/>
  <c r="HK44" i="3"/>
  <c r="HK48" i="3"/>
  <c r="HK12" i="3"/>
  <c r="HK14" i="3"/>
  <c r="HK16" i="3"/>
  <c r="HK18" i="3"/>
  <c r="HK20" i="3"/>
  <c r="HK22" i="3"/>
  <c r="HJ13" i="3"/>
  <c r="HJ17" i="3"/>
  <c r="HJ21" i="3"/>
  <c r="HJ25" i="3"/>
  <c r="HJ29" i="3"/>
  <c r="HJ33" i="3"/>
  <c r="HJ37" i="3"/>
  <c r="HJ41" i="3"/>
  <c r="HJ45" i="3"/>
  <c r="HJ49" i="3"/>
  <c r="BE9" i="3"/>
  <c r="BE8" i="3" s="1"/>
  <c r="BD8" i="3"/>
  <c r="CE10" i="3"/>
  <c r="CE52" i="3" s="1"/>
  <c r="CE37" i="3"/>
  <c r="CE21" i="3"/>
  <c r="FX13" i="3"/>
  <c r="FX17" i="3"/>
  <c r="FX21" i="3"/>
  <c r="FX25" i="3"/>
  <c r="FX29" i="3"/>
  <c r="FX33" i="3"/>
  <c r="FX37" i="3"/>
  <c r="FX41" i="3"/>
  <c r="FX45" i="3"/>
  <c r="FX49" i="3"/>
  <c r="FX52" i="3"/>
  <c r="FX14" i="3"/>
  <c r="FX18" i="3"/>
  <c r="FX22" i="3"/>
  <c r="FX26" i="3"/>
  <c r="FX30" i="3"/>
  <c r="FX34" i="3"/>
  <c r="FX38" i="3"/>
  <c r="FX42" i="3"/>
  <c r="FX46" i="3"/>
  <c r="FX50" i="3"/>
  <c r="AV10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V13" i="3"/>
  <c r="AV12" i="3"/>
  <c r="AV11" i="3"/>
  <c r="CM12" i="3"/>
  <c r="CM16" i="3"/>
  <c r="CM20" i="3"/>
  <c r="CM24" i="3"/>
  <c r="CM28" i="3"/>
  <c r="CM32" i="3"/>
  <c r="CM36" i="3"/>
  <c r="CM40" i="3"/>
  <c r="CM44" i="3"/>
  <c r="CM48" i="3"/>
  <c r="CM52" i="3"/>
  <c r="GH48" i="3"/>
  <c r="GH52" i="3"/>
  <c r="AK10" i="3"/>
  <c r="AK52" i="3" s="1"/>
  <c r="AK21" i="3"/>
  <c r="S68" i="5" l="1"/>
  <c r="S67" i="5"/>
  <c r="CE13" i="3"/>
  <c r="CE29" i="3"/>
  <c r="CE45" i="3"/>
  <c r="CW39" i="3"/>
  <c r="FQ29" i="3"/>
  <c r="DO29" i="3"/>
  <c r="GY11" i="3"/>
  <c r="GY50" i="3"/>
  <c r="GY18" i="3"/>
  <c r="GY48" i="3"/>
  <c r="GY19" i="3"/>
  <c r="II21" i="3"/>
  <c r="II45" i="3"/>
  <c r="II27" i="3"/>
  <c r="II50" i="3"/>
  <c r="II34" i="3"/>
  <c r="FY48" i="3"/>
  <c r="IW18" i="3"/>
  <c r="JF18" i="3" s="1"/>
  <c r="IW51" i="3"/>
  <c r="IW35" i="3"/>
  <c r="JF35" i="3" s="1"/>
  <c r="IW31" i="3"/>
  <c r="JF31" i="3" s="1"/>
  <c r="IW29" i="3"/>
  <c r="IW23" i="3"/>
  <c r="JF23" i="3" s="1"/>
  <c r="IW13" i="3"/>
  <c r="IW34" i="3"/>
  <c r="JF34" i="3" s="1"/>
  <c r="IW43" i="3"/>
  <c r="JF43" i="3" s="1"/>
  <c r="IW49" i="3"/>
  <c r="JF49" i="3" s="1"/>
  <c r="IW45" i="3"/>
  <c r="IW33" i="3"/>
  <c r="JF33" i="3" s="1"/>
  <c r="IW17" i="3"/>
  <c r="IW11" i="3"/>
  <c r="JF11" i="3" s="1"/>
  <c r="BV45" i="3"/>
  <c r="II26" i="3"/>
  <c r="FY39" i="3"/>
  <c r="FY32" i="3"/>
  <c r="JF29" i="3"/>
  <c r="JF45" i="3"/>
  <c r="JF51" i="3"/>
  <c r="JF13" i="3"/>
  <c r="JF17" i="3"/>
  <c r="IX37" i="3"/>
  <c r="IX44" i="3"/>
  <c r="IX52" i="3"/>
  <c r="AK37" i="3"/>
  <c r="DO44" i="3"/>
  <c r="DO22" i="3"/>
  <c r="DO23" i="3"/>
  <c r="EO11" i="3"/>
  <c r="EO19" i="3"/>
  <c r="EO27" i="3"/>
  <c r="EO35" i="3"/>
  <c r="EO43" i="3"/>
  <c r="EO51" i="3"/>
  <c r="EO46" i="3"/>
  <c r="EO38" i="3"/>
  <c r="EO30" i="3"/>
  <c r="EO22" i="3"/>
  <c r="EO14" i="3"/>
  <c r="BV17" i="3"/>
  <c r="BV25" i="3"/>
  <c r="BV33" i="3"/>
  <c r="BV41" i="3"/>
  <c r="BV49" i="3"/>
  <c r="GY43" i="3"/>
  <c r="GY25" i="3"/>
  <c r="GY42" i="3"/>
  <c r="GY26" i="3"/>
  <c r="GY45" i="3"/>
  <c r="GY13" i="3"/>
  <c r="GY40" i="3"/>
  <c r="GY24" i="3"/>
  <c r="GY15" i="3"/>
  <c r="II29" i="3"/>
  <c r="II13" i="3"/>
  <c r="II49" i="3"/>
  <c r="II41" i="3"/>
  <c r="II33" i="3"/>
  <c r="II52" i="3"/>
  <c r="II16" i="3"/>
  <c r="II46" i="3"/>
  <c r="II38" i="3"/>
  <c r="II30" i="3"/>
  <c r="II22" i="3"/>
  <c r="CN22" i="3"/>
  <c r="FY15" i="3"/>
  <c r="FY31" i="3"/>
  <c r="FY47" i="3"/>
  <c r="FY40" i="3"/>
  <c r="FY24" i="3"/>
  <c r="IZ9" i="3"/>
  <c r="IY8" i="3"/>
  <c r="IY10" i="3"/>
  <c r="IY23" i="3" s="1"/>
  <c r="IY52" i="3"/>
  <c r="IY38" i="3"/>
  <c r="IY49" i="3"/>
  <c r="IY33" i="3"/>
  <c r="IY28" i="3"/>
  <c r="IY39" i="3"/>
  <c r="IY50" i="3"/>
  <c r="IY20" i="3"/>
  <c r="IY12" i="3"/>
  <c r="IY41" i="3"/>
  <c r="IY30" i="3"/>
  <c r="IY19" i="3"/>
  <c r="IX50" i="3"/>
  <c r="IX46" i="3"/>
  <c r="IX42" i="3"/>
  <c r="IX38" i="3"/>
  <c r="IX32" i="3"/>
  <c r="IX28" i="3"/>
  <c r="IX24" i="3"/>
  <c r="IX20" i="3"/>
  <c r="IX16" i="3"/>
  <c r="IX12" i="3"/>
  <c r="IX23" i="3"/>
  <c r="IX21" i="3"/>
  <c r="IY21" i="3"/>
  <c r="IX11" i="3"/>
  <c r="JG11" i="3" s="1"/>
  <c r="FY16" i="3"/>
  <c r="AK13" i="3"/>
  <c r="AK29" i="3"/>
  <c r="AK45" i="3"/>
  <c r="FQ20" i="3"/>
  <c r="DO28" i="3"/>
  <c r="DO38" i="3"/>
  <c r="DO45" i="3"/>
  <c r="DO13" i="3"/>
  <c r="DO39" i="3"/>
  <c r="GR24" i="3"/>
  <c r="GR40" i="3"/>
  <c r="GR13" i="3"/>
  <c r="GR29" i="3"/>
  <c r="GR45" i="3"/>
  <c r="GY16" i="3"/>
  <c r="GY39" i="3"/>
  <c r="GY23" i="3"/>
  <c r="AK17" i="3"/>
  <c r="AK25" i="3"/>
  <c r="AK33" i="3"/>
  <c r="AK41" i="3"/>
  <c r="AK49" i="3"/>
  <c r="CW34" i="3"/>
  <c r="CW23" i="3"/>
  <c r="CW14" i="3"/>
  <c r="DO52" i="3"/>
  <c r="DO36" i="3"/>
  <c r="DO20" i="3"/>
  <c r="DO46" i="3"/>
  <c r="DO30" i="3"/>
  <c r="DO14" i="3"/>
  <c r="DO37" i="3"/>
  <c r="DO21" i="3"/>
  <c r="DO15" i="3"/>
  <c r="DO31" i="3"/>
  <c r="DO47" i="3"/>
  <c r="FF23" i="3"/>
  <c r="FF31" i="3"/>
  <c r="FF39" i="3"/>
  <c r="FF47" i="3"/>
  <c r="FF12" i="3"/>
  <c r="FF28" i="3"/>
  <c r="FF44" i="3"/>
  <c r="GR12" i="3"/>
  <c r="GR20" i="3"/>
  <c r="GR28" i="3"/>
  <c r="GR36" i="3"/>
  <c r="GR44" i="3"/>
  <c r="GR52" i="3"/>
  <c r="GR17" i="3"/>
  <c r="GR25" i="3"/>
  <c r="GR33" i="3"/>
  <c r="GR41" i="3"/>
  <c r="GR49" i="3"/>
  <c r="BV11" i="3"/>
  <c r="BV15" i="3"/>
  <c r="BV19" i="3"/>
  <c r="BV23" i="3"/>
  <c r="BV27" i="3"/>
  <c r="BV31" i="3"/>
  <c r="BV35" i="3"/>
  <c r="BV39" i="3"/>
  <c r="BV43" i="3"/>
  <c r="BV47" i="3"/>
  <c r="BV51" i="3"/>
  <c r="II25" i="3"/>
  <c r="II17" i="3"/>
  <c r="II18" i="3"/>
  <c r="II51" i="3"/>
  <c r="II47" i="3"/>
  <c r="II43" i="3"/>
  <c r="II39" i="3"/>
  <c r="II35" i="3"/>
  <c r="II31" i="3"/>
  <c r="II23" i="3"/>
  <c r="II19" i="3"/>
  <c r="II11" i="3"/>
  <c r="II12" i="3"/>
  <c r="II48" i="3"/>
  <c r="II44" i="3"/>
  <c r="II40" i="3"/>
  <c r="II36" i="3"/>
  <c r="II32" i="3"/>
  <c r="II28" i="3"/>
  <c r="II24" i="3"/>
  <c r="GI52" i="3"/>
  <c r="GI17" i="3"/>
  <c r="GI25" i="3"/>
  <c r="GI33" i="3"/>
  <c r="GI41" i="3"/>
  <c r="GI49" i="3"/>
  <c r="GI16" i="3"/>
  <c r="GI24" i="3"/>
  <c r="GI32" i="3"/>
  <c r="GI40" i="3"/>
  <c r="GI48" i="3"/>
  <c r="CN15" i="3"/>
  <c r="CN47" i="3"/>
  <c r="CN38" i="3"/>
  <c r="FY11" i="3"/>
  <c r="FY19" i="3"/>
  <c r="FY27" i="3"/>
  <c r="FY35" i="3"/>
  <c r="FY43" i="3"/>
  <c r="FY51" i="3"/>
  <c r="FY44" i="3"/>
  <c r="FY36" i="3"/>
  <c r="FY28" i="3"/>
  <c r="FY20" i="3"/>
  <c r="FY12" i="3"/>
  <c r="AK11" i="3"/>
  <c r="AK15" i="3"/>
  <c r="AK19" i="3"/>
  <c r="AK23" i="3"/>
  <c r="AK27" i="3"/>
  <c r="AK31" i="3"/>
  <c r="AK35" i="3"/>
  <c r="AK39" i="3"/>
  <c r="AK43" i="3"/>
  <c r="AK47" i="3"/>
  <c r="AK51" i="3"/>
  <c r="CE17" i="3"/>
  <c r="CE25" i="3"/>
  <c r="CE33" i="3"/>
  <c r="CE41" i="3"/>
  <c r="CE49" i="3"/>
  <c r="CW42" i="3"/>
  <c r="CW15" i="3"/>
  <c r="CW31" i="3"/>
  <c r="CW47" i="3"/>
  <c r="CW22" i="3"/>
  <c r="FQ13" i="3"/>
  <c r="FQ45" i="3"/>
  <c r="FQ36" i="3"/>
  <c r="GR14" i="3"/>
  <c r="GR18" i="3"/>
  <c r="GR22" i="3"/>
  <c r="GR26" i="3"/>
  <c r="GR30" i="3"/>
  <c r="GR34" i="3"/>
  <c r="GR38" i="3"/>
  <c r="GR42" i="3"/>
  <c r="GR46" i="3"/>
  <c r="GR50" i="3"/>
  <c r="GR11" i="3"/>
  <c r="GR15" i="3"/>
  <c r="GR19" i="3"/>
  <c r="GR23" i="3"/>
  <c r="GR27" i="3"/>
  <c r="GR31" i="3"/>
  <c r="GR35" i="3"/>
  <c r="GR39" i="3"/>
  <c r="GR43" i="3"/>
  <c r="GR47" i="3"/>
  <c r="EO13" i="3"/>
  <c r="EO17" i="3"/>
  <c r="EO21" i="3"/>
  <c r="EO25" i="3"/>
  <c r="EO29" i="3"/>
  <c r="EO33" i="3"/>
  <c r="EO37" i="3"/>
  <c r="EO41" i="3"/>
  <c r="EO45" i="3"/>
  <c r="EO49" i="3"/>
  <c r="EO52" i="3"/>
  <c r="EO48" i="3"/>
  <c r="EO44" i="3"/>
  <c r="EO40" i="3"/>
  <c r="EO36" i="3"/>
  <c r="EO32" i="3"/>
  <c r="EO28" i="3"/>
  <c r="EO24" i="3"/>
  <c r="EO20" i="3"/>
  <c r="EO16" i="3"/>
  <c r="BV12" i="3"/>
  <c r="BV14" i="3"/>
  <c r="BV16" i="3"/>
  <c r="BV18" i="3"/>
  <c r="BV20" i="3"/>
  <c r="BV22" i="3"/>
  <c r="BV24" i="3"/>
  <c r="BV26" i="3"/>
  <c r="BV28" i="3"/>
  <c r="BV30" i="3"/>
  <c r="BV32" i="3"/>
  <c r="BV34" i="3"/>
  <c r="BV36" i="3"/>
  <c r="BV38" i="3"/>
  <c r="BV40" i="3"/>
  <c r="BV42" i="3"/>
  <c r="BV44" i="3"/>
  <c r="BV46" i="3"/>
  <c r="BV48" i="3"/>
  <c r="BV50" i="3"/>
  <c r="GY27" i="3"/>
  <c r="GY49" i="3"/>
  <c r="GY33" i="3"/>
  <c r="GY17" i="3"/>
  <c r="GY46" i="3"/>
  <c r="GY38" i="3"/>
  <c r="GY30" i="3"/>
  <c r="GY22" i="3"/>
  <c r="GY14" i="3"/>
  <c r="GY37" i="3"/>
  <c r="GY21" i="3"/>
  <c r="GY52" i="3"/>
  <c r="GY44" i="3"/>
  <c r="GY36" i="3"/>
  <c r="GY28" i="3"/>
  <c r="GY20" i="3"/>
  <c r="GY12" i="3"/>
  <c r="GY35" i="3"/>
  <c r="GY47" i="3"/>
  <c r="GY51" i="3"/>
  <c r="FY13" i="3"/>
  <c r="FY17" i="3"/>
  <c r="FY21" i="3"/>
  <c r="FY25" i="3"/>
  <c r="FY29" i="3"/>
  <c r="FY33" i="3"/>
  <c r="FY37" i="3"/>
  <c r="FY41" i="3"/>
  <c r="FY45" i="3"/>
  <c r="FY49" i="3"/>
  <c r="FY50" i="3"/>
  <c r="FY46" i="3"/>
  <c r="FY42" i="3"/>
  <c r="FY38" i="3"/>
  <c r="FY34" i="3"/>
  <c r="FY30" i="3"/>
  <c r="FY26" i="3"/>
  <c r="FY22" i="3"/>
  <c r="FY18" i="3"/>
  <c r="FY14" i="3"/>
  <c r="DX46" i="3"/>
  <c r="DX38" i="3"/>
  <c r="DX30" i="3"/>
  <c r="DX22" i="3"/>
  <c r="DX14" i="3"/>
  <c r="CW30" i="3"/>
  <c r="CW38" i="3"/>
  <c r="CW46" i="3"/>
  <c r="CW11" i="3"/>
  <c r="CW19" i="3"/>
  <c r="CW27" i="3"/>
  <c r="CW35" i="3"/>
  <c r="CW43" i="3"/>
  <c r="CW51" i="3"/>
  <c r="CW18" i="3"/>
  <c r="CW26" i="3"/>
  <c r="FQ21" i="3"/>
  <c r="FQ37" i="3"/>
  <c r="FQ12" i="3"/>
  <c r="FQ28" i="3"/>
  <c r="FQ44" i="3"/>
  <c r="FF16" i="3"/>
  <c r="FF24" i="3"/>
  <c r="FF32" i="3"/>
  <c r="FF40" i="3"/>
  <c r="FF48" i="3"/>
  <c r="CN23" i="3"/>
  <c r="CN39" i="3"/>
  <c r="CN14" i="3"/>
  <c r="CN30" i="3"/>
  <c r="CN46" i="3"/>
  <c r="EG36" i="3"/>
  <c r="EG42" i="3"/>
  <c r="EG23" i="3"/>
  <c r="EG11" i="3"/>
  <c r="EG25" i="3"/>
  <c r="HX51" i="3"/>
  <c r="HX43" i="3"/>
  <c r="HX49" i="3"/>
  <c r="HX41" i="3"/>
  <c r="HZ9" i="3"/>
  <c r="HY8" i="3"/>
  <c r="HY10" i="3"/>
  <c r="HY25" i="3" s="1"/>
  <c r="HY32" i="3"/>
  <c r="HY52" i="3"/>
  <c r="HY48" i="3"/>
  <c r="HY21" i="3"/>
  <c r="HY22" i="3"/>
  <c r="HY31" i="3"/>
  <c r="HY20" i="3"/>
  <c r="HY29" i="3"/>
  <c r="HY47" i="3"/>
  <c r="HY26" i="3"/>
  <c r="HY44" i="3"/>
  <c r="HY34" i="3"/>
  <c r="HY19" i="3"/>
  <c r="IP9" i="3"/>
  <c r="JG9" i="3"/>
  <c r="IO8" i="3"/>
  <c r="IP10" i="3"/>
  <c r="IP25" i="3" s="1"/>
  <c r="JG10" i="3"/>
  <c r="IP17" i="3"/>
  <c r="IO48" i="3"/>
  <c r="JG48" i="3" s="1"/>
  <c r="IO38" i="3"/>
  <c r="JG38" i="3" s="1"/>
  <c r="IP23" i="3"/>
  <c r="IP42" i="3"/>
  <c r="IP19" i="3"/>
  <c r="JH19" i="3" s="1"/>
  <c r="IO17" i="3"/>
  <c r="JG17" i="3" s="1"/>
  <c r="IO25" i="3"/>
  <c r="JG25" i="3" s="1"/>
  <c r="IO33" i="3"/>
  <c r="JG33" i="3" s="1"/>
  <c r="IO12" i="3"/>
  <c r="JG12" i="3" s="1"/>
  <c r="IP12" i="3"/>
  <c r="JH12" i="3" s="1"/>
  <c r="IO16" i="3"/>
  <c r="IP16" i="3"/>
  <c r="IO20" i="3"/>
  <c r="JG20" i="3" s="1"/>
  <c r="IP20" i="3"/>
  <c r="JH20" i="3" s="1"/>
  <c r="IO24" i="3"/>
  <c r="IP24" i="3"/>
  <c r="IO28" i="3"/>
  <c r="JG28" i="3" s="1"/>
  <c r="IP28" i="3"/>
  <c r="JH28" i="3" s="1"/>
  <c r="IO32" i="3"/>
  <c r="IP32" i="3"/>
  <c r="IO46" i="3"/>
  <c r="JG46" i="3" s="1"/>
  <c r="IO52" i="3"/>
  <c r="JG52" i="3" s="1"/>
  <c r="IO37" i="3"/>
  <c r="JG37" i="3" s="1"/>
  <c r="IO41" i="3"/>
  <c r="JG41" i="3" s="1"/>
  <c r="IO45" i="3"/>
  <c r="JG45" i="3" s="1"/>
  <c r="IO49" i="3"/>
  <c r="JG49" i="3" s="1"/>
  <c r="IP49" i="3"/>
  <c r="JH49" i="3" s="1"/>
  <c r="IO15" i="3"/>
  <c r="JG15" i="3" s="1"/>
  <c r="IO23" i="3"/>
  <c r="JG23" i="3" s="1"/>
  <c r="IO31" i="3"/>
  <c r="JG31" i="3" s="1"/>
  <c r="IO44" i="3"/>
  <c r="JG44" i="3" s="1"/>
  <c r="IO13" i="3"/>
  <c r="JG13" i="3" s="1"/>
  <c r="IO21" i="3"/>
  <c r="JG21" i="3" s="1"/>
  <c r="IO29" i="3"/>
  <c r="JG29" i="3" s="1"/>
  <c r="IO40" i="3"/>
  <c r="JG40" i="3" s="1"/>
  <c r="IO14" i="3"/>
  <c r="JG14" i="3" s="1"/>
  <c r="IP14" i="3"/>
  <c r="IO18" i="3"/>
  <c r="JG18" i="3" s="1"/>
  <c r="IP18" i="3"/>
  <c r="IO22" i="3"/>
  <c r="JG22" i="3" s="1"/>
  <c r="IP22" i="3"/>
  <c r="IO26" i="3"/>
  <c r="JG26" i="3" s="1"/>
  <c r="IP26" i="3"/>
  <c r="IO30" i="3"/>
  <c r="JG30" i="3" s="1"/>
  <c r="IP30" i="3"/>
  <c r="JH30" i="3" s="1"/>
  <c r="IO34" i="3"/>
  <c r="JG34" i="3" s="1"/>
  <c r="IO42" i="3"/>
  <c r="JG42" i="3" s="1"/>
  <c r="IO50" i="3"/>
  <c r="IO35" i="3"/>
  <c r="JG35" i="3" s="1"/>
  <c r="IO39" i="3"/>
  <c r="JG39" i="3" s="1"/>
  <c r="IO43" i="3"/>
  <c r="JG43" i="3" s="1"/>
  <c r="IO47" i="3"/>
  <c r="JG47" i="3" s="1"/>
  <c r="IO51" i="3"/>
  <c r="JG51" i="3" s="1"/>
  <c r="IP51" i="3"/>
  <c r="FF15" i="3"/>
  <c r="AK12" i="3"/>
  <c r="AK14" i="3"/>
  <c r="AK16" i="3"/>
  <c r="AK18" i="3"/>
  <c r="AK20" i="3"/>
  <c r="AK22" i="3"/>
  <c r="AK24" i="3"/>
  <c r="AK26" i="3"/>
  <c r="AK28" i="3"/>
  <c r="AK30" i="3"/>
  <c r="AK32" i="3"/>
  <c r="AK34" i="3"/>
  <c r="AK36" i="3"/>
  <c r="AK38" i="3"/>
  <c r="AK40" i="3"/>
  <c r="AK42" i="3"/>
  <c r="AK44" i="3"/>
  <c r="AK46" i="3"/>
  <c r="AK48" i="3"/>
  <c r="AK50" i="3"/>
  <c r="CE11" i="3"/>
  <c r="CE15" i="3"/>
  <c r="CE19" i="3"/>
  <c r="CE23" i="3"/>
  <c r="CE27" i="3"/>
  <c r="CE31" i="3"/>
  <c r="CE35" i="3"/>
  <c r="CE39" i="3"/>
  <c r="CE43" i="3"/>
  <c r="CE47" i="3"/>
  <c r="CE51" i="3"/>
  <c r="FQ52" i="3"/>
  <c r="FQ17" i="3"/>
  <c r="FQ25" i="3"/>
  <c r="FQ33" i="3"/>
  <c r="FQ41" i="3"/>
  <c r="FQ49" i="3"/>
  <c r="FQ16" i="3"/>
  <c r="FQ24" i="3"/>
  <c r="FQ32" i="3"/>
  <c r="FQ40" i="3"/>
  <c r="FQ48" i="3"/>
  <c r="FF17" i="3"/>
  <c r="FF21" i="3"/>
  <c r="FF25" i="3"/>
  <c r="FF29" i="3"/>
  <c r="FF33" i="3"/>
  <c r="FF37" i="3"/>
  <c r="FF41" i="3"/>
  <c r="FF45" i="3"/>
  <c r="FF49" i="3"/>
  <c r="FF52" i="3"/>
  <c r="FF14" i="3"/>
  <c r="FF18" i="3"/>
  <c r="FF22" i="3"/>
  <c r="FF26" i="3"/>
  <c r="FF30" i="3"/>
  <c r="FF34" i="3"/>
  <c r="FF38" i="3"/>
  <c r="FF42" i="3"/>
  <c r="FF46" i="3"/>
  <c r="FF50" i="3"/>
  <c r="CN11" i="3"/>
  <c r="CN19" i="3"/>
  <c r="CN27" i="3"/>
  <c r="CN35" i="3"/>
  <c r="CN43" i="3"/>
  <c r="CN51" i="3"/>
  <c r="CN18" i="3"/>
  <c r="CN26" i="3"/>
  <c r="CN34" i="3"/>
  <c r="CN42" i="3"/>
  <c r="CN50" i="3"/>
  <c r="BM12" i="3"/>
  <c r="BM14" i="3"/>
  <c r="BM16" i="3"/>
  <c r="BM18" i="3"/>
  <c r="BM20" i="3"/>
  <c r="BM22" i="3"/>
  <c r="BM24" i="3"/>
  <c r="BM26" i="3"/>
  <c r="BM28" i="3"/>
  <c r="BM30" i="3"/>
  <c r="BM32" i="3"/>
  <c r="BM34" i="3"/>
  <c r="BM36" i="3"/>
  <c r="BM38" i="3"/>
  <c r="BM40" i="3"/>
  <c r="BM42" i="3"/>
  <c r="BM44" i="3"/>
  <c r="BM46" i="3"/>
  <c r="BM48" i="3"/>
  <c r="BM50" i="3"/>
  <c r="EG12" i="3"/>
  <c r="EG44" i="3"/>
  <c r="EG28" i="3"/>
  <c r="EG50" i="3"/>
  <c r="EG34" i="3"/>
  <c r="EG18" i="3"/>
  <c r="EG39" i="3"/>
  <c r="EG37" i="3"/>
  <c r="EG19" i="3"/>
  <c r="EG51" i="3"/>
  <c r="EG41" i="3"/>
  <c r="DF9" i="3"/>
  <c r="DE8" i="3"/>
  <c r="DD49" i="3"/>
  <c r="DE10" i="3"/>
  <c r="DE45" i="3" s="1"/>
  <c r="DE37" i="3"/>
  <c r="DE21" i="3"/>
  <c r="DE20" i="3"/>
  <c r="DE44" i="3"/>
  <c r="DE18" i="3"/>
  <c r="DE34" i="3"/>
  <c r="DE50" i="3"/>
  <c r="AL10" i="3"/>
  <c r="AL52" i="3" s="1"/>
  <c r="AL21" i="3"/>
  <c r="CE12" i="3"/>
  <c r="CE14" i="3"/>
  <c r="CE16" i="3"/>
  <c r="CE18" i="3"/>
  <c r="CE20" i="3"/>
  <c r="CE22" i="3"/>
  <c r="CE24" i="3"/>
  <c r="CE26" i="3"/>
  <c r="CE28" i="3"/>
  <c r="CE30" i="3"/>
  <c r="CE32" i="3"/>
  <c r="CE34" i="3"/>
  <c r="CE36" i="3"/>
  <c r="CE38" i="3"/>
  <c r="CE40" i="3"/>
  <c r="CE42" i="3"/>
  <c r="CE44" i="3"/>
  <c r="CE46" i="3"/>
  <c r="CE48" i="3"/>
  <c r="CE50" i="3"/>
  <c r="CW32" i="3"/>
  <c r="CW36" i="3"/>
  <c r="CW40" i="3"/>
  <c r="CW44" i="3"/>
  <c r="CW48" i="3"/>
  <c r="CW52" i="3"/>
  <c r="CW13" i="3"/>
  <c r="CW17" i="3"/>
  <c r="CW21" i="3"/>
  <c r="CW25" i="3"/>
  <c r="CW29" i="3"/>
  <c r="CW33" i="3"/>
  <c r="CW37" i="3"/>
  <c r="CW41" i="3"/>
  <c r="CW45" i="3"/>
  <c r="CW49" i="3"/>
  <c r="CW12" i="3"/>
  <c r="CW16" i="3"/>
  <c r="CW20" i="3"/>
  <c r="CW24" i="3"/>
  <c r="FQ11" i="3"/>
  <c r="FQ15" i="3"/>
  <c r="FQ19" i="3"/>
  <c r="FQ23" i="3"/>
  <c r="FQ27" i="3"/>
  <c r="FQ31" i="3"/>
  <c r="FQ35" i="3"/>
  <c r="FQ39" i="3"/>
  <c r="FQ43" i="3"/>
  <c r="FQ47" i="3"/>
  <c r="FQ51" i="3"/>
  <c r="FQ14" i="3"/>
  <c r="FQ18" i="3"/>
  <c r="FQ22" i="3"/>
  <c r="FQ26" i="3"/>
  <c r="FQ30" i="3"/>
  <c r="FQ34" i="3"/>
  <c r="FQ38" i="3"/>
  <c r="FQ42" i="3"/>
  <c r="FQ46" i="3"/>
  <c r="DO48" i="3"/>
  <c r="DO40" i="3"/>
  <c r="DO32" i="3"/>
  <c r="DO24" i="3"/>
  <c r="DO16" i="3"/>
  <c r="DO50" i="3"/>
  <c r="DO42" i="3"/>
  <c r="DO34" i="3"/>
  <c r="DO26" i="3"/>
  <c r="DO18" i="3"/>
  <c r="DO49" i="3"/>
  <c r="DO41" i="3"/>
  <c r="DO33" i="3"/>
  <c r="DO25" i="3"/>
  <c r="DO17" i="3"/>
  <c r="DO11" i="3"/>
  <c r="DO19" i="3"/>
  <c r="DO27" i="3"/>
  <c r="DO35" i="3"/>
  <c r="DO43" i="3"/>
  <c r="FG10" i="3"/>
  <c r="FG15" i="3" s="1"/>
  <c r="FG52" i="3"/>
  <c r="FG20" i="3"/>
  <c r="FG28" i="3"/>
  <c r="FG36" i="3"/>
  <c r="FG44" i="3"/>
  <c r="FG14" i="3"/>
  <c r="FG45" i="3"/>
  <c r="FG37" i="3"/>
  <c r="FG29" i="3"/>
  <c r="FG21" i="3"/>
  <c r="FF13" i="3"/>
  <c r="GS10" i="3"/>
  <c r="GS13" i="3"/>
  <c r="GS21" i="3"/>
  <c r="GS29" i="3"/>
  <c r="GS37" i="3"/>
  <c r="GS45" i="3"/>
  <c r="GS11" i="3"/>
  <c r="GS19" i="3"/>
  <c r="GS27" i="3"/>
  <c r="GS35" i="3"/>
  <c r="GS43" i="3"/>
  <c r="GS51" i="3"/>
  <c r="GS17" i="3"/>
  <c r="GS25" i="3"/>
  <c r="GS33" i="3"/>
  <c r="GS41" i="3"/>
  <c r="GS49" i="3"/>
  <c r="GS15" i="3"/>
  <c r="GS23" i="3"/>
  <c r="GS31" i="3"/>
  <c r="GS39" i="3"/>
  <c r="GS47" i="3"/>
  <c r="GS52" i="3"/>
  <c r="GS50" i="3"/>
  <c r="GS48" i="3"/>
  <c r="GS46" i="3"/>
  <c r="GS44" i="3"/>
  <c r="GS42" i="3"/>
  <c r="GS40" i="3"/>
  <c r="GS38" i="3"/>
  <c r="GS36" i="3"/>
  <c r="GS34" i="3"/>
  <c r="GS32" i="3"/>
  <c r="GS30" i="3"/>
  <c r="GS28" i="3"/>
  <c r="GS26" i="3"/>
  <c r="GS24" i="3"/>
  <c r="GS22" i="3"/>
  <c r="GS20" i="3"/>
  <c r="GS18" i="3"/>
  <c r="GS16" i="3"/>
  <c r="GS14" i="3"/>
  <c r="GS12" i="3"/>
  <c r="EP10" i="3"/>
  <c r="EP50" i="3" s="1"/>
  <c r="BW10" i="3"/>
  <c r="BW52" i="3"/>
  <c r="BW51" i="3"/>
  <c r="BW50" i="3"/>
  <c r="BW49" i="3"/>
  <c r="BW48" i="3"/>
  <c r="BW47" i="3"/>
  <c r="BW46" i="3"/>
  <c r="BW45" i="3"/>
  <c r="BW44" i="3"/>
  <c r="BW43" i="3"/>
  <c r="BW42" i="3"/>
  <c r="BW41" i="3"/>
  <c r="BW40" i="3"/>
  <c r="BW39" i="3"/>
  <c r="BW38" i="3"/>
  <c r="BW37" i="3"/>
  <c r="BW36" i="3"/>
  <c r="BW35" i="3"/>
  <c r="BW34" i="3"/>
  <c r="BW33" i="3"/>
  <c r="BW32" i="3"/>
  <c r="BW31" i="3"/>
  <c r="BW30" i="3"/>
  <c r="BW29" i="3"/>
  <c r="BW28" i="3"/>
  <c r="BW27" i="3"/>
  <c r="BW26" i="3"/>
  <c r="BW25" i="3"/>
  <c r="BW24" i="3"/>
  <c r="BW23" i="3"/>
  <c r="BW22" i="3"/>
  <c r="BW21" i="3"/>
  <c r="BW20" i="3"/>
  <c r="BW19" i="3"/>
  <c r="BW18" i="3"/>
  <c r="BW17" i="3"/>
  <c r="BW16" i="3"/>
  <c r="BW15" i="3"/>
  <c r="BW14" i="3"/>
  <c r="BW13" i="3"/>
  <c r="BW12" i="3"/>
  <c r="BW11" i="3"/>
  <c r="GZ10" i="3"/>
  <c r="GZ51" i="3" s="1"/>
  <c r="GZ43" i="3"/>
  <c r="GZ36" i="3"/>
  <c r="IJ10" i="3"/>
  <c r="IJ14" i="3" s="1"/>
  <c r="IJ34" i="3"/>
  <c r="IJ50" i="3"/>
  <c r="IJ37" i="3"/>
  <c r="IJ52" i="3"/>
  <c r="AM9" i="3"/>
  <c r="AM8" i="3" s="1"/>
  <c r="AL8" i="3"/>
  <c r="GI11" i="3"/>
  <c r="GI15" i="3"/>
  <c r="GI19" i="3"/>
  <c r="GI23" i="3"/>
  <c r="GI27" i="3"/>
  <c r="GI31" i="3"/>
  <c r="GI35" i="3"/>
  <c r="GI39" i="3"/>
  <c r="GI43" i="3"/>
  <c r="GI47" i="3"/>
  <c r="GI51" i="3"/>
  <c r="GI14" i="3"/>
  <c r="GI18" i="3"/>
  <c r="GI22" i="3"/>
  <c r="GI26" i="3"/>
  <c r="GI30" i="3"/>
  <c r="GI34" i="3"/>
  <c r="GI38" i="3"/>
  <c r="GI42" i="3"/>
  <c r="GI46" i="3"/>
  <c r="CN13" i="3"/>
  <c r="CN17" i="3"/>
  <c r="CN21" i="3"/>
  <c r="CN25" i="3"/>
  <c r="CN29" i="3"/>
  <c r="CN33" i="3"/>
  <c r="CN37" i="3"/>
  <c r="CN41" i="3"/>
  <c r="CN45" i="3"/>
  <c r="CN49" i="3"/>
  <c r="CN12" i="3"/>
  <c r="CN16" i="3"/>
  <c r="CN20" i="3"/>
  <c r="CN24" i="3"/>
  <c r="CN28" i="3"/>
  <c r="CN32" i="3"/>
  <c r="CN36" i="3"/>
  <c r="CN40" i="3"/>
  <c r="CN44" i="3"/>
  <c r="CN48" i="3"/>
  <c r="FZ10" i="3"/>
  <c r="FZ50" i="3" s="1"/>
  <c r="FZ36" i="3"/>
  <c r="FZ20" i="3"/>
  <c r="FZ47" i="3"/>
  <c r="FZ31" i="3"/>
  <c r="FZ15" i="3"/>
  <c r="BE10" i="3"/>
  <c r="BE52" i="3"/>
  <c r="BE51" i="3"/>
  <c r="BE11" i="3"/>
  <c r="BE49" i="3"/>
  <c r="BE47" i="3"/>
  <c r="BE45" i="3"/>
  <c r="BE43" i="3"/>
  <c r="BE41" i="3"/>
  <c r="BE39" i="3"/>
  <c r="BE37" i="3"/>
  <c r="BE35" i="3"/>
  <c r="BE33" i="3"/>
  <c r="BE31" i="3"/>
  <c r="BE29" i="3"/>
  <c r="BE27" i="3"/>
  <c r="BE25" i="3"/>
  <c r="BE23" i="3"/>
  <c r="BE21" i="3"/>
  <c r="BE19" i="3"/>
  <c r="BE17" i="3"/>
  <c r="BE15" i="3"/>
  <c r="BE13" i="3"/>
  <c r="BE50" i="3"/>
  <c r="BE48" i="3"/>
  <c r="BE46" i="3"/>
  <c r="BE44" i="3"/>
  <c r="BE42" i="3"/>
  <c r="BE40" i="3"/>
  <c r="BE38" i="3"/>
  <c r="BE36" i="3"/>
  <c r="BE34" i="3"/>
  <c r="BE32" i="3"/>
  <c r="BE30" i="3"/>
  <c r="BE28" i="3"/>
  <c r="BE26" i="3"/>
  <c r="BE24" i="3"/>
  <c r="BE22" i="3"/>
  <c r="BE20" i="3"/>
  <c r="BE18" i="3"/>
  <c r="BE16" i="3"/>
  <c r="BE14" i="3"/>
  <c r="BE12" i="3"/>
  <c r="EW13" i="3"/>
  <c r="EW17" i="3"/>
  <c r="EW21" i="3"/>
  <c r="EW25" i="3"/>
  <c r="EW29" i="3"/>
  <c r="EW33" i="3"/>
  <c r="EW37" i="3"/>
  <c r="EW41" i="3"/>
  <c r="EW45" i="3"/>
  <c r="EW49" i="3"/>
  <c r="EW52" i="3"/>
  <c r="EW14" i="3"/>
  <c r="EW18" i="3"/>
  <c r="EW22" i="3"/>
  <c r="EW26" i="3"/>
  <c r="EW30" i="3"/>
  <c r="EW34" i="3"/>
  <c r="EW38" i="3"/>
  <c r="EW42" i="3"/>
  <c r="EW46" i="3"/>
  <c r="BN10" i="3"/>
  <c r="BN52" i="3"/>
  <c r="BN51" i="3"/>
  <c r="BN50" i="3"/>
  <c r="BN49" i="3"/>
  <c r="BN48" i="3"/>
  <c r="BN47" i="3"/>
  <c r="BN46" i="3"/>
  <c r="BN45" i="3"/>
  <c r="BN44" i="3"/>
  <c r="BN43" i="3"/>
  <c r="BN42" i="3"/>
  <c r="BN41" i="3"/>
  <c r="BN40" i="3"/>
  <c r="BN39" i="3"/>
  <c r="BN38" i="3"/>
  <c r="BN37" i="3"/>
  <c r="BN36" i="3"/>
  <c r="BN35" i="3"/>
  <c r="BN34" i="3"/>
  <c r="BN33" i="3"/>
  <c r="BN32" i="3"/>
  <c r="BN31" i="3"/>
  <c r="BN30" i="3"/>
  <c r="BN29" i="3"/>
  <c r="BN28" i="3"/>
  <c r="BN27" i="3"/>
  <c r="BN26" i="3"/>
  <c r="BN25" i="3"/>
  <c r="BN24" i="3"/>
  <c r="BN23" i="3"/>
  <c r="BN22" i="3"/>
  <c r="BN21" i="3"/>
  <c r="BN20" i="3"/>
  <c r="BN19" i="3"/>
  <c r="BN18" i="3"/>
  <c r="BN17" i="3"/>
  <c r="BN16" i="3"/>
  <c r="BN15" i="3"/>
  <c r="BN14" i="3"/>
  <c r="BN13" i="3"/>
  <c r="BN12" i="3"/>
  <c r="BN11" i="3"/>
  <c r="EG14" i="3"/>
  <c r="EG48" i="3"/>
  <c r="EG40" i="3"/>
  <c r="EG32" i="3"/>
  <c r="EG24" i="3"/>
  <c r="EG16" i="3"/>
  <c r="EG46" i="3"/>
  <c r="EG38" i="3"/>
  <c r="EG30" i="3"/>
  <c r="EG22" i="3"/>
  <c r="EG13" i="3"/>
  <c r="EG31" i="3"/>
  <c r="EG47" i="3"/>
  <c r="EG29" i="3"/>
  <c r="EG45" i="3"/>
  <c r="EG15" i="3"/>
  <c r="EG27" i="3"/>
  <c r="EG43" i="3"/>
  <c r="EG17" i="3"/>
  <c r="EG33" i="3"/>
  <c r="J68" i="5"/>
  <c r="H68" i="5"/>
  <c r="F68" i="5"/>
  <c r="D68" i="5"/>
  <c r="B68" i="5"/>
  <c r="I68" i="5"/>
  <c r="G68" i="5"/>
  <c r="E68" i="5"/>
  <c r="C68" i="5"/>
  <c r="DX52" i="3"/>
  <c r="DX48" i="3"/>
  <c r="DX44" i="3"/>
  <c r="DX40" i="3"/>
  <c r="DX36" i="3"/>
  <c r="DX32" i="3"/>
  <c r="DX28" i="3"/>
  <c r="DX24" i="3"/>
  <c r="DX20" i="3"/>
  <c r="DX16" i="3"/>
  <c r="DX12" i="3"/>
  <c r="DX11" i="3"/>
  <c r="DX15" i="3"/>
  <c r="DX19" i="3"/>
  <c r="DX23" i="3"/>
  <c r="DX27" i="3"/>
  <c r="DX31" i="3"/>
  <c r="DX35" i="3"/>
  <c r="DX39" i="3"/>
  <c r="DX43" i="3"/>
  <c r="DX47" i="3"/>
  <c r="CF52" i="3"/>
  <c r="CF51" i="3"/>
  <c r="CF50" i="3"/>
  <c r="CF49" i="3"/>
  <c r="CF48" i="3"/>
  <c r="CF47" i="3"/>
  <c r="CF46" i="3"/>
  <c r="CF45" i="3"/>
  <c r="CF44" i="3"/>
  <c r="CF43" i="3"/>
  <c r="CF42" i="3"/>
  <c r="CF41" i="3"/>
  <c r="CF40" i="3"/>
  <c r="CF39" i="3"/>
  <c r="CF38" i="3"/>
  <c r="CF37" i="3"/>
  <c r="CF36" i="3"/>
  <c r="CF35" i="3"/>
  <c r="CF34" i="3"/>
  <c r="CF33" i="3"/>
  <c r="CF32" i="3"/>
  <c r="CF31" i="3"/>
  <c r="CF30" i="3"/>
  <c r="CF29" i="3"/>
  <c r="CF28" i="3"/>
  <c r="CF27" i="3"/>
  <c r="CF26" i="3"/>
  <c r="CF25" i="3"/>
  <c r="CF24" i="3"/>
  <c r="CF23" i="3"/>
  <c r="CF22" i="3"/>
  <c r="CF21" i="3"/>
  <c r="CF20" i="3"/>
  <c r="CF19" i="3"/>
  <c r="CF18" i="3"/>
  <c r="CF17" i="3"/>
  <c r="CF16" i="3"/>
  <c r="CF15" i="3"/>
  <c r="CF14" i="3"/>
  <c r="CF13" i="3"/>
  <c r="CF12" i="3"/>
  <c r="CF11" i="3"/>
  <c r="CF10" i="3"/>
  <c r="CX10" i="3"/>
  <c r="CX28" i="3"/>
  <c r="CX26" i="3"/>
  <c r="CX24" i="3"/>
  <c r="CX22" i="3"/>
  <c r="CX20" i="3"/>
  <c r="CX18" i="3"/>
  <c r="CX16" i="3"/>
  <c r="CX14" i="3"/>
  <c r="CX12" i="3"/>
  <c r="CX11" i="3"/>
  <c r="CX15" i="3"/>
  <c r="CX19" i="3"/>
  <c r="CX23" i="3"/>
  <c r="CX27" i="3"/>
  <c r="CX33" i="3"/>
  <c r="CX41" i="3"/>
  <c r="CX49" i="3"/>
  <c r="CX31" i="3"/>
  <c r="CX39" i="3"/>
  <c r="CX47" i="3"/>
  <c r="CX52" i="3"/>
  <c r="CX13" i="3"/>
  <c r="CX17" i="3"/>
  <c r="CX21" i="3"/>
  <c r="CX25" i="3"/>
  <c r="CX29" i="3"/>
  <c r="CX37" i="3"/>
  <c r="CX45" i="3"/>
  <c r="CX35" i="3"/>
  <c r="CX43" i="3"/>
  <c r="CX51" i="3"/>
  <c r="CX50" i="3"/>
  <c r="CX48" i="3"/>
  <c r="CX46" i="3"/>
  <c r="CX44" i="3"/>
  <c r="CX42" i="3"/>
  <c r="CX40" i="3"/>
  <c r="CX38" i="3"/>
  <c r="CX36" i="3"/>
  <c r="CX34" i="3"/>
  <c r="CX32" i="3"/>
  <c r="CX30" i="3"/>
  <c r="FR10" i="3"/>
  <c r="FR52" i="3"/>
  <c r="FR50" i="3"/>
  <c r="FR48" i="3"/>
  <c r="FR46" i="3"/>
  <c r="FR44" i="3"/>
  <c r="FR42" i="3"/>
  <c r="FR40" i="3"/>
  <c r="FR38" i="3"/>
  <c r="FR36" i="3"/>
  <c r="FR34" i="3"/>
  <c r="FR32" i="3"/>
  <c r="FR30" i="3"/>
  <c r="FR28" i="3"/>
  <c r="FR26" i="3"/>
  <c r="FR24" i="3"/>
  <c r="FR22" i="3"/>
  <c r="FR20" i="3"/>
  <c r="FR18" i="3"/>
  <c r="FR16" i="3"/>
  <c r="FR14" i="3"/>
  <c r="FR12" i="3"/>
  <c r="FR13" i="3"/>
  <c r="FR17" i="3"/>
  <c r="FR21" i="3"/>
  <c r="FR25" i="3"/>
  <c r="FR29" i="3"/>
  <c r="FR33" i="3"/>
  <c r="FR37" i="3"/>
  <c r="FR41" i="3"/>
  <c r="FR45" i="3"/>
  <c r="FR49" i="3"/>
  <c r="FR11" i="3"/>
  <c r="FR15" i="3"/>
  <c r="FR19" i="3"/>
  <c r="FR23" i="3"/>
  <c r="FR27" i="3"/>
  <c r="FR31" i="3"/>
  <c r="FR35" i="3"/>
  <c r="FR39" i="3"/>
  <c r="FR43" i="3"/>
  <c r="FR47" i="3"/>
  <c r="FR51" i="3"/>
  <c r="DP10" i="3"/>
  <c r="DP13" i="3"/>
  <c r="DP17" i="3"/>
  <c r="DP21" i="3"/>
  <c r="DP25" i="3"/>
  <c r="DP29" i="3"/>
  <c r="DP33" i="3"/>
  <c r="DP37" i="3"/>
  <c r="DP41" i="3"/>
  <c r="DP45" i="3"/>
  <c r="DP49" i="3"/>
  <c r="DP11" i="3"/>
  <c r="DP15" i="3"/>
  <c r="DP19" i="3"/>
  <c r="DP23" i="3"/>
  <c r="DP27" i="3"/>
  <c r="DP31" i="3"/>
  <c r="DP35" i="3"/>
  <c r="DP39" i="3"/>
  <c r="DP43" i="3"/>
  <c r="DP47" i="3"/>
  <c r="DP51" i="3"/>
  <c r="DP14" i="3"/>
  <c r="DP18" i="3"/>
  <c r="DP22" i="3"/>
  <c r="DP26" i="3"/>
  <c r="DP30" i="3"/>
  <c r="DP34" i="3"/>
  <c r="DP38" i="3"/>
  <c r="DP42" i="3"/>
  <c r="DP46" i="3"/>
  <c r="DP50" i="3"/>
  <c r="DP12" i="3"/>
  <c r="DP16" i="3"/>
  <c r="DP20" i="3"/>
  <c r="DP24" i="3"/>
  <c r="DP28" i="3"/>
  <c r="DP32" i="3"/>
  <c r="DP36" i="3"/>
  <c r="DP40" i="3"/>
  <c r="DP44" i="3"/>
  <c r="DP48" i="3"/>
  <c r="DP52" i="3"/>
  <c r="GJ10" i="3"/>
  <c r="GJ52" i="3"/>
  <c r="GJ50" i="3"/>
  <c r="GJ48" i="3"/>
  <c r="GJ46" i="3"/>
  <c r="GJ44" i="3"/>
  <c r="GJ42" i="3"/>
  <c r="GJ40" i="3"/>
  <c r="GJ38" i="3"/>
  <c r="GJ36" i="3"/>
  <c r="GJ34" i="3"/>
  <c r="GJ32" i="3"/>
  <c r="GJ30" i="3"/>
  <c r="GJ28" i="3"/>
  <c r="GJ26" i="3"/>
  <c r="GJ24" i="3"/>
  <c r="GJ22" i="3"/>
  <c r="GJ20" i="3"/>
  <c r="GJ18" i="3"/>
  <c r="GJ16" i="3"/>
  <c r="GJ14" i="3"/>
  <c r="GJ12" i="3"/>
  <c r="GJ11" i="3"/>
  <c r="GJ15" i="3"/>
  <c r="GJ19" i="3"/>
  <c r="GJ23" i="3"/>
  <c r="GJ27" i="3"/>
  <c r="GJ31" i="3"/>
  <c r="GJ35" i="3"/>
  <c r="GJ39" i="3"/>
  <c r="GJ43" i="3"/>
  <c r="GJ47" i="3"/>
  <c r="GJ51" i="3"/>
  <c r="GJ13" i="3"/>
  <c r="GJ17" i="3"/>
  <c r="GJ21" i="3"/>
  <c r="GJ25" i="3"/>
  <c r="GJ29" i="3"/>
  <c r="GJ33" i="3"/>
  <c r="GJ37" i="3"/>
  <c r="GJ41" i="3"/>
  <c r="GJ45" i="3"/>
  <c r="GJ49" i="3"/>
  <c r="CO10" i="3"/>
  <c r="CO52" i="3"/>
  <c r="CO50" i="3"/>
  <c r="CO48" i="3"/>
  <c r="CO46" i="3"/>
  <c r="CO44" i="3"/>
  <c r="CO42" i="3"/>
  <c r="CO40" i="3"/>
  <c r="CO38" i="3"/>
  <c r="CO36" i="3"/>
  <c r="CO34" i="3"/>
  <c r="CO32" i="3"/>
  <c r="CO30" i="3"/>
  <c r="CO28" i="3"/>
  <c r="CO26" i="3"/>
  <c r="CO24" i="3"/>
  <c r="CO22" i="3"/>
  <c r="CO20" i="3"/>
  <c r="CO18" i="3"/>
  <c r="CO16" i="3"/>
  <c r="CO14" i="3"/>
  <c r="CO12" i="3"/>
  <c r="CO13" i="3"/>
  <c r="CO17" i="3"/>
  <c r="CO21" i="3"/>
  <c r="CO25" i="3"/>
  <c r="CO29" i="3"/>
  <c r="CO33" i="3"/>
  <c r="CO37" i="3"/>
  <c r="CO41" i="3"/>
  <c r="CO45" i="3"/>
  <c r="CO49" i="3"/>
  <c r="CO11" i="3"/>
  <c r="CO15" i="3"/>
  <c r="CO19" i="3"/>
  <c r="CO23" i="3"/>
  <c r="CO27" i="3"/>
  <c r="CO31" i="3"/>
  <c r="CO35" i="3"/>
  <c r="CO39" i="3"/>
  <c r="CO43" i="3"/>
  <c r="CO47" i="3"/>
  <c r="CO51" i="3"/>
  <c r="IJ9" i="3"/>
  <c r="II8" i="3"/>
  <c r="EX10" i="3"/>
  <c r="EX52" i="3" s="1"/>
  <c r="EX24" i="3"/>
  <c r="EX40" i="3"/>
  <c r="EX47" i="3"/>
  <c r="EX31" i="3"/>
  <c r="EX15" i="3"/>
  <c r="EH10" i="3"/>
  <c r="EH45" i="3"/>
  <c r="EH37" i="3"/>
  <c r="EH29" i="3"/>
  <c r="EH21" i="3"/>
  <c r="EH47" i="3"/>
  <c r="EH39" i="3"/>
  <c r="EH31" i="3"/>
  <c r="EH23" i="3"/>
  <c r="EH13" i="3"/>
  <c r="EH49" i="3"/>
  <c r="EH41" i="3"/>
  <c r="EH33" i="3"/>
  <c r="EH25" i="3"/>
  <c r="EH17" i="3"/>
  <c r="EH51" i="3"/>
  <c r="EH43" i="3"/>
  <c r="EH35" i="3"/>
  <c r="EH27" i="3"/>
  <c r="EH19" i="3"/>
  <c r="EH15" i="3"/>
  <c r="EH11" i="3"/>
  <c r="EH14" i="3"/>
  <c r="EH18" i="3"/>
  <c r="EH22" i="3"/>
  <c r="EH26" i="3"/>
  <c r="EH30" i="3"/>
  <c r="EH34" i="3"/>
  <c r="EH38" i="3"/>
  <c r="EH42" i="3"/>
  <c r="EH46" i="3"/>
  <c r="EH50" i="3"/>
  <c r="EH12" i="3"/>
  <c r="EH16" i="3"/>
  <c r="EH20" i="3"/>
  <c r="EH24" i="3"/>
  <c r="EH28" i="3"/>
  <c r="EH32" i="3"/>
  <c r="EH36" i="3"/>
  <c r="EH40" i="3"/>
  <c r="EH44" i="3"/>
  <c r="EH48" i="3"/>
  <c r="EH52" i="3"/>
  <c r="DY51" i="3"/>
  <c r="DY49" i="3"/>
  <c r="DY47" i="3"/>
  <c r="DY45" i="3"/>
  <c r="DY43" i="3"/>
  <c r="DY41" i="3"/>
  <c r="DY39" i="3"/>
  <c r="DY37" i="3"/>
  <c r="DY35" i="3"/>
  <c r="DY33" i="3"/>
  <c r="DY31" i="3"/>
  <c r="DY29" i="3"/>
  <c r="DY27" i="3"/>
  <c r="DY25" i="3"/>
  <c r="DY23" i="3"/>
  <c r="DY21" i="3"/>
  <c r="DY19" i="3"/>
  <c r="DY17" i="3"/>
  <c r="DY15" i="3"/>
  <c r="DY13" i="3"/>
  <c r="DY11" i="3"/>
  <c r="DY10" i="3"/>
  <c r="DY12" i="3"/>
  <c r="DY14" i="3"/>
  <c r="DY16" i="3"/>
  <c r="DY18" i="3"/>
  <c r="DY20" i="3"/>
  <c r="DY22" i="3"/>
  <c r="DY24" i="3"/>
  <c r="DY26" i="3"/>
  <c r="DY28" i="3"/>
  <c r="DY30" i="3"/>
  <c r="DY32" i="3"/>
  <c r="DY34" i="3"/>
  <c r="DY36" i="3"/>
  <c r="DY38" i="3"/>
  <c r="DY40" i="3"/>
  <c r="DY42" i="3"/>
  <c r="DY44" i="3"/>
  <c r="DY46" i="3"/>
  <c r="DY48" i="3"/>
  <c r="DY50" i="3"/>
  <c r="DY52" i="3"/>
  <c r="DX13" i="3"/>
  <c r="DX17" i="3"/>
  <c r="DX21" i="3"/>
  <c r="DX25" i="3"/>
  <c r="DX29" i="3"/>
  <c r="DX33" i="3"/>
  <c r="DX37" i="3"/>
  <c r="DX41" i="3"/>
  <c r="DX45" i="3"/>
  <c r="DX49" i="3"/>
  <c r="FZ23" i="3" l="1"/>
  <c r="FZ39" i="3"/>
  <c r="FZ12" i="3"/>
  <c r="FZ28" i="3"/>
  <c r="FZ44" i="3"/>
  <c r="GZ35" i="3"/>
  <c r="GZ34" i="3"/>
  <c r="IP21" i="3"/>
  <c r="JH21" i="3" s="1"/>
  <c r="IP52" i="3"/>
  <c r="JH52" i="3" s="1"/>
  <c r="EX23" i="3"/>
  <c r="EX39" i="3"/>
  <c r="EX48" i="3"/>
  <c r="EX32" i="3"/>
  <c r="EX16" i="3"/>
  <c r="FZ11" i="3"/>
  <c r="FZ19" i="3"/>
  <c r="FZ27" i="3"/>
  <c r="FZ35" i="3"/>
  <c r="FZ43" i="3"/>
  <c r="FZ51" i="3"/>
  <c r="FZ16" i="3"/>
  <c r="FZ24" i="3"/>
  <c r="FZ32" i="3"/>
  <c r="FZ40" i="3"/>
  <c r="FZ48" i="3"/>
  <c r="IJ19" i="3"/>
  <c r="IJ45" i="3"/>
  <c r="IJ27" i="3"/>
  <c r="IJ42" i="3"/>
  <c r="IJ26" i="3"/>
  <c r="EP23" i="3"/>
  <c r="IP43" i="3"/>
  <c r="IP39" i="3"/>
  <c r="JH39" i="3" s="1"/>
  <c r="IP35" i="3"/>
  <c r="JG50" i="3"/>
  <c r="IP41" i="3"/>
  <c r="JH41" i="3" s="1"/>
  <c r="JG32" i="3"/>
  <c r="JG24" i="3"/>
  <c r="JG16" i="3"/>
  <c r="IP36" i="3"/>
  <c r="IP47" i="3"/>
  <c r="IP40" i="3"/>
  <c r="IP44" i="3"/>
  <c r="IP45" i="3"/>
  <c r="IP33" i="3"/>
  <c r="JH33" i="3" s="1"/>
  <c r="IY22" i="3"/>
  <c r="JH22" i="3" s="1"/>
  <c r="IY24" i="3"/>
  <c r="JH24" i="3" s="1"/>
  <c r="IY15" i="3"/>
  <c r="IY34" i="3"/>
  <c r="IY18" i="3"/>
  <c r="JH18" i="3" s="1"/>
  <c r="IY37" i="3"/>
  <c r="IY16" i="3"/>
  <c r="JH16" i="3" s="1"/>
  <c r="IY42" i="3"/>
  <c r="JH42" i="3" s="1"/>
  <c r="IY47" i="3"/>
  <c r="IY27" i="3"/>
  <c r="IY13" i="3"/>
  <c r="IY45" i="3"/>
  <c r="IY43" i="3"/>
  <c r="IY25" i="3"/>
  <c r="JH25" i="3" s="1"/>
  <c r="IY44" i="3"/>
  <c r="FZ13" i="3"/>
  <c r="FZ17" i="3"/>
  <c r="FZ21" i="3"/>
  <c r="FZ25" i="3"/>
  <c r="FZ29" i="3"/>
  <c r="FZ33" i="3"/>
  <c r="FZ37" i="3"/>
  <c r="FZ41" i="3"/>
  <c r="FZ45" i="3"/>
  <c r="FZ49" i="3"/>
  <c r="FZ52" i="3"/>
  <c r="FZ14" i="3"/>
  <c r="FZ18" i="3"/>
  <c r="FZ22" i="3"/>
  <c r="FZ26" i="3"/>
  <c r="FZ30" i="3"/>
  <c r="FZ34" i="3"/>
  <c r="FZ38" i="3"/>
  <c r="FZ42" i="3"/>
  <c r="FZ46" i="3"/>
  <c r="IJ29" i="3"/>
  <c r="IJ11" i="3"/>
  <c r="IJ49" i="3"/>
  <c r="IJ41" i="3"/>
  <c r="IJ33" i="3"/>
  <c r="IJ21" i="3"/>
  <c r="IJ46" i="3"/>
  <c r="IJ38" i="3"/>
  <c r="IJ30" i="3"/>
  <c r="IJ17" i="3"/>
  <c r="GZ52" i="3"/>
  <c r="GZ20" i="3"/>
  <c r="GZ22" i="3"/>
  <c r="GZ25" i="3"/>
  <c r="GZ21" i="3"/>
  <c r="EP12" i="3"/>
  <c r="DE42" i="3"/>
  <c r="DE26" i="3"/>
  <c r="DE52" i="3"/>
  <c r="DE36" i="3"/>
  <c r="DE13" i="3"/>
  <c r="DE29" i="3"/>
  <c r="IP27" i="3"/>
  <c r="JH27" i="3" s="1"/>
  <c r="IP11" i="3"/>
  <c r="IP50" i="3"/>
  <c r="JH50" i="3" s="1"/>
  <c r="IP34" i="3"/>
  <c r="JH34" i="3" s="1"/>
  <c r="IP29" i="3"/>
  <c r="IP13" i="3"/>
  <c r="JH13" i="3" s="1"/>
  <c r="IP31" i="3"/>
  <c r="IP15" i="3"/>
  <c r="JH15" i="3" s="1"/>
  <c r="IP37" i="3"/>
  <c r="JH37" i="3" s="1"/>
  <c r="IP46" i="3"/>
  <c r="IP38" i="3"/>
  <c r="JH38" i="3" s="1"/>
  <c r="IP48" i="3"/>
  <c r="IY32" i="3"/>
  <c r="JH32" i="3" s="1"/>
  <c r="IY17" i="3"/>
  <c r="JH17" i="3" s="1"/>
  <c r="IY29" i="3"/>
  <c r="IY31" i="3"/>
  <c r="IY35" i="3"/>
  <c r="IY51" i="3"/>
  <c r="JH51" i="3" s="1"/>
  <c r="IY46" i="3"/>
  <c r="IY36" i="3"/>
  <c r="IY48" i="3"/>
  <c r="IY40" i="3"/>
  <c r="JH40" i="3" s="1"/>
  <c r="JH35" i="3"/>
  <c r="JH36" i="3"/>
  <c r="JH23" i="3"/>
  <c r="IZ10" i="3"/>
  <c r="IZ27" i="3" s="1"/>
  <c r="IZ50" i="3"/>
  <c r="IZ32" i="3"/>
  <c r="IZ12" i="3"/>
  <c r="IZ43" i="3"/>
  <c r="IZ15" i="3"/>
  <c r="IZ36" i="3"/>
  <c r="IZ25" i="3"/>
  <c r="IZ41" i="3"/>
  <c r="IZ30" i="3"/>
  <c r="IZ49" i="3"/>
  <c r="IZ29" i="3"/>
  <c r="IZ17" i="3"/>
  <c r="IZ44" i="3"/>
  <c r="IZ48" i="3"/>
  <c r="IZ52" i="3"/>
  <c r="IZ14" i="3"/>
  <c r="IY14" i="3"/>
  <c r="JH14" i="3" s="1"/>
  <c r="IZ26" i="3"/>
  <c r="IY26" i="3"/>
  <c r="JH26" i="3" s="1"/>
  <c r="IZ22" i="3"/>
  <c r="IZ24" i="3"/>
  <c r="IZ21" i="3"/>
  <c r="IZ11" i="3"/>
  <c r="IZ23" i="3"/>
  <c r="JA9" i="3"/>
  <c r="IZ8" i="3"/>
  <c r="IY11" i="3"/>
  <c r="EX11" i="3"/>
  <c r="EX19" i="3"/>
  <c r="EX27" i="3"/>
  <c r="EX35" i="3"/>
  <c r="EX43" i="3"/>
  <c r="EX51" i="3"/>
  <c r="EX44" i="3"/>
  <c r="EX36" i="3"/>
  <c r="EX28" i="3"/>
  <c r="EX20" i="3"/>
  <c r="EX12" i="3"/>
  <c r="GZ44" i="3"/>
  <c r="GZ28" i="3"/>
  <c r="GZ12" i="3"/>
  <c r="GZ38" i="3"/>
  <c r="GZ11" i="3"/>
  <c r="GZ41" i="3"/>
  <c r="GZ50" i="3"/>
  <c r="GZ18" i="3"/>
  <c r="GZ31" i="3"/>
  <c r="EP39" i="3"/>
  <c r="EP28" i="3"/>
  <c r="AL37" i="3"/>
  <c r="HY11" i="3"/>
  <c r="HY27" i="3"/>
  <c r="HY38" i="3"/>
  <c r="HY18" i="3"/>
  <c r="HY41" i="3"/>
  <c r="HY51" i="3"/>
  <c r="HY39" i="3"/>
  <c r="HY15" i="3"/>
  <c r="HY40" i="3"/>
  <c r="HY45" i="3"/>
  <c r="HY12" i="3"/>
  <c r="HY24" i="3"/>
  <c r="HY17" i="3"/>
  <c r="HY37" i="3"/>
  <c r="EX13" i="3"/>
  <c r="EX17" i="3"/>
  <c r="EX21" i="3"/>
  <c r="EX25" i="3"/>
  <c r="EX29" i="3"/>
  <c r="EX33" i="3"/>
  <c r="EX37" i="3"/>
  <c r="EX41" i="3"/>
  <c r="EX45" i="3"/>
  <c r="EX49" i="3"/>
  <c r="EX50" i="3"/>
  <c r="EX46" i="3"/>
  <c r="EX42" i="3"/>
  <c r="EX38" i="3"/>
  <c r="EX34" i="3"/>
  <c r="EX30" i="3"/>
  <c r="EX26" i="3"/>
  <c r="EX22" i="3"/>
  <c r="EX18" i="3"/>
  <c r="EX14" i="3"/>
  <c r="IJ25" i="3"/>
  <c r="IJ15" i="3"/>
  <c r="IJ12" i="3"/>
  <c r="IJ51" i="3"/>
  <c r="IJ47" i="3"/>
  <c r="IJ43" i="3"/>
  <c r="IJ39" i="3"/>
  <c r="IJ35" i="3"/>
  <c r="IJ31" i="3"/>
  <c r="IJ23" i="3"/>
  <c r="IJ16" i="3"/>
  <c r="IJ48" i="3"/>
  <c r="IJ44" i="3"/>
  <c r="IJ40" i="3"/>
  <c r="IJ36" i="3"/>
  <c r="IJ32" i="3"/>
  <c r="IJ28" i="3"/>
  <c r="IJ22" i="3"/>
  <c r="IJ18" i="3"/>
  <c r="EP15" i="3"/>
  <c r="EP31" i="3"/>
  <c r="EP47" i="3"/>
  <c r="EP20" i="3"/>
  <c r="EP36" i="3"/>
  <c r="FG17" i="3"/>
  <c r="FG25" i="3"/>
  <c r="FG33" i="3"/>
  <c r="FG41" i="3"/>
  <c r="FG49" i="3"/>
  <c r="FG48" i="3"/>
  <c r="FG40" i="3"/>
  <c r="FG32" i="3"/>
  <c r="FG24" i="3"/>
  <c r="FG16" i="3"/>
  <c r="FG13" i="3"/>
  <c r="AL13" i="3"/>
  <c r="AL29" i="3"/>
  <c r="AL45" i="3"/>
  <c r="HY43" i="3"/>
  <c r="HY23" i="3"/>
  <c r="HY36" i="3"/>
  <c r="HY14" i="3"/>
  <c r="HY30" i="3"/>
  <c r="HY49" i="3"/>
  <c r="HY35" i="3"/>
  <c r="HY28" i="3"/>
  <c r="HY46" i="3"/>
  <c r="HY42" i="3"/>
  <c r="HY33" i="3"/>
  <c r="HY50" i="3"/>
  <c r="HY16" i="3"/>
  <c r="IJ24" i="3"/>
  <c r="IJ20" i="3"/>
  <c r="IJ13" i="3"/>
  <c r="GZ37" i="3"/>
  <c r="GZ47" i="3"/>
  <c r="GZ15" i="3"/>
  <c r="EP44" i="3"/>
  <c r="IQ9" i="3"/>
  <c r="JH9" i="3"/>
  <c r="IP8" i="3"/>
  <c r="HY13" i="3"/>
  <c r="HZ10" i="3"/>
  <c r="HZ36" i="3" s="1"/>
  <c r="HZ17" i="3"/>
  <c r="HZ46" i="3"/>
  <c r="HZ31" i="3"/>
  <c r="HZ39" i="3"/>
  <c r="HZ47" i="3"/>
  <c r="HZ50" i="3"/>
  <c r="HZ33" i="3"/>
  <c r="HZ41" i="3"/>
  <c r="HZ49" i="3"/>
  <c r="IA9" i="3"/>
  <c r="HZ8" i="3"/>
  <c r="FG19" i="3"/>
  <c r="FG23" i="3"/>
  <c r="FG27" i="3"/>
  <c r="FG31" i="3"/>
  <c r="FG35" i="3"/>
  <c r="FG39" i="3"/>
  <c r="FG43" i="3"/>
  <c r="FG47" i="3"/>
  <c r="FG51" i="3"/>
  <c r="FG50" i="3"/>
  <c r="FG46" i="3"/>
  <c r="FG42" i="3"/>
  <c r="FG38" i="3"/>
  <c r="FG34" i="3"/>
  <c r="FG30" i="3"/>
  <c r="FG26" i="3"/>
  <c r="FG22" i="3"/>
  <c r="FG18" i="3"/>
  <c r="FG12" i="3"/>
  <c r="FG11" i="3"/>
  <c r="AL11" i="3"/>
  <c r="AL17" i="3"/>
  <c r="AL25" i="3"/>
  <c r="AL33" i="3"/>
  <c r="AL41" i="3"/>
  <c r="AL49" i="3"/>
  <c r="IQ10" i="3"/>
  <c r="IQ11" i="3" s="1"/>
  <c r="JI11" i="3" s="1"/>
  <c r="IQ24" i="3"/>
  <c r="JI24" i="3" s="1"/>
  <c r="IQ44" i="3"/>
  <c r="JI44" i="3" s="1"/>
  <c r="IQ43" i="3"/>
  <c r="JI43" i="3" s="1"/>
  <c r="JH10" i="3"/>
  <c r="IQ17" i="3"/>
  <c r="JI17" i="3" s="1"/>
  <c r="IQ33" i="3"/>
  <c r="IQ52" i="3"/>
  <c r="JI52" i="3" s="1"/>
  <c r="IQ23" i="3"/>
  <c r="JI23" i="3" s="1"/>
  <c r="IQ13" i="3"/>
  <c r="IQ29" i="3"/>
  <c r="JI29" i="3" s="1"/>
  <c r="IQ34" i="3"/>
  <c r="IQ50" i="3"/>
  <c r="JI50" i="3" s="1"/>
  <c r="DF10" i="3"/>
  <c r="DF19" i="3" s="1"/>
  <c r="DF13" i="3"/>
  <c r="DE38" i="3"/>
  <c r="DE22" i="3"/>
  <c r="DE48" i="3"/>
  <c r="DE32" i="3"/>
  <c r="DE16" i="3"/>
  <c r="DE15" i="3"/>
  <c r="DE23" i="3"/>
  <c r="DE31" i="3"/>
  <c r="DE39" i="3"/>
  <c r="DE47" i="3"/>
  <c r="DF8" i="3"/>
  <c r="DG9" i="3"/>
  <c r="DG8" i="3" s="1"/>
  <c r="EP11" i="3"/>
  <c r="EP19" i="3"/>
  <c r="EP27" i="3"/>
  <c r="EP35" i="3"/>
  <c r="EP43" i="3"/>
  <c r="EP51" i="3"/>
  <c r="EP16" i="3"/>
  <c r="EP24" i="3"/>
  <c r="EP32" i="3"/>
  <c r="EP40" i="3"/>
  <c r="EP48" i="3"/>
  <c r="AL12" i="3"/>
  <c r="AL15" i="3"/>
  <c r="AL19" i="3"/>
  <c r="AL23" i="3"/>
  <c r="AL27" i="3"/>
  <c r="AL31" i="3"/>
  <c r="AL35" i="3"/>
  <c r="AL39" i="3"/>
  <c r="AL43" i="3"/>
  <c r="AL47" i="3"/>
  <c r="AL51" i="3"/>
  <c r="DE28" i="3"/>
  <c r="DE12" i="3"/>
  <c r="DE17" i="3"/>
  <c r="DE25" i="3"/>
  <c r="DE33" i="3"/>
  <c r="DE41" i="3"/>
  <c r="DE49" i="3"/>
  <c r="DE46" i="3"/>
  <c r="DE30" i="3"/>
  <c r="DE14" i="3"/>
  <c r="DE40" i="3"/>
  <c r="DE24" i="3"/>
  <c r="DE11" i="3"/>
  <c r="DE19" i="3"/>
  <c r="DE27" i="3"/>
  <c r="DE35" i="3"/>
  <c r="DE43" i="3"/>
  <c r="DE51" i="3"/>
  <c r="EY10" i="3"/>
  <c r="EY50" i="3" s="1"/>
  <c r="EY51" i="3"/>
  <c r="EY27" i="3"/>
  <c r="EY11" i="3"/>
  <c r="GA10" i="3"/>
  <c r="GA12" i="3"/>
  <c r="GA20" i="3"/>
  <c r="GA28" i="3"/>
  <c r="GA36" i="3"/>
  <c r="GA44" i="3"/>
  <c r="GA14" i="3"/>
  <c r="GA22" i="3"/>
  <c r="GA30" i="3"/>
  <c r="GA38" i="3"/>
  <c r="GA46" i="3"/>
  <c r="GA52" i="3"/>
  <c r="GA16" i="3"/>
  <c r="GA24" i="3"/>
  <c r="GA32" i="3"/>
  <c r="GA40" i="3"/>
  <c r="GA48" i="3"/>
  <c r="GA18" i="3"/>
  <c r="GA26" i="3"/>
  <c r="GA34" i="3"/>
  <c r="GA42" i="3"/>
  <c r="GA50" i="3"/>
  <c r="GA51" i="3"/>
  <c r="GA49" i="3"/>
  <c r="GA47" i="3"/>
  <c r="GA45" i="3"/>
  <c r="GA43" i="3"/>
  <c r="GA41" i="3"/>
  <c r="GA39" i="3"/>
  <c r="GA37" i="3"/>
  <c r="GA35" i="3"/>
  <c r="GA33" i="3"/>
  <c r="GA31" i="3"/>
  <c r="GA29" i="3"/>
  <c r="GA27" i="3"/>
  <c r="GA25" i="3"/>
  <c r="GA23" i="3"/>
  <c r="GA21" i="3"/>
  <c r="GA19" i="3"/>
  <c r="GA17" i="3"/>
  <c r="GA15" i="3"/>
  <c r="GA13" i="3"/>
  <c r="GA11" i="3"/>
  <c r="IK10" i="3"/>
  <c r="IK16" i="3" s="1"/>
  <c r="IK24" i="3"/>
  <c r="GZ48" i="3"/>
  <c r="GZ40" i="3"/>
  <c r="GZ32" i="3"/>
  <c r="GZ24" i="3"/>
  <c r="GZ16" i="3"/>
  <c r="GZ19" i="3"/>
  <c r="GZ46" i="3"/>
  <c r="GZ30" i="3"/>
  <c r="GZ14" i="3"/>
  <c r="GZ27" i="3"/>
  <c r="GZ49" i="3"/>
  <c r="GZ33" i="3"/>
  <c r="GZ17" i="3"/>
  <c r="GZ42" i="3"/>
  <c r="GZ26" i="3"/>
  <c r="GZ45" i="3"/>
  <c r="GZ29" i="3"/>
  <c r="GZ13" i="3"/>
  <c r="GZ39" i="3"/>
  <c r="GZ23" i="3"/>
  <c r="EP13" i="3"/>
  <c r="EP17" i="3"/>
  <c r="EP21" i="3"/>
  <c r="EP25" i="3"/>
  <c r="EP29" i="3"/>
  <c r="EP33" i="3"/>
  <c r="EP37" i="3"/>
  <c r="EP41" i="3"/>
  <c r="EP45" i="3"/>
  <c r="EP49" i="3"/>
  <c r="EP52" i="3"/>
  <c r="EP14" i="3"/>
  <c r="EP18" i="3"/>
  <c r="EP22" i="3"/>
  <c r="EP26" i="3"/>
  <c r="EP30" i="3"/>
  <c r="EP34" i="3"/>
  <c r="EP38" i="3"/>
  <c r="EP42" i="3"/>
  <c r="EP46" i="3"/>
  <c r="FH10" i="3"/>
  <c r="FH15" i="3" s="1"/>
  <c r="FH34" i="3"/>
  <c r="FH18" i="3"/>
  <c r="FH45" i="3"/>
  <c r="FH29" i="3"/>
  <c r="FH21" i="3"/>
  <c r="AL14" i="3"/>
  <c r="AL16" i="3"/>
  <c r="AL18" i="3"/>
  <c r="AL20" i="3"/>
  <c r="AL22" i="3"/>
  <c r="AL24" i="3"/>
  <c r="AL26" i="3"/>
  <c r="AL28" i="3"/>
  <c r="AL30" i="3"/>
  <c r="AL32" i="3"/>
  <c r="AL34" i="3"/>
  <c r="AL36" i="3"/>
  <c r="AL38" i="3"/>
  <c r="AL40" i="3"/>
  <c r="AL42" i="3"/>
  <c r="AL44" i="3"/>
  <c r="AL46" i="3"/>
  <c r="AL48" i="3"/>
  <c r="AL50" i="3"/>
  <c r="IK9" i="3"/>
  <c r="IJ8" i="3"/>
  <c r="HA10" i="3"/>
  <c r="HA51" i="3" s="1"/>
  <c r="HA37" i="3"/>
  <c r="HA38" i="3"/>
  <c r="HA33" i="3"/>
  <c r="HA32" i="3"/>
  <c r="HA11" i="3"/>
  <c r="EQ10" i="3"/>
  <c r="EQ14" i="3"/>
  <c r="EQ22" i="3"/>
  <c r="EQ30" i="3"/>
  <c r="EQ38" i="3"/>
  <c r="EQ46" i="3"/>
  <c r="EQ52" i="3"/>
  <c r="EQ12" i="3"/>
  <c r="EQ20" i="3"/>
  <c r="EQ28" i="3"/>
  <c r="EQ36" i="3"/>
  <c r="EQ44" i="3"/>
  <c r="EQ18" i="3"/>
  <c r="EQ26" i="3"/>
  <c r="EQ34" i="3"/>
  <c r="EQ42" i="3"/>
  <c r="EQ50" i="3"/>
  <c r="EQ16" i="3"/>
  <c r="EQ24" i="3"/>
  <c r="EQ32" i="3"/>
  <c r="EQ40" i="3"/>
  <c r="EQ48" i="3"/>
  <c r="EQ51" i="3"/>
  <c r="EQ49" i="3"/>
  <c r="EQ47" i="3"/>
  <c r="EQ45" i="3"/>
  <c r="EQ43" i="3"/>
  <c r="EQ41" i="3"/>
  <c r="EQ39" i="3"/>
  <c r="EQ37" i="3"/>
  <c r="EQ35" i="3"/>
  <c r="EQ33" i="3"/>
  <c r="EQ31" i="3"/>
  <c r="EQ29" i="3"/>
  <c r="EQ27" i="3"/>
  <c r="EQ25" i="3"/>
  <c r="EQ23" i="3"/>
  <c r="EQ21" i="3"/>
  <c r="EQ19" i="3"/>
  <c r="EQ17" i="3"/>
  <c r="EQ15" i="3"/>
  <c r="EQ13" i="3"/>
  <c r="EQ11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4" i="3"/>
  <c r="AM13" i="3"/>
  <c r="AM12" i="3"/>
  <c r="AM11" i="3"/>
  <c r="AM10" i="3"/>
  <c r="HA48" i="3" l="1"/>
  <c r="HA16" i="3"/>
  <c r="HA35" i="3"/>
  <c r="HA22" i="3"/>
  <c r="HA47" i="3"/>
  <c r="IK35" i="3"/>
  <c r="EY19" i="3"/>
  <c r="EY35" i="3"/>
  <c r="EY24" i="3"/>
  <c r="DF39" i="3"/>
  <c r="DF34" i="3"/>
  <c r="HZ45" i="3"/>
  <c r="HZ37" i="3"/>
  <c r="HZ29" i="3"/>
  <c r="HZ42" i="3"/>
  <c r="HZ43" i="3"/>
  <c r="HZ35" i="3"/>
  <c r="HZ27" i="3"/>
  <c r="HZ38" i="3"/>
  <c r="HZ25" i="3"/>
  <c r="IZ31" i="3"/>
  <c r="IZ33" i="3"/>
  <c r="JI33" i="3" s="1"/>
  <c r="IZ20" i="3"/>
  <c r="IZ42" i="3"/>
  <c r="IZ39" i="3"/>
  <c r="FH17" i="3"/>
  <c r="FH25" i="3"/>
  <c r="FH37" i="3"/>
  <c r="FH52" i="3"/>
  <c r="FH26" i="3"/>
  <c r="FH42" i="3"/>
  <c r="IQ42" i="3"/>
  <c r="JI42" i="3" s="1"/>
  <c r="IQ40" i="3"/>
  <c r="IQ21" i="3"/>
  <c r="JI21" i="3" s="1"/>
  <c r="IQ31" i="3"/>
  <c r="JI31" i="3" s="1"/>
  <c r="IQ15" i="3"/>
  <c r="JI15" i="3" s="1"/>
  <c r="IQ38" i="3"/>
  <c r="IQ25" i="3"/>
  <c r="JI25" i="3" s="1"/>
  <c r="IQ36" i="3"/>
  <c r="JI36" i="3" s="1"/>
  <c r="IQ51" i="3"/>
  <c r="IQ26" i="3"/>
  <c r="JI26" i="3" s="1"/>
  <c r="IQ37" i="3"/>
  <c r="IQ48" i="3"/>
  <c r="JI48" i="3" s="1"/>
  <c r="IZ34" i="3"/>
  <c r="IZ18" i="3"/>
  <c r="IZ37" i="3"/>
  <c r="IZ40" i="3"/>
  <c r="IZ19" i="3"/>
  <c r="IZ13" i="3"/>
  <c r="IZ35" i="3"/>
  <c r="IZ51" i="3"/>
  <c r="IZ45" i="3"/>
  <c r="IZ16" i="3"/>
  <c r="IZ28" i="3"/>
  <c r="IZ38" i="3"/>
  <c r="IZ46" i="3"/>
  <c r="IZ47" i="3"/>
  <c r="JH44" i="3"/>
  <c r="JH47" i="3"/>
  <c r="JI34" i="3"/>
  <c r="JI13" i="3"/>
  <c r="JH45" i="3"/>
  <c r="JH43" i="3"/>
  <c r="HA43" i="3"/>
  <c r="HA40" i="3"/>
  <c r="HA24" i="3"/>
  <c r="HA49" i="3"/>
  <c r="HA17" i="3"/>
  <c r="HA46" i="3"/>
  <c r="HA30" i="3"/>
  <c r="HA14" i="3"/>
  <c r="HA21" i="3"/>
  <c r="HA31" i="3"/>
  <c r="FH19" i="3"/>
  <c r="FH23" i="3"/>
  <c r="FH27" i="3"/>
  <c r="FH33" i="3"/>
  <c r="FH41" i="3"/>
  <c r="FH49" i="3"/>
  <c r="FH14" i="3"/>
  <c r="FH22" i="3"/>
  <c r="FH30" i="3"/>
  <c r="FH38" i="3"/>
  <c r="FH46" i="3"/>
  <c r="IK40" i="3"/>
  <c r="IK51" i="3"/>
  <c r="IK19" i="3"/>
  <c r="EY15" i="3"/>
  <c r="EY23" i="3"/>
  <c r="EY31" i="3"/>
  <c r="EY43" i="3"/>
  <c r="EY16" i="3"/>
  <c r="EY36" i="3"/>
  <c r="DF47" i="3"/>
  <c r="DF43" i="3"/>
  <c r="DF18" i="3"/>
  <c r="DF50" i="3"/>
  <c r="IQ47" i="3"/>
  <c r="JI47" i="3" s="1"/>
  <c r="IQ35" i="3"/>
  <c r="JI35" i="3" s="1"/>
  <c r="IQ18" i="3"/>
  <c r="JI18" i="3" s="1"/>
  <c r="IQ45" i="3"/>
  <c r="JI45" i="3" s="1"/>
  <c r="IQ32" i="3"/>
  <c r="JI32" i="3" s="1"/>
  <c r="IQ16" i="3"/>
  <c r="JI16" i="3" s="1"/>
  <c r="IQ19" i="3"/>
  <c r="JI19" i="3" s="1"/>
  <c r="HZ13" i="3"/>
  <c r="HZ21" i="3"/>
  <c r="HZ32" i="3"/>
  <c r="JA10" i="3"/>
  <c r="JA15" i="3" s="1"/>
  <c r="JA18" i="3"/>
  <c r="JA16" i="3"/>
  <c r="JA52" i="3"/>
  <c r="JA48" i="3"/>
  <c r="JA46" i="3"/>
  <c r="JA12" i="3"/>
  <c r="JA11" i="3"/>
  <c r="JA23" i="3"/>
  <c r="JA26" i="3"/>
  <c r="JH48" i="3"/>
  <c r="JH46" i="3"/>
  <c r="JH11" i="3"/>
  <c r="JB9" i="3"/>
  <c r="JA8" i="3"/>
  <c r="JH31" i="3"/>
  <c r="JH29" i="3"/>
  <c r="DF49" i="3"/>
  <c r="DF17" i="3"/>
  <c r="DF29" i="3"/>
  <c r="DF37" i="3"/>
  <c r="DF26" i="3"/>
  <c r="DF42" i="3"/>
  <c r="IQ39" i="3"/>
  <c r="JI39" i="3" s="1"/>
  <c r="IQ30" i="3"/>
  <c r="JI30" i="3" s="1"/>
  <c r="IQ22" i="3"/>
  <c r="JI22" i="3" s="1"/>
  <c r="IQ14" i="3"/>
  <c r="JI14" i="3" s="1"/>
  <c r="IQ49" i="3"/>
  <c r="JI49" i="3" s="1"/>
  <c r="IQ41" i="3"/>
  <c r="JI41" i="3" s="1"/>
  <c r="IQ46" i="3"/>
  <c r="JI46" i="3" s="1"/>
  <c r="IQ28" i="3"/>
  <c r="JI28" i="3" s="1"/>
  <c r="IQ20" i="3"/>
  <c r="JI20" i="3" s="1"/>
  <c r="IQ12" i="3"/>
  <c r="JI12" i="3" s="1"/>
  <c r="IQ27" i="3"/>
  <c r="JI27" i="3" s="1"/>
  <c r="HZ11" i="3"/>
  <c r="HZ15" i="3"/>
  <c r="HZ19" i="3"/>
  <c r="HZ23" i="3"/>
  <c r="HZ28" i="3"/>
  <c r="HA27" i="3"/>
  <c r="HA52" i="3"/>
  <c r="HA44" i="3"/>
  <c r="HA36" i="3"/>
  <c r="HA28" i="3"/>
  <c r="HA20" i="3"/>
  <c r="HA12" i="3"/>
  <c r="HA41" i="3"/>
  <c r="HA25" i="3"/>
  <c r="HA19" i="3"/>
  <c r="HA50" i="3"/>
  <c r="HA42" i="3"/>
  <c r="HA34" i="3"/>
  <c r="HA26" i="3"/>
  <c r="HA18" i="3"/>
  <c r="HA45" i="3"/>
  <c r="HA29" i="3"/>
  <c r="HA13" i="3"/>
  <c r="HA39" i="3"/>
  <c r="HA15" i="3"/>
  <c r="FH31" i="3"/>
  <c r="FH35" i="3"/>
  <c r="FH39" i="3"/>
  <c r="FH43" i="3"/>
  <c r="FH47" i="3"/>
  <c r="FH51" i="3"/>
  <c r="FH12" i="3"/>
  <c r="FH16" i="3"/>
  <c r="FH20" i="3"/>
  <c r="FH24" i="3"/>
  <c r="FH28" i="3"/>
  <c r="FH32" i="3"/>
  <c r="FH36" i="3"/>
  <c r="FH40" i="3"/>
  <c r="FH44" i="3"/>
  <c r="FH48" i="3"/>
  <c r="IK48" i="3"/>
  <c r="IK32" i="3"/>
  <c r="IK13" i="3"/>
  <c r="IK43" i="3"/>
  <c r="IK27" i="3"/>
  <c r="IK12" i="3"/>
  <c r="EY39" i="3"/>
  <c r="EY47" i="3"/>
  <c r="EY12" i="3"/>
  <c r="EY20" i="3"/>
  <c r="EY28" i="3"/>
  <c r="EY44" i="3"/>
  <c r="EY32" i="3"/>
  <c r="EY40" i="3"/>
  <c r="EY48" i="3"/>
  <c r="HA23" i="3"/>
  <c r="FH50" i="3"/>
  <c r="FH11" i="3"/>
  <c r="HZ51" i="3"/>
  <c r="IA10" i="3"/>
  <c r="IA14" i="3" s="1"/>
  <c r="IA15" i="3"/>
  <c r="IA42" i="3"/>
  <c r="IA52" i="3"/>
  <c r="IA19" i="3"/>
  <c r="IA48" i="3"/>
  <c r="IA28" i="3"/>
  <c r="HZ12" i="3"/>
  <c r="HZ16" i="3"/>
  <c r="HZ20" i="3"/>
  <c r="HZ24" i="3"/>
  <c r="HZ30" i="3"/>
  <c r="HZ40" i="3"/>
  <c r="IR10" i="3"/>
  <c r="IR11" i="3" s="1"/>
  <c r="JJ11" i="3" s="1"/>
  <c r="IR38" i="3"/>
  <c r="IR13" i="3"/>
  <c r="IR34" i="3"/>
  <c r="JI10" i="3"/>
  <c r="IA8" i="3"/>
  <c r="IB9" i="3"/>
  <c r="HZ44" i="3"/>
  <c r="HZ52" i="3"/>
  <c r="HZ14" i="3"/>
  <c r="HZ18" i="3"/>
  <c r="HZ22" i="3"/>
  <c r="HZ26" i="3"/>
  <c r="HZ34" i="3"/>
  <c r="HZ48" i="3"/>
  <c r="IR9" i="3"/>
  <c r="IQ8" i="3"/>
  <c r="JI9" i="3"/>
  <c r="DG49" i="3"/>
  <c r="DG45" i="3"/>
  <c r="DG41" i="3"/>
  <c r="DG37" i="3"/>
  <c r="DG33" i="3"/>
  <c r="DG29" i="3"/>
  <c r="DG25" i="3"/>
  <c r="DG21" i="3"/>
  <c r="DG17" i="3"/>
  <c r="DG13" i="3"/>
  <c r="DG10" i="3"/>
  <c r="DG16" i="3"/>
  <c r="DG24" i="3"/>
  <c r="DG32" i="3"/>
  <c r="DG42" i="3"/>
  <c r="DG50" i="3"/>
  <c r="DG18" i="3"/>
  <c r="DG26" i="3"/>
  <c r="DG34" i="3"/>
  <c r="DG40" i="3"/>
  <c r="DG48" i="3"/>
  <c r="DG51" i="3"/>
  <c r="DG47" i="3"/>
  <c r="DG43" i="3"/>
  <c r="DG39" i="3"/>
  <c r="DG35" i="3"/>
  <c r="DG31" i="3"/>
  <c r="DG27" i="3"/>
  <c r="DG23" i="3"/>
  <c r="DG19" i="3"/>
  <c r="DG15" i="3"/>
  <c r="DG11" i="3"/>
  <c r="DG12" i="3"/>
  <c r="DG20" i="3"/>
  <c r="DG28" i="3"/>
  <c r="DG38" i="3"/>
  <c r="DG46" i="3"/>
  <c r="DG14" i="3"/>
  <c r="DG22" i="3"/>
  <c r="DG30" i="3"/>
  <c r="DG36" i="3"/>
  <c r="DG44" i="3"/>
  <c r="DG52" i="3"/>
  <c r="DF16" i="3"/>
  <c r="DF24" i="3"/>
  <c r="DF32" i="3"/>
  <c r="DF40" i="3"/>
  <c r="DF48" i="3"/>
  <c r="DF15" i="3"/>
  <c r="DF31" i="3"/>
  <c r="IK44" i="3"/>
  <c r="IK36" i="3"/>
  <c r="IK28" i="3"/>
  <c r="IK20" i="3"/>
  <c r="IK14" i="3"/>
  <c r="IK47" i="3"/>
  <c r="IK39" i="3"/>
  <c r="IK31" i="3"/>
  <c r="IK23" i="3"/>
  <c r="IK11" i="3"/>
  <c r="DF33" i="3"/>
  <c r="DF41" i="3"/>
  <c r="DF25" i="3"/>
  <c r="DF51" i="3"/>
  <c r="DF35" i="3"/>
  <c r="DF21" i="3"/>
  <c r="DF45" i="3"/>
  <c r="DF14" i="3"/>
  <c r="DF22" i="3"/>
  <c r="DF30" i="3"/>
  <c r="DF38" i="3"/>
  <c r="DF46" i="3"/>
  <c r="DF11" i="3"/>
  <c r="DF27" i="3"/>
  <c r="DF12" i="3"/>
  <c r="DF20" i="3"/>
  <c r="DF28" i="3"/>
  <c r="DF36" i="3"/>
  <c r="DF44" i="3"/>
  <c r="DF52" i="3"/>
  <c r="DF23" i="3"/>
  <c r="HB10" i="3"/>
  <c r="HB51" i="3"/>
  <c r="HB15" i="3"/>
  <c r="HB23" i="3"/>
  <c r="HB31" i="3"/>
  <c r="HB39" i="3"/>
  <c r="HB47" i="3"/>
  <c r="HB14" i="3"/>
  <c r="HB18" i="3"/>
  <c r="HB22" i="3"/>
  <c r="HB26" i="3"/>
  <c r="HB30" i="3"/>
  <c r="HB34" i="3"/>
  <c r="HB38" i="3"/>
  <c r="HB42" i="3"/>
  <c r="HB46" i="3"/>
  <c r="HB50" i="3"/>
  <c r="HB35" i="3"/>
  <c r="HB19" i="3"/>
  <c r="HB12" i="3"/>
  <c r="HB20" i="3"/>
  <c r="HB28" i="3"/>
  <c r="HB36" i="3"/>
  <c r="HB44" i="3"/>
  <c r="HB52" i="3"/>
  <c r="HB13" i="3"/>
  <c r="HB21" i="3"/>
  <c r="HB29" i="3"/>
  <c r="HB37" i="3"/>
  <c r="HB45" i="3"/>
  <c r="HB17" i="3"/>
  <c r="HB25" i="3"/>
  <c r="HB33" i="3"/>
  <c r="HB41" i="3"/>
  <c r="HB49" i="3"/>
  <c r="HB16" i="3"/>
  <c r="HB24" i="3"/>
  <c r="HB32" i="3"/>
  <c r="HB40" i="3"/>
  <c r="HB48" i="3"/>
  <c r="HB43" i="3"/>
  <c r="HB27" i="3"/>
  <c r="HB11" i="3"/>
  <c r="FI15" i="3"/>
  <c r="FI13" i="3"/>
  <c r="FI11" i="3"/>
  <c r="FI10" i="3"/>
  <c r="FI18" i="3"/>
  <c r="FI26" i="3"/>
  <c r="FI34" i="3"/>
  <c r="FI42" i="3"/>
  <c r="FI50" i="3"/>
  <c r="FI12" i="3"/>
  <c r="FI16" i="3"/>
  <c r="FI24" i="3"/>
  <c r="FI32" i="3"/>
  <c r="FI40" i="3"/>
  <c r="FI48" i="3"/>
  <c r="FI22" i="3"/>
  <c r="FI30" i="3"/>
  <c r="FI38" i="3"/>
  <c r="FI46" i="3"/>
  <c r="FI52" i="3"/>
  <c r="FI14" i="3"/>
  <c r="FI20" i="3"/>
  <c r="FI28" i="3"/>
  <c r="FI36" i="3"/>
  <c r="FI44" i="3"/>
  <c r="FI51" i="3"/>
  <c r="FI49" i="3"/>
  <c r="FI47" i="3"/>
  <c r="FI45" i="3"/>
  <c r="FI43" i="3"/>
  <c r="FI41" i="3"/>
  <c r="FI39" i="3"/>
  <c r="FI37" i="3"/>
  <c r="FI35" i="3"/>
  <c r="FI33" i="3"/>
  <c r="FI31" i="3"/>
  <c r="FI29" i="3"/>
  <c r="FI27" i="3"/>
  <c r="FI25" i="3"/>
  <c r="FI23" i="3"/>
  <c r="FI21" i="3"/>
  <c r="FI19" i="3"/>
  <c r="FI17" i="3"/>
  <c r="FH13" i="3"/>
  <c r="IK50" i="3"/>
  <c r="IK46" i="3"/>
  <c r="IK42" i="3"/>
  <c r="IK38" i="3"/>
  <c r="IK34" i="3"/>
  <c r="IK30" i="3"/>
  <c r="IK26" i="3"/>
  <c r="IK22" i="3"/>
  <c r="IK17" i="3"/>
  <c r="IK18" i="3"/>
  <c r="IK52" i="3"/>
  <c r="IK49" i="3"/>
  <c r="IK45" i="3"/>
  <c r="IK41" i="3"/>
  <c r="IK37" i="3"/>
  <c r="IK33" i="3"/>
  <c r="IK29" i="3"/>
  <c r="IK25" i="3"/>
  <c r="IK21" i="3"/>
  <c r="IK15" i="3"/>
  <c r="EY13" i="3"/>
  <c r="EY17" i="3"/>
  <c r="EY21" i="3"/>
  <c r="EY25" i="3"/>
  <c r="EY29" i="3"/>
  <c r="EY33" i="3"/>
  <c r="EY37" i="3"/>
  <c r="EY41" i="3"/>
  <c r="EY45" i="3"/>
  <c r="EY49" i="3"/>
  <c r="EY52" i="3"/>
  <c r="EY14" i="3"/>
  <c r="EY18" i="3"/>
  <c r="EY22" i="3"/>
  <c r="EY26" i="3"/>
  <c r="EY30" i="3"/>
  <c r="EY34" i="3"/>
  <c r="EY38" i="3"/>
  <c r="EY42" i="3"/>
  <c r="EY46" i="3"/>
  <c r="IL9" i="3"/>
  <c r="IK8" i="3"/>
  <c r="IL10" i="3"/>
  <c r="IL12" i="3"/>
  <c r="IL16" i="3"/>
  <c r="IL11" i="3"/>
  <c r="IL15" i="3"/>
  <c r="IL19" i="3"/>
  <c r="IL21" i="3"/>
  <c r="IL23" i="3"/>
  <c r="IL25" i="3"/>
  <c r="IL27" i="3"/>
  <c r="IL29" i="3"/>
  <c r="IL31" i="3"/>
  <c r="IL33" i="3"/>
  <c r="IL35" i="3"/>
  <c r="IL37" i="3"/>
  <c r="IL39" i="3"/>
  <c r="IL41" i="3"/>
  <c r="IL43" i="3"/>
  <c r="IL45" i="3"/>
  <c r="IL47" i="3"/>
  <c r="IL49" i="3"/>
  <c r="IL51" i="3"/>
  <c r="IL52" i="3"/>
  <c r="IL14" i="3"/>
  <c r="IL18" i="3"/>
  <c r="IL13" i="3"/>
  <c r="IL17" i="3"/>
  <c r="IL20" i="3"/>
  <c r="IL22" i="3"/>
  <c r="IL24" i="3"/>
  <c r="IL26" i="3"/>
  <c r="IL28" i="3"/>
  <c r="IL30" i="3"/>
  <c r="IL32" i="3"/>
  <c r="IL34" i="3"/>
  <c r="IL36" i="3"/>
  <c r="IL38" i="3"/>
  <c r="IL40" i="3"/>
  <c r="IL42" i="3"/>
  <c r="IL44" i="3"/>
  <c r="IL46" i="3"/>
  <c r="IL48" i="3"/>
  <c r="IL50" i="3"/>
  <c r="EZ10" i="3"/>
  <c r="EZ14" i="3"/>
  <c r="EZ22" i="3"/>
  <c r="EZ30" i="3"/>
  <c r="EZ38" i="3"/>
  <c r="EZ46" i="3"/>
  <c r="EZ52" i="3"/>
  <c r="EZ12" i="3"/>
  <c r="EZ20" i="3"/>
  <c r="EZ28" i="3"/>
  <c r="EZ36" i="3"/>
  <c r="EZ44" i="3"/>
  <c r="EZ18" i="3"/>
  <c r="EZ26" i="3"/>
  <c r="EZ34" i="3"/>
  <c r="EZ42" i="3"/>
  <c r="EZ50" i="3"/>
  <c r="EZ16" i="3"/>
  <c r="EZ24" i="3"/>
  <c r="EZ32" i="3"/>
  <c r="EZ40" i="3"/>
  <c r="EZ48" i="3"/>
  <c r="EZ51" i="3"/>
  <c r="EZ49" i="3"/>
  <c r="EZ47" i="3"/>
  <c r="EZ45" i="3"/>
  <c r="EZ43" i="3"/>
  <c r="EZ41" i="3"/>
  <c r="EZ39" i="3"/>
  <c r="EZ37" i="3"/>
  <c r="EZ35" i="3"/>
  <c r="EZ33" i="3"/>
  <c r="EZ31" i="3"/>
  <c r="EZ29" i="3"/>
  <c r="EZ27" i="3"/>
  <c r="EZ25" i="3"/>
  <c r="EZ23" i="3"/>
  <c r="EZ21" i="3"/>
  <c r="EZ19" i="3"/>
  <c r="EZ17" i="3"/>
  <c r="EZ15" i="3"/>
  <c r="EZ13" i="3"/>
  <c r="EZ11" i="3"/>
  <c r="IR50" i="3" l="1"/>
  <c r="IR29" i="3"/>
  <c r="IR31" i="3"/>
  <c r="IR22" i="3"/>
  <c r="JA14" i="3"/>
  <c r="JA21" i="3"/>
  <c r="JA22" i="3"/>
  <c r="JA38" i="3"/>
  <c r="JA25" i="3"/>
  <c r="JA28" i="3"/>
  <c r="JA17" i="3"/>
  <c r="JA43" i="3"/>
  <c r="JA39" i="3"/>
  <c r="JJ38" i="3"/>
  <c r="IR39" i="3"/>
  <c r="JJ39" i="3" s="1"/>
  <c r="IR42" i="3"/>
  <c r="IR40" i="3"/>
  <c r="IR21" i="3"/>
  <c r="JJ21" i="3" s="1"/>
  <c r="IR44" i="3"/>
  <c r="IR15" i="3"/>
  <c r="IR17" i="3"/>
  <c r="JJ17" i="3" s="1"/>
  <c r="IR24" i="3"/>
  <c r="IA20" i="3"/>
  <c r="IA43" i="3"/>
  <c r="IA11" i="3"/>
  <c r="IA27" i="3"/>
  <c r="IA37" i="3"/>
  <c r="IA24" i="3"/>
  <c r="IA33" i="3"/>
  <c r="JA24" i="3"/>
  <c r="JA20" i="3"/>
  <c r="JA42" i="3"/>
  <c r="JA50" i="3"/>
  <c r="JA40" i="3"/>
  <c r="JA36" i="3"/>
  <c r="JA34" i="3"/>
  <c r="JA44" i="3"/>
  <c r="JA29" i="3"/>
  <c r="JA49" i="3"/>
  <c r="JA32" i="3"/>
  <c r="JA37" i="3"/>
  <c r="JA19" i="3"/>
  <c r="JI38" i="3"/>
  <c r="JI40" i="3"/>
  <c r="JJ50" i="3"/>
  <c r="JJ34" i="3"/>
  <c r="JJ29" i="3"/>
  <c r="JI37" i="3"/>
  <c r="JI51" i="3"/>
  <c r="JA13" i="3"/>
  <c r="JJ13" i="3" s="1"/>
  <c r="JA33" i="3"/>
  <c r="JA45" i="3"/>
  <c r="JA31" i="3"/>
  <c r="JJ31" i="3" s="1"/>
  <c r="JA35" i="3"/>
  <c r="JA51" i="3"/>
  <c r="JA30" i="3"/>
  <c r="JA41" i="3"/>
  <c r="JA47" i="3"/>
  <c r="JA27" i="3"/>
  <c r="JJ15" i="3"/>
  <c r="JC9" i="3"/>
  <c r="JB8" i="3"/>
  <c r="JB10" i="3"/>
  <c r="JB44" i="3" s="1"/>
  <c r="JB36" i="3"/>
  <c r="JB18" i="3"/>
  <c r="JB34" i="3"/>
  <c r="JB43" i="3"/>
  <c r="JB19" i="3"/>
  <c r="JB50" i="3"/>
  <c r="JB42" i="3"/>
  <c r="JB32" i="3"/>
  <c r="JB20" i="3"/>
  <c r="JB16" i="3"/>
  <c r="JB12" i="3"/>
  <c r="JB31" i="3"/>
  <c r="JB27" i="3"/>
  <c r="JB39" i="3"/>
  <c r="JB47" i="3"/>
  <c r="JB49" i="3"/>
  <c r="JB45" i="3"/>
  <c r="JB29" i="3"/>
  <c r="JB33" i="3"/>
  <c r="JB23" i="3"/>
  <c r="JB17" i="3"/>
  <c r="JB13" i="3"/>
  <c r="JB11" i="3"/>
  <c r="JB25" i="3"/>
  <c r="JB22" i="3"/>
  <c r="JB21" i="3"/>
  <c r="JB24" i="3"/>
  <c r="JB14" i="3"/>
  <c r="JB26" i="3"/>
  <c r="IR23" i="3"/>
  <c r="JJ23" i="3" s="1"/>
  <c r="IR52" i="3"/>
  <c r="JJ52" i="3" s="1"/>
  <c r="IR33" i="3"/>
  <c r="JJ33" i="3" s="1"/>
  <c r="IR43" i="3"/>
  <c r="JJ43" i="3" s="1"/>
  <c r="IR41" i="3"/>
  <c r="JJ41" i="3" s="1"/>
  <c r="IR36" i="3"/>
  <c r="JJ36" i="3" s="1"/>
  <c r="IA16" i="3"/>
  <c r="IA46" i="3"/>
  <c r="IA35" i="3"/>
  <c r="IA47" i="3"/>
  <c r="IR49" i="3"/>
  <c r="JJ49" i="3" s="1"/>
  <c r="IR46" i="3"/>
  <c r="JJ46" i="3" s="1"/>
  <c r="IR48" i="3"/>
  <c r="JJ48" i="3" s="1"/>
  <c r="IR25" i="3"/>
  <c r="JJ25" i="3" s="1"/>
  <c r="IR51" i="3"/>
  <c r="JJ51" i="3" s="1"/>
  <c r="IR30" i="3"/>
  <c r="JJ30" i="3" s="1"/>
  <c r="IR14" i="3"/>
  <c r="JJ14" i="3" s="1"/>
  <c r="IR32" i="3"/>
  <c r="JJ32" i="3" s="1"/>
  <c r="IR16" i="3"/>
  <c r="JJ16" i="3" s="1"/>
  <c r="IR19" i="3"/>
  <c r="JJ19" i="3" s="1"/>
  <c r="IA32" i="3"/>
  <c r="IA50" i="3"/>
  <c r="IA23" i="3"/>
  <c r="IA40" i="3"/>
  <c r="IA17" i="3"/>
  <c r="IA26" i="3"/>
  <c r="IB8" i="3"/>
  <c r="IC9" i="3"/>
  <c r="IC8" i="3" s="1"/>
  <c r="IR47" i="3"/>
  <c r="JJ47" i="3" s="1"/>
  <c r="IR35" i="3"/>
  <c r="JJ35" i="3" s="1"/>
  <c r="IR26" i="3"/>
  <c r="JJ26" i="3" s="1"/>
  <c r="IR18" i="3"/>
  <c r="JJ18" i="3" s="1"/>
  <c r="IR45" i="3"/>
  <c r="JJ45" i="3" s="1"/>
  <c r="IR37" i="3"/>
  <c r="JJ37" i="3" s="1"/>
  <c r="IR28" i="3"/>
  <c r="JJ28" i="3" s="1"/>
  <c r="IR20" i="3"/>
  <c r="JJ20" i="3" s="1"/>
  <c r="IR12" i="3"/>
  <c r="JJ12" i="3" s="1"/>
  <c r="IR27" i="3"/>
  <c r="JJ27" i="3" s="1"/>
  <c r="IA31" i="3"/>
  <c r="IA39" i="3"/>
  <c r="IA36" i="3"/>
  <c r="IA25" i="3"/>
  <c r="IA51" i="3"/>
  <c r="IA41" i="3"/>
  <c r="IA18" i="3"/>
  <c r="IA44" i="3"/>
  <c r="IA34" i="3"/>
  <c r="IA21" i="3"/>
  <c r="IA49" i="3"/>
  <c r="IA30" i="3"/>
  <c r="IS9" i="3"/>
  <c r="IR8" i="3"/>
  <c r="JJ9" i="3"/>
  <c r="IS10" i="3"/>
  <c r="IS17" i="3" s="1"/>
  <c r="JK17" i="3" s="1"/>
  <c r="IS44" i="3"/>
  <c r="IS40" i="3"/>
  <c r="IS50" i="3"/>
  <c r="JK50" i="3" s="1"/>
  <c r="IS19" i="3"/>
  <c r="JK19" i="3" s="1"/>
  <c r="IS36" i="3"/>
  <c r="JK36" i="3" s="1"/>
  <c r="IS12" i="3"/>
  <c r="JK12" i="3" s="1"/>
  <c r="IS20" i="3"/>
  <c r="JK20" i="3" s="1"/>
  <c r="IS28" i="3"/>
  <c r="IS38" i="3"/>
  <c r="IS41" i="3"/>
  <c r="IS49" i="3"/>
  <c r="JK49" i="3" s="1"/>
  <c r="IS18" i="3"/>
  <c r="JK18" i="3" s="1"/>
  <c r="IS26" i="3"/>
  <c r="JK26" i="3" s="1"/>
  <c r="IS35" i="3"/>
  <c r="IS43" i="3"/>
  <c r="JK43" i="3" s="1"/>
  <c r="IS51" i="3"/>
  <c r="JJ10" i="3"/>
  <c r="IA12" i="3"/>
  <c r="IB10" i="3"/>
  <c r="IB48" i="3" s="1"/>
  <c r="IB43" i="3"/>
  <c r="IB12" i="3"/>
  <c r="IB35" i="3"/>
  <c r="IB30" i="3"/>
  <c r="IB17" i="3"/>
  <c r="IB13" i="3"/>
  <c r="IB38" i="3"/>
  <c r="IB40" i="3"/>
  <c r="IA38" i="3"/>
  <c r="IA29" i="3"/>
  <c r="IA13" i="3"/>
  <c r="IA45" i="3"/>
  <c r="IA22" i="3"/>
  <c r="IL8" i="3"/>
  <c r="IB22" i="3" l="1"/>
  <c r="IB45" i="3"/>
  <c r="IB37" i="3"/>
  <c r="IB20" i="3"/>
  <c r="IB29" i="3"/>
  <c r="JB37" i="3"/>
  <c r="JB48" i="3"/>
  <c r="JJ22" i="3"/>
  <c r="IS47" i="3"/>
  <c r="JK47" i="3" s="1"/>
  <c r="IS39" i="3"/>
  <c r="JK39" i="3" s="1"/>
  <c r="IS30" i="3"/>
  <c r="IS22" i="3"/>
  <c r="JK22" i="3" s="1"/>
  <c r="IS14" i="3"/>
  <c r="JK14" i="3" s="1"/>
  <c r="IS45" i="3"/>
  <c r="JK45" i="3" s="1"/>
  <c r="IS37" i="3"/>
  <c r="JK37" i="3" s="1"/>
  <c r="IS32" i="3"/>
  <c r="JK32" i="3" s="1"/>
  <c r="IS24" i="3"/>
  <c r="JK24" i="3" s="1"/>
  <c r="IS16" i="3"/>
  <c r="JK16" i="3" s="1"/>
  <c r="IS48" i="3"/>
  <c r="JK48" i="3" s="1"/>
  <c r="IS27" i="3"/>
  <c r="JK27" i="3" s="1"/>
  <c r="IS11" i="3"/>
  <c r="JK11" i="3" s="1"/>
  <c r="IS42" i="3"/>
  <c r="JK42" i="3" s="1"/>
  <c r="IS21" i="3"/>
  <c r="JK21" i="3" s="1"/>
  <c r="IS52" i="3"/>
  <c r="JB28" i="3"/>
  <c r="JB38" i="3"/>
  <c r="JK38" i="3" s="1"/>
  <c r="JB46" i="3"/>
  <c r="JB15" i="3"/>
  <c r="JB35" i="3"/>
  <c r="JB51" i="3"/>
  <c r="JK51" i="3" s="1"/>
  <c r="JB30" i="3"/>
  <c r="JB41" i="3"/>
  <c r="JK41" i="3" s="1"/>
  <c r="JB40" i="3"/>
  <c r="JB52" i="3"/>
  <c r="JJ24" i="3"/>
  <c r="JJ42" i="3"/>
  <c r="JK35" i="3"/>
  <c r="JK28" i="3"/>
  <c r="JK40" i="3"/>
  <c r="JK44" i="3"/>
  <c r="JJ44" i="3"/>
  <c r="JJ40" i="3"/>
  <c r="IB16" i="3"/>
  <c r="IB28" i="3"/>
  <c r="IB21" i="3"/>
  <c r="IB44" i="3"/>
  <c r="JC10" i="3"/>
  <c r="JC27" i="3" s="1"/>
  <c r="JC39" i="3"/>
  <c r="JC36" i="3"/>
  <c r="JC44" i="3"/>
  <c r="JC52" i="3"/>
  <c r="JC41" i="3"/>
  <c r="JC18" i="3"/>
  <c r="JC34" i="3"/>
  <c r="JC50" i="3"/>
  <c r="JC42" i="3"/>
  <c r="JC20" i="3"/>
  <c r="JC12" i="3"/>
  <c r="JC25" i="3"/>
  <c r="JC19" i="3"/>
  <c r="JC15" i="3"/>
  <c r="JC51" i="3"/>
  <c r="JC43" i="3"/>
  <c r="JC35" i="3"/>
  <c r="JC49" i="3"/>
  <c r="JC31" i="3"/>
  <c r="JC45" i="3"/>
  <c r="JC29" i="3"/>
  <c r="JC33" i="3"/>
  <c r="JC17" i="3"/>
  <c r="JC13" i="3"/>
  <c r="JC46" i="3"/>
  <c r="JC38" i="3"/>
  <c r="JC30" i="3"/>
  <c r="JC32" i="3"/>
  <c r="JC28" i="3"/>
  <c r="JC24" i="3"/>
  <c r="JC16" i="3"/>
  <c r="JC22" i="3"/>
  <c r="JC23" i="3"/>
  <c r="JC26" i="3"/>
  <c r="JC21" i="3"/>
  <c r="JC11" i="3"/>
  <c r="JC14" i="3"/>
  <c r="JD9" i="3"/>
  <c r="JD8" i="3" s="1"/>
  <c r="JC8" i="3"/>
  <c r="IS23" i="3"/>
  <c r="JK23" i="3" s="1"/>
  <c r="IS33" i="3"/>
  <c r="JK33" i="3" s="1"/>
  <c r="IB39" i="3"/>
  <c r="IB52" i="3"/>
  <c r="IB11" i="3"/>
  <c r="IB15" i="3"/>
  <c r="IB19" i="3"/>
  <c r="IB26" i="3"/>
  <c r="IB41" i="3"/>
  <c r="IB49" i="3"/>
  <c r="IB36" i="3"/>
  <c r="IB34" i="3"/>
  <c r="IB14" i="3"/>
  <c r="IB18" i="3"/>
  <c r="IB24" i="3"/>
  <c r="IB32" i="3"/>
  <c r="IB47" i="3"/>
  <c r="IB25" i="3"/>
  <c r="IB33" i="3"/>
  <c r="IS34" i="3"/>
  <c r="JK34" i="3" s="1"/>
  <c r="IS29" i="3"/>
  <c r="JK29" i="3" s="1"/>
  <c r="IS13" i="3"/>
  <c r="JK13" i="3" s="1"/>
  <c r="IS31" i="3"/>
  <c r="JK31" i="3" s="1"/>
  <c r="IS15" i="3"/>
  <c r="JK15" i="3" s="1"/>
  <c r="IS46" i="3"/>
  <c r="JK46" i="3" s="1"/>
  <c r="IS25" i="3"/>
  <c r="JK25" i="3" s="1"/>
  <c r="IC12" i="3"/>
  <c r="IC16" i="3"/>
  <c r="IC20" i="3"/>
  <c r="IC24" i="3"/>
  <c r="IC28" i="3"/>
  <c r="IC32" i="3"/>
  <c r="IC43" i="3"/>
  <c r="IC49" i="3"/>
  <c r="IC34" i="3"/>
  <c r="IC36" i="3"/>
  <c r="IC38" i="3"/>
  <c r="IC40" i="3"/>
  <c r="IC50" i="3"/>
  <c r="IC13" i="3"/>
  <c r="IC17" i="3"/>
  <c r="IC21" i="3"/>
  <c r="IC25" i="3"/>
  <c r="IC29" i="3"/>
  <c r="IC33" i="3"/>
  <c r="IC44" i="3"/>
  <c r="IC51" i="3"/>
  <c r="IC10" i="3"/>
  <c r="IC14" i="3"/>
  <c r="IC18" i="3"/>
  <c r="IC22" i="3"/>
  <c r="IC26" i="3"/>
  <c r="IC30" i="3"/>
  <c r="IC41" i="3"/>
  <c r="IC45" i="3"/>
  <c r="IC52" i="3"/>
  <c r="IC35" i="3"/>
  <c r="IC37" i="3"/>
  <c r="IC39" i="3"/>
  <c r="IC46" i="3"/>
  <c r="IC11" i="3"/>
  <c r="IC15" i="3"/>
  <c r="IC19" i="3"/>
  <c r="IC23" i="3"/>
  <c r="IC27" i="3"/>
  <c r="IC31" i="3"/>
  <c r="IC42" i="3"/>
  <c r="IC47" i="3"/>
  <c r="IC48" i="3"/>
  <c r="IT9" i="3"/>
  <c r="IS8" i="3"/>
  <c r="JK9" i="3"/>
  <c r="IB51" i="3"/>
  <c r="IB23" i="3"/>
  <c r="IB27" i="3"/>
  <c r="IB31" i="3"/>
  <c r="IB42" i="3"/>
  <c r="IB46" i="3"/>
  <c r="IB50" i="3"/>
  <c r="IT10" i="3"/>
  <c r="IT25" i="3" s="1"/>
  <c r="JL25" i="3" s="1"/>
  <c r="IT18" i="3"/>
  <c r="JL18" i="3" s="1"/>
  <c r="IT39" i="3"/>
  <c r="JL39" i="3" s="1"/>
  <c r="IT19" i="3"/>
  <c r="JL19" i="3" s="1"/>
  <c r="IT36" i="3"/>
  <c r="JL36" i="3" s="1"/>
  <c r="IT37" i="3"/>
  <c r="IT45" i="3"/>
  <c r="JL45" i="3" s="1"/>
  <c r="IT47" i="3"/>
  <c r="JK10" i="3"/>
  <c r="IT34" i="3" l="1"/>
  <c r="JL34" i="3" s="1"/>
  <c r="IT23" i="3"/>
  <c r="JL23" i="3" s="1"/>
  <c r="IT27" i="3"/>
  <c r="IT51" i="3"/>
  <c r="JL51" i="3" s="1"/>
  <c r="IT50" i="3"/>
  <c r="JL50" i="3" s="1"/>
  <c r="IT26" i="3"/>
  <c r="JL26" i="3" s="1"/>
  <c r="IT21" i="3"/>
  <c r="JL21" i="3" s="1"/>
  <c r="IT38" i="3"/>
  <c r="JL38" i="3" s="1"/>
  <c r="JK30" i="3"/>
  <c r="JK52" i="3"/>
  <c r="JL27" i="3"/>
  <c r="IT11" i="3"/>
  <c r="JL11" i="3" s="1"/>
  <c r="IT43" i="3"/>
  <c r="JL43" i="3" s="1"/>
  <c r="IT35" i="3"/>
  <c r="JL35" i="3" s="1"/>
  <c r="IT42" i="3"/>
  <c r="JL42" i="3" s="1"/>
  <c r="IT30" i="3"/>
  <c r="JL30" i="3" s="1"/>
  <c r="IT22" i="3"/>
  <c r="JL22" i="3" s="1"/>
  <c r="IT40" i="3"/>
  <c r="IT44" i="3"/>
  <c r="JL44" i="3" s="1"/>
  <c r="IT49" i="3"/>
  <c r="JL49" i="3" s="1"/>
  <c r="IT20" i="3"/>
  <c r="JL20" i="3" s="1"/>
  <c r="JC37" i="3"/>
  <c r="JL37" i="3" s="1"/>
  <c r="JC48" i="3"/>
  <c r="JC40" i="3"/>
  <c r="JC47" i="3"/>
  <c r="JL47" i="3" s="1"/>
  <c r="JD10" i="3"/>
  <c r="JD27" i="3"/>
  <c r="JD39" i="3"/>
  <c r="JD47" i="3"/>
  <c r="JD36" i="3"/>
  <c r="JD40" i="3"/>
  <c r="JD44" i="3"/>
  <c r="JD48" i="3"/>
  <c r="JD52" i="3"/>
  <c r="JD25" i="3"/>
  <c r="JD18" i="3"/>
  <c r="JD30" i="3"/>
  <c r="JD34" i="3"/>
  <c r="JD49" i="3"/>
  <c r="JD29" i="3"/>
  <c r="JD17" i="3"/>
  <c r="JD13" i="3"/>
  <c r="JD37" i="3"/>
  <c r="JD41" i="3"/>
  <c r="JD50" i="3"/>
  <c r="JD46" i="3"/>
  <c r="JD42" i="3"/>
  <c r="JD38" i="3"/>
  <c r="JD32" i="3"/>
  <c r="JD28" i="3"/>
  <c r="JD20" i="3"/>
  <c r="JD16" i="3"/>
  <c r="JD12" i="3"/>
  <c r="JD19" i="3"/>
  <c r="JD15" i="3"/>
  <c r="JD45" i="3"/>
  <c r="JD33" i="3"/>
  <c r="JD51" i="3"/>
  <c r="JD43" i="3"/>
  <c r="JD35" i="3"/>
  <c r="JD31" i="3"/>
  <c r="JD22" i="3"/>
  <c r="JD11" i="3"/>
  <c r="JD23" i="3"/>
  <c r="JD21" i="3"/>
  <c r="JD24" i="3"/>
  <c r="JD14" i="3"/>
  <c r="JD26" i="3"/>
  <c r="IT14" i="3"/>
  <c r="JL14" i="3" s="1"/>
  <c r="IT29" i="3"/>
  <c r="JL29" i="3" s="1"/>
  <c r="IT13" i="3"/>
  <c r="JL13" i="3" s="1"/>
  <c r="IT31" i="3"/>
  <c r="JL31" i="3" s="1"/>
  <c r="IT15" i="3"/>
  <c r="JL15" i="3" s="1"/>
  <c r="IT52" i="3"/>
  <c r="JL52" i="3" s="1"/>
  <c r="IT28" i="3"/>
  <c r="JL28" i="3" s="1"/>
  <c r="IT48" i="3"/>
  <c r="JL48" i="3" s="1"/>
  <c r="IT41" i="3"/>
  <c r="JL41" i="3" s="1"/>
  <c r="IT46" i="3"/>
  <c r="JL46" i="3" s="1"/>
  <c r="IT32" i="3"/>
  <c r="JL32" i="3" s="1"/>
  <c r="IT24" i="3"/>
  <c r="JL24" i="3" s="1"/>
  <c r="IT16" i="3"/>
  <c r="JL16" i="3" s="1"/>
  <c r="IU10" i="3"/>
  <c r="JM10" i="3" s="1"/>
  <c r="IU36" i="3"/>
  <c r="JM36" i="3" s="1"/>
  <c r="IU17" i="3"/>
  <c r="JM17" i="3" s="1"/>
  <c r="IU25" i="3"/>
  <c r="JM25" i="3" s="1"/>
  <c r="IU33" i="3"/>
  <c r="JM33" i="3" s="1"/>
  <c r="IU12" i="3"/>
  <c r="JM12" i="3" s="1"/>
  <c r="IU16" i="3"/>
  <c r="JM16" i="3" s="1"/>
  <c r="IU20" i="3"/>
  <c r="JM20" i="3" s="1"/>
  <c r="IU24" i="3"/>
  <c r="JM24" i="3" s="1"/>
  <c r="IU28" i="3"/>
  <c r="JM28" i="3" s="1"/>
  <c r="IU32" i="3"/>
  <c r="JM32" i="3" s="1"/>
  <c r="IU38" i="3"/>
  <c r="JM38" i="3" s="1"/>
  <c r="IU52" i="3"/>
  <c r="JM52" i="3" s="1"/>
  <c r="IU37" i="3"/>
  <c r="JM37" i="3" s="1"/>
  <c r="IU41" i="3"/>
  <c r="JM41" i="3" s="1"/>
  <c r="IU45" i="3"/>
  <c r="JM45" i="3" s="1"/>
  <c r="IU49" i="3"/>
  <c r="JM49" i="3" s="1"/>
  <c r="IU15" i="3"/>
  <c r="JM15" i="3" s="1"/>
  <c r="IU23" i="3"/>
  <c r="JM23" i="3" s="1"/>
  <c r="IU31" i="3"/>
  <c r="JM31" i="3" s="1"/>
  <c r="IU13" i="3"/>
  <c r="JM13" i="3" s="1"/>
  <c r="IU21" i="3"/>
  <c r="JM21" i="3" s="1"/>
  <c r="IU29" i="3"/>
  <c r="JM29" i="3" s="1"/>
  <c r="IU40" i="3"/>
  <c r="JM40" i="3" s="1"/>
  <c r="IU14" i="3"/>
  <c r="JM14" i="3" s="1"/>
  <c r="IU18" i="3"/>
  <c r="JM18" i="3" s="1"/>
  <c r="IU22" i="3"/>
  <c r="JM22" i="3" s="1"/>
  <c r="IU26" i="3"/>
  <c r="JM26" i="3" s="1"/>
  <c r="IU30" i="3"/>
  <c r="JM30" i="3" s="1"/>
  <c r="IU34" i="3"/>
  <c r="JM34" i="3" s="1"/>
  <c r="IU42" i="3"/>
  <c r="JM42" i="3" s="1"/>
  <c r="IU50" i="3"/>
  <c r="JM50" i="3" s="1"/>
  <c r="IU35" i="3"/>
  <c r="JM35" i="3" s="1"/>
  <c r="IU39" i="3"/>
  <c r="JM39" i="3" s="1"/>
  <c r="IU43" i="3"/>
  <c r="JM43" i="3" s="1"/>
  <c r="IU47" i="3"/>
  <c r="JM47" i="3" s="1"/>
  <c r="IU51" i="3"/>
  <c r="JM51" i="3" s="1"/>
  <c r="IU11" i="3"/>
  <c r="JM11" i="3" s="1"/>
  <c r="IU19" i="3"/>
  <c r="JM19" i="3" s="1"/>
  <c r="IU27" i="3"/>
  <c r="JM27" i="3" s="1"/>
  <c r="IU48" i="3"/>
  <c r="JM48" i="3" s="1"/>
  <c r="IU46" i="3"/>
  <c r="JM46" i="3" s="1"/>
  <c r="IU44" i="3"/>
  <c r="JM44" i="3" s="1"/>
  <c r="JL10" i="3"/>
  <c r="IU9" i="3"/>
  <c r="IT8" i="3"/>
  <c r="JL9" i="3"/>
  <c r="IT12" i="3"/>
  <c r="JL12" i="3" s="1"/>
  <c r="IT33" i="3"/>
  <c r="JL33" i="3" s="1"/>
  <c r="IT17" i="3"/>
  <c r="JL17" i="3" s="1"/>
  <c r="JL40" i="3" l="1"/>
  <c r="IU8" i="3"/>
  <c r="JM9" i="3"/>
</calcChain>
</file>

<file path=xl/sharedStrings.xml><?xml version="1.0" encoding="utf-8"?>
<sst xmlns="http://schemas.openxmlformats.org/spreadsheetml/2006/main" count="131" uniqueCount="49">
  <si>
    <t>緯度</t>
    <rPh sb="0" eb="2">
      <t>イド</t>
    </rPh>
    <phoneticPr fontId="2"/>
  </si>
  <si>
    <t>経度</t>
    <rPh sb="0" eb="2">
      <t>ケイド</t>
    </rPh>
    <phoneticPr fontId="2"/>
  </si>
  <si>
    <t>測定値</t>
    <rPh sb="0" eb="3">
      <t>ソクテイチ</t>
    </rPh>
    <phoneticPr fontId="2"/>
  </si>
  <si>
    <t>このシートは、散布図に測定ポイントと測定Noをプロットさせるためのデータを計算している。</t>
    <rPh sb="7" eb="10">
      <t>サンプズ</t>
    </rPh>
    <rPh sb="11" eb="13">
      <t>ソクテイ</t>
    </rPh>
    <rPh sb="18" eb="20">
      <t>ソクテイ</t>
    </rPh>
    <rPh sb="37" eb="39">
      <t>ケイサン</t>
    </rPh>
    <phoneticPr fontId="2"/>
  </si>
  <si>
    <t>緯度・経度は日付連番表示とするため、「度表示」を２４で割り「日表示」に変換している。（２４゜は１日となる）</t>
    <rPh sb="0" eb="2">
      <t>イド</t>
    </rPh>
    <rPh sb="3" eb="5">
      <t>ケイド</t>
    </rPh>
    <rPh sb="6" eb="8">
      <t>ヒヅケ</t>
    </rPh>
    <rPh sb="8" eb="10">
      <t>レンバン</t>
    </rPh>
    <rPh sb="10" eb="12">
      <t>ヒョウジ</t>
    </rPh>
    <rPh sb="19" eb="20">
      <t>ド</t>
    </rPh>
    <rPh sb="20" eb="22">
      <t>ヒョウジ</t>
    </rPh>
    <rPh sb="27" eb="28">
      <t>ワ</t>
    </rPh>
    <rPh sb="30" eb="31">
      <t>ニチ</t>
    </rPh>
    <rPh sb="31" eb="33">
      <t>ヒョウジ</t>
    </rPh>
    <rPh sb="35" eb="37">
      <t>ヘンカン</t>
    </rPh>
    <rPh sb="48" eb="49">
      <t>ニチ</t>
    </rPh>
    <phoneticPr fontId="2"/>
  </si>
  <si>
    <t>No.</t>
    <phoneticPr fontId="2"/>
  </si>
  <si>
    <t>測定</t>
    <rPh sb="0" eb="2">
      <t>ソクテイ</t>
    </rPh>
    <phoneticPr fontId="2"/>
  </si>
  <si>
    <t>ポイント</t>
    <phoneticPr fontId="2"/>
  </si>
  <si>
    <t>No.</t>
  </si>
  <si>
    <t>No.</t>
    <phoneticPr fontId="2"/>
  </si>
  <si>
    <t>測定日</t>
    <rPh sb="0" eb="1">
      <t>ハカル</t>
    </rPh>
    <rPh sb="1" eb="2">
      <t>サダム</t>
    </rPh>
    <rPh sb="2" eb="3">
      <t>ビ</t>
    </rPh>
    <phoneticPr fontId="2"/>
  </si>
  <si>
    <t>測定時間</t>
    <rPh sb="0" eb="1">
      <t>ハカル</t>
    </rPh>
    <rPh sb="1" eb="2">
      <t>サダム</t>
    </rPh>
    <rPh sb="2" eb="4">
      <t>ジカン</t>
    </rPh>
    <phoneticPr fontId="2"/>
  </si>
  <si>
    <t>測定者</t>
    <rPh sb="0" eb="3">
      <t>ソクテイシャ</t>
    </rPh>
    <phoneticPr fontId="2"/>
  </si>
  <si>
    <t>測定器</t>
    <rPh sb="0" eb="1">
      <t>ハカル</t>
    </rPh>
    <rPh sb="1" eb="2">
      <t>サダム</t>
    </rPh>
    <rPh sb="2" eb="3">
      <t>キ</t>
    </rPh>
    <phoneticPr fontId="2"/>
  </si>
  <si>
    <t>：終了</t>
    <rPh sb="1" eb="3">
      <t>シュウリョウ</t>
    </rPh>
    <phoneticPr fontId="2"/>
  </si>
  <si>
    <t>被ばく線量</t>
    <rPh sb="0" eb="1">
      <t>ヒ</t>
    </rPh>
    <rPh sb="3" eb="5">
      <t>センリョウ</t>
    </rPh>
    <phoneticPr fontId="2"/>
  </si>
  <si>
    <t>木梨宅測定結果</t>
    <rPh sb="0" eb="2">
      <t>キナシ</t>
    </rPh>
    <rPh sb="2" eb="3">
      <t>タク</t>
    </rPh>
    <rPh sb="3" eb="5">
      <t>ソクテイ</t>
    </rPh>
    <rPh sb="5" eb="7">
      <t>ケッカ</t>
    </rPh>
    <phoneticPr fontId="2"/>
  </si>
  <si>
    <t>測定点</t>
    <rPh sb="0" eb="3">
      <t>ソクテイテン</t>
    </rPh>
    <phoneticPr fontId="2"/>
  </si>
  <si>
    <t>単位</t>
    <rPh sb="0" eb="2">
      <t>タンイ</t>
    </rPh>
    <phoneticPr fontId="2"/>
  </si>
  <si>
    <r>
      <t>：</t>
    </r>
    <r>
      <rPr>
        <sz val="9"/>
        <rFont val="Arial"/>
        <family val="2"/>
      </rPr>
      <t>μSv/hr</t>
    </r>
    <phoneticPr fontId="2"/>
  </si>
  <si>
    <t>：一次立入開始</t>
    <rPh sb="1" eb="3">
      <t>イチジ</t>
    </rPh>
    <rPh sb="3" eb="5">
      <t>タチイリ</t>
    </rPh>
    <rPh sb="5" eb="7">
      <t>カイシ</t>
    </rPh>
    <phoneticPr fontId="2"/>
  </si>
  <si>
    <t>：一次立入終了</t>
    <rPh sb="1" eb="3">
      <t>イチジ</t>
    </rPh>
    <rPh sb="3" eb="5">
      <t>タチイリ</t>
    </rPh>
    <rPh sb="5" eb="7">
      <t>シュウリョウ</t>
    </rPh>
    <phoneticPr fontId="2"/>
  </si>
  <si>
    <r>
      <t>：地上</t>
    </r>
    <r>
      <rPr>
        <sz val="10"/>
        <rFont val="Arial"/>
        <family val="2"/>
      </rPr>
      <t>1.0m</t>
    </r>
    <r>
      <rPr>
        <sz val="10"/>
        <rFont val="ＭＳ Ｐゴシック"/>
        <family val="3"/>
        <charset val="128"/>
      </rPr>
      <t>高さ</t>
    </r>
    <rPh sb="1" eb="3">
      <t>チジョウ</t>
    </rPh>
    <rPh sb="7" eb="8">
      <t>タカ</t>
    </rPh>
    <phoneticPr fontId="2"/>
  </si>
  <si>
    <r>
      <t xml:space="preserve"> &gt;13kcpm </t>
    </r>
    <r>
      <rPr>
        <sz val="10"/>
        <rFont val="ＭＳ Ｐゴシック"/>
        <family val="3"/>
        <charset val="128"/>
      </rPr>
      <t>拭き取り除染を実施</t>
    </r>
    <rPh sb="9" eb="10">
      <t>フ</t>
    </rPh>
    <rPh sb="11" eb="12">
      <t>ト</t>
    </rPh>
    <rPh sb="13" eb="14">
      <t>ジョ</t>
    </rPh>
    <rPh sb="14" eb="15">
      <t>セン</t>
    </rPh>
    <rPh sb="16" eb="18">
      <t>ジッシ</t>
    </rPh>
    <phoneticPr fontId="2"/>
  </si>
  <si>
    <r>
      <t xml:space="preserve"> </t>
    </r>
    <r>
      <rPr>
        <sz val="10"/>
        <rFont val="ＭＳ Ｐゴシック"/>
        <family val="3"/>
        <charset val="128"/>
      </rPr>
      <t>人・物とも</t>
    </r>
    <r>
      <rPr>
        <sz val="10"/>
        <rFont val="Arial"/>
        <family val="2"/>
      </rPr>
      <t xml:space="preserve">&lt;13kcpm </t>
    </r>
    <r>
      <rPr>
        <sz val="10"/>
        <rFont val="ＭＳ Ｐゴシック"/>
        <family val="3"/>
        <charset val="128"/>
      </rPr>
      <t>で搬出・持ち出し可</t>
    </r>
    <rPh sb="1" eb="2">
      <t>ヒト</t>
    </rPh>
    <rPh sb="3" eb="4">
      <t>モノ</t>
    </rPh>
    <rPh sb="15" eb="17">
      <t>ハンシュツ</t>
    </rPh>
    <rPh sb="18" eb="19">
      <t>モ</t>
    </rPh>
    <rPh sb="20" eb="21">
      <t>ダ</t>
    </rPh>
    <rPh sb="22" eb="23">
      <t>カ</t>
    </rPh>
    <phoneticPr fontId="2"/>
  </si>
  <si>
    <t>：出発</t>
    <rPh sb="1" eb="3">
      <t>シュッパツ</t>
    </rPh>
    <phoneticPr fontId="2"/>
  </si>
  <si>
    <t>：受付免許証／許可書確認</t>
    <rPh sb="3" eb="6">
      <t>メンキョショウ</t>
    </rPh>
    <rPh sb="7" eb="10">
      <t>キョカショ</t>
    </rPh>
    <rPh sb="10" eb="12">
      <t>カクニン</t>
    </rPh>
    <phoneticPr fontId="2"/>
  </si>
  <si>
    <t>大熊町一時立入時放射線モニタリング結果（きなやん宅）</t>
    <rPh sb="0" eb="3">
      <t>オオクマチョウ</t>
    </rPh>
    <rPh sb="3" eb="5">
      <t>イチジ</t>
    </rPh>
    <rPh sb="5" eb="7">
      <t>タチイリ</t>
    </rPh>
    <rPh sb="7" eb="8">
      <t>ジ</t>
    </rPh>
    <rPh sb="8" eb="11">
      <t>ホウシャセン</t>
    </rPh>
    <rPh sb="17" eb="19">
      <t>ケッカ</t>
    </rPh>
    <rPh sb="24" eb="25">
      <t>タク</t>
    </rPh>
    <phoneticPr fontId="2"/>
  </si>
  <si>
    <t>1m</t>
    <phoneticPr fontId="2"/>
  </si>
  <si>
    <t>0.05m</t>
    <phoneticPr fontId="2"/>
  </si>
  <si>
    <r>
      <t xml:space="preserve"> </t>
    </r>
    <r>
      <rPr>
        <sz val="10"/>
        <rFont val="ＭＳ Ｐゴシック"/>
        <family val="3"/>
        <charset val="128"/>
      </rPr>
      <t>防護装備着用、</t>
    </r>
    <r>
      <rPr>
        <sz val="10"/>
        <rFont val="Arial"/>
        <family val="2"/>
      </rPr>
      <t>APD</t>
    </r>
    <r>
      <rPr>
        <sz val="10"/>
        <rFont val="ＭＳ Ｐゴシック"/>
        <family val="3"/>
        <charset val="128"/>
      </rPr>
      <t>／トランシーバー借用</t>
    </r>
    <rPh sb="1" eb="3">
      <t>ボウゴ</t>
    </rPh>
    <rPh sb="3" eb="5">
      <t>ソウビ</t>
    </rPh>
    <rPh sb="5" eb="7">
      <t>チャクヨウ</t>
    </rPh>
    <phoneticPr fontId="2"/>
  </si>
  <si>
    <t xml:space="preserve"> </t>
    <phoneticPr fontId="2"/>
  </si>
  <si>
    <t>幾何平均</t>
    <rPh sb="0" eb="2">
      <t>キカ</t>
    </rPh>
    <rPh sb="2" eb="4">
      <t>ヘイキン</t>
    </rPh>
    <phoneticPr fontId="2"/>
  </si>
  <si>
    <t>幾何標準偏差</t>
    <rPh sb="0" eb="2">
      <t>キカ</t>
    </rPh>
    <rPh sb="2" eb="4">
      <t>ヒョウジュン</t>
    </rPh>
    <rPh sb="4" eb="6">
      <t>ヘンサ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</si>
  <si>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</si>
  <si>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</si>
  <si>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No.</t>
    <phoneticPr fontId="2"/>
  </si>
  <si>
    <t>平均：幾何平均　偏差：幾何標準偏差</t>
    <rPh sb="0" eb="2">
      <t>ヘイキン</t>
    </rPh>
    <rPh sb="3" eb="5">
      <t>キカ</t>
    </rPh>
    <rPh sb="5" eb="7">
      <t>ヘイキン</t>
    </rPh>
    <rPh sb="8" eb="10">
      <t>ヘンサ</t>
    </rPh>
    <rPh sb="11" eb="13">
      <t>キカ</t>
    </rPh>
    <rPh sb="13" eb="15">
      <t>ヒョウジュン</t>
    </rPh>
    <rPh sb="15" eb="17">
      <t>ヘンサ</t>
    </rPh>
    <phoneticPr fontId="2"/>
  </si>
  <si>
    <t>偏差</t>
    <rPh sb="0" eb="2">
      <t>ヘンサ</t>
    </rPh>
    <phoneticPr fontId="2"/>
  </si>
  <si>
    <r>
      <t>：</t>
    </r>
    <r>
      <rPr>
        <sz val="10"/>
        <rFont val="Arial"/>
        <family val="2"/>
      </rPr>
      <t>ATOMTEX AT6130C</t>
    </r>
    <phoneticPr fontId="2"/>
  </si>
  <si>
    <t>Graph Data</t>
    <phoneticPr fontId="2"/>
  </si>
  <si>
    <t>：加倉スクリーニング場</t>
    <rPh sb="1" eb="3">
      <t>カクラ</t>
    </rPh>
    <rPh sb="10" eb="11">
      <t>ジョウ</t>
    </rPh>
    <phoneticPr fontId="2"/>
  </si>
  <si>
    <t>：きなやん・おがちゃん</t>
    <phoneticPr fontId="2"/>
  </si>
  <si>
    <r>
      <t>：令和元年</t>
    </r>
    <r>
      <rPr>
        <sz val="10"/>
        <rFont val="Arial"/>
        <family val="2"/>
      </rPr>
      <t>5</t>
    </r>
    <r>
      <rPr>
        <sz val="10"/>
        <rFont val="ＭＳ Ｐゴシック"/>
        <family val="3"/>
        <charset val="128"/>
      </rPr>
      <t>月</t>
    </r>
    <r>
      <rPr>
        <sz val="10"/>
        <rFont val="Arial"/>
        <family val="2"/>
      </rPr>
      <t>25</t>
    </r>
    <r>
      <rPr>
        <sz val="10"/>
        <rFont val="ＭＳ Ｐゴシック"/>
        <family val="3"/>
        <charset val="128"/>
      </rPr>
      <t>日（土）</t>
    </r>
    <rPh sb="1" eb="3">
      <t>レイワ</t>
    </rPh>
    <rPh sb="3" eb="4">
      <t>ガン</t>
    </rPh>
    <rPh sb="4" eb="5">
      <t>ネン</t>
    </rPh>
    <rPh sb="6" eb="7">
      <t>ガツ</t>
    </rPh>
    <rPh sb="9" eb="10">
      <t>ニチ</t>
    </rPh>
    <rPh sb="11" eb="12">
      <t>ツチ</t>
    </rPh>
    <phoneticPr fontId="2"/>
  </si>
  <si>
    <r>
      <t>：</t>
    </r>
    <r>
      <rPr>
        <sz val="10"/>
        <rFont val="Arial"/>
        <family val="2"/>
      </rPr>
      <t>12:17</t>
    </r>
    <r>
      <rPr>
        <sz val="10"/>
        <rFont val="ＭＳ Ｐゴシック"/>
        <family val="3"/>
        <charset val="128"/>
      </rPr>
      <t>～</t>
    </r>
    <r>
      <rPr>
        <sz val="10"/>
        <rFont val="Arial"/>
        <family val="2"/>
      </rPr>
      <t>13:00</t>
    </r>
    <phoneticPr fontId="2"/>
  </si>
  <si>
    <r>
      <t>：スクリーニングサーベイ</t>
    </r>
    <r>
      <rPr>
        <sz val="10"/>
        <rFont val="Arial"/>
        <family val="2"/>
      </rPr>
      <t>(at</t>
    </r>
    <r>
      <rPr>
        <sz val="10"/>
        <rFont val="ＭＳ Ｐゴシック"/>
        <family val="3"/>
        <charset val="128"/>
      </rPr>
      <t>大河原スクリーニング場</t>
    </r>
    <r>
      <rPr>
        <sz val="10"/>
        <rFont val="Arial"/>
        <family val="2"/>
      </rPr>
      <t>)</t>
    </r>
    <rPh sb="15" eb="18">
      <t>オオガワラ</t>
    </rPh>
    <phoneticPr fontId="2"/>
  </si>
  <si>
    <r>
      <rPr>
        <sz val="10"/>
        <rFont val="Arial"/>
        <family val="2"/>
      </rPr>
      <t>OB</t>
    </r>
    <r>
      <rPr>
        <sz val="10"/>
        <rFont val="ＭＳ Ｐゴシック"/>
        <family val="3"/>
        <charset val="128"/>
      </rPr>
      <t>いずさん、はしやん</t>
    </r>
    <phoneticPr fontId="2"/>
  </si>
  <si>
    <r>
      <t>：きなやん</t>
    </r>
    <r>
      <rPr>
        <sz val="10"/>
        <rFont val="Arial"/>
        <family val="2"/>
      </rPr>
      <t>3.5</t>
    </r>
    <r>
      <rPr>
        <sz val="10"/>
        <rFont val="ＭＳ Ｐゴシック"/>
        <family val="3"/>
        <charset val="128"/>
      </rPr>
      <t>・おがちゃん</t>
    </r>
    <r>
      <rPr>
        <sz val="10"/>
        <rFont val="Arial"/>
        <family val="2"/>
      </rPr>
      <t>3.5</t>
    </r>
    <phoneticPr fontId="2"/>
  </si>
  <si>
    <r>
      <t>：</t>
    </r>
    <r>
      <rPr>
        <sz val="10"/>
        <rFont val="Arial"/>
        <family val="2"/>
      </rPr>
      <t>OB</t>
    </r>
    <r>
      <rPr>
        <sz val="10"/>
        <rFont val="ＭＳ Ｐゴシック"/>
        <family val="3"/>
        <charset val="128"/>
      </rPr>
      <t>いずさん</t>
    </r>
    <r>
      <rPr>
        <sz val="10"/>
        <rFont val="Arial"/>
        <family val="2"/>
      </rPr>
      <t>3.5</t>
    </r>
    <r>
      <rPr>
        <sz val="10"/>
        <rFont val="ＭＳ Ｐゴシック"/>
        <family val="3"/>
        <charset val="128"/>
      </rPr>
      <t>、はしやん</t>
    </r>
    <r>
      <rPr>
        <sz val="10"/>
        <rFont val="Arial"/>
        <family val="2"/>
      </rPr>
      <t>3.5μSv</t>
    </r>
    <r>
      <rPr>
        <sz val="10"/>
        <rFont val="ＭＳ Ｐゴシック"/>
        <family val="3"/>
        <charset val="128"/>
      </rPr>
      <t>（借用</t>
    </r>
    <r>
      <rPr>
        <sz val="10"/>
        <rFont val="Arial"/>
        <family val="2"/>
      </rPr>
      <t>APD</t>
    </r>
    <r>
      <rPr>
        <sz val="10"/>
        <rFont val="ＭＳ Ｐゴシック"/>
        <family val="3"/>
        <charset val="128"/>
      </rPr>
      <t>）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</si>
</sst>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6" formatCode="[h]&quot;ﾟ&quot;mm&quot;'&quot;ss.000&quot;''&quot;"/>
    <numFmt numFmtId="177" formatCode="#,##0.00_ "/>
    <numFmt numFmtId="178" formatCode="#,##0_ "/>
    <numFmt numFmtId="179" formatCode="#,##0.0_ "/>
    <numFmt numFmtId="180" formatCode="[$-411]ggge&quot;年&quot;m&quot;月&quot;d&quot;日&quot;;@"/>
    <numFmt numFmtId="181" formatCode="yyyy/m/d;@"/>
    <numFmt numFmtId="182" formatCode="m/d;@"/>
    <numFmt numFmtId="183" formatCode="[$-4102A]&quot;:&quot;ggge&quot;年&quot;m&quot;月&quot;d&quot;日&quot;;@"/>
    <numFmt numFmtId="184" formatCode="General&quot;ﾟ&quot;"/>
    <numFmt numFmtId="185" formatCode="00&quot;'&quot;"/>
    <numFmt numFmtId="186" formatCode="00&quot;.&quot;"/>
    <numFmt numFmtId="187" formatCode="0&quot;''&quot;"/>
    <numFmt numFmtId="188" formatCode="yyyy/m/d&quot;log&quot;"/>
    <numFmt numFmtId="189" formatCode="#,##0.00_);[Red]\(#,##0.00\)"/>
    <numFmt numFmtId="190" formatCode="\'yy/m/d;@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Arial"/>
      <family val="2"/>
    </font>
    <font>
      <sz val="9"/>
      <name val="ＭＳ Ｐゴシック"/>
      <family val="3"/>
      <charset val="128"/>
    </font>
    <font>
      <sz val="10"/>
      <name val="Arial"/>
      <family val="2"/>
    </font>
    <font>
      <sz val="10"/>
      <name val="ＭＳ Ｐゴシック"/>
      <family val="3"/>
      <charset val="128"/>
    </font>
    <font>
      <sz val="8"/>
      <name val="Arial"/>
      <family val="2"/>
    </font>
    <font>
      <sz val="18"/>
      <name val="ＭＳ Ｐゴシック"/>
      <family val="3"/>
      <charset val="128"/>
    </font>
    <font>
      <sz val="9"/>
      <name val="Arial"/>
      <family val="2"/>
    </font>
    <font>
      <sz val="12"/>
      <name val="ＭＳ Ｐゴシック"/>
      <family val="3"/>
      <charset val="128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medium">
        <color indexed="23"/>
      </left>
      <right style="thin">
        <color indexed="23"/>
      </right>
      <top style="hair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/>
      <bottom style="hair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44"/>
      </left>
      <right style="medium">
        <color indexed="44"/>
      </right>
      <top style="medium">
        <color indexed="44"/>
      </top>
      <bottom style="medium">
        <color indexed="44"/>
      </bottom>
      <diagonal/>
    </border>
    <border>
      <left style="medium">
        <color indexed="44"/>
      </left>
      <right/>
      <top style="medium">
        <color indexed="44"/>
      </top>
      <bottom style="medium">
        <color indexed="44"/>
      </bottom>
      <diagonal/>
    </border>
    <border>
      <left/>
      <right/>
      <top style="medium">
        <color indexed="44"/>
      </top>
      <bottom style="medium">
        <color indexed="44"/>
      </bottom>
      <diagonal/>
    </border>
    <border>
      <left/>
      <right style="medium">
        <color indexed="44"/>
      </right>
      <top style="medium">
        <color indexed="44"/>
      </top>
      <bottom style="medium">
        <color indexed="44"/>
      </bottom>
      <diagonal/>
    </border>
    <border>
      <left style="thin">
        <color indexed="23"/>
      </left>
      <right style="hair">
        <color indexed="23"/>
      </right>
      <top style="medium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medium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medium">
        <color indexed="23"/>
      </bottom>
      <diagonal/>
    </border>
    <border>
      <left style="hair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hair">
        <color indexed="23"/>
      </left>
      <right style="medium">
        <color indexed="23"/>
      </right>
      <top/>
      <bottom style="hair">
        <color indexed="23"/>
      </bottom>
      <diagonal/>
    </border>
    <border>
      <left style="hair">
        <color indexed="23"/>
      </left>
      <right style="medium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medium">
        <color indexed="23"/>
      </right>
      <top style="hair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 style="medium">
        <color indexed="23"/>
      </right>
      <top style="hair">
        <color indexed="23"/>
      </top>
      <bottom/>
      <diagonal/>
    </border>
    <border>
      <left style="hair">
        <color indexed="23"/>
      </left>
      <right style="medium">
        <color indexed="23"/>
      </right>
      <top style="thin">
        <color indexed="23"/>
      </top>
      <bottom style="hair">
        <color indexed="23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3" fillId="0" borderId="0" xfId="0" applyNumberFormat="1" applyFont="1">
      <alignment vertical="center"/>
    </xf>
    <xf numFmtId="0" fontId="3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NumberFormat="1">
      <alignment vertical="center"/>
    </xf>
    <xf numFmtId="177" fontId="0" fillId="0" borderId="0" xfId="0" applyNumberFormat="1">
      <alignment vertical="center"/>
    </xf>
    <xf numFmtId="177" fontId="0" fillId="0" borderId="0" xfId="0" applyNumberFormat="1" applyAlignment="1">
      <alignment horizontal="center" vertical="center" shrinkToFit="1"/>
    </xf>
    <xf numFmtId="0" fontId="5" fillId="0" borderId="0" xfId="0" applyFont="1">
      <alignment vertical="center"/>
    </xf>
    <xf numFmtId="178" fontId="5" fillId="0" borderId="1" xfId="0" applyNumberFormat="1" applyFont="1" applyBorder="1">
      <alignment vertical="center"/>
    </xf>
    <xf numFmtId="178" fontId="5" fillId="0" borderId="2" xfId="0" applyNumberFormat="1" applyFont="1" applyBorder="1">
      <alignment vertical="center"/>
    </xf>
    <xf numFmtId="178" fontId="5" fillId="0" borderId="3" xfId="0" applyNumberFormat="1" applyFont="1" applyBorder="1">
      <alignment vertical="center"/>
    </xf>
    <xf numFmtId="0" fontId="3" fillId="0" borderId="0" xfId="0" applyNumberFormat="1" applyFont="1">
      <alignment vertical="center"/>
    </xf>
    <xf numFmtId="178" fontId="5" fillId="0" borderId="4" xfId="0" applyNumberFormat="1" applyFont="1" applyBorder="1" applyAlignment="1">
      <alignment horizontal="center" vertical="center" shrinkToFit="1"/>
    </xf>
    <xf numFmtId="0" fontId="6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4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184" fontId="11" fillId="2" borderId="5" xfId="0" applyNumberFormat="1" applyFont="1" applyFill="1" applyBorder="1" applyAlignment="1">
      <alignment horizontal="center" vertical="center"/>
    </xf>
    <xf numFmtId="185" fontId="11" fillId="2" borderId="5" xfId="0" applyNumberFormat="1" applyFont="1" applyFill="1" applyBorder="1" applyAlignment="1">
      <alignment horizontal="center" vertical="center"/>
    </xf>
    <xf numFmtId="186" fontId="11" fillId="2" borderId="6" xfId="0" applyNumberFormat="1" applyFont="1" applyFill="1" applyBorder="1" applyAlignment="1">
      <alignment horizontal="center" vertical="center"/>
    </xf>
    <xf numFmtId="1" fontId="11" fillId="2" borderId="7" xfId="0" applyNumberFormat="1" applyFont="1" applyFill="1" applyBorder="1" applyAlignment="1">
      <alignment horizontal="center" vertical="center"/>
    </xf>
    <xf numFmtId="187" fontId="11" fillId="2" borderId="8" xfId="0" applyNumberFormat="1" applyFont="1" applyFill="1" applyBorder="1" applyAlignment="1">
      <alignment horizontal="center" vertical="center"/>
    </xf>
    <xf numFmtId="182" fontId="5" fillId="0" borderId="9" xfId="0" applyNumberFormat="1" applyFont="1" applyBorder="1" applyAlignment="1">
      <alignment horizontal="center" vertical="center" shrinkToFit="1"/>
    </xf>
    <xf numFmtId="182" fontId="5" fillId="0" borderId="10" xfId="0" applyNumberFormat="1" applyFont="1" applyBorder="1" applyAlignment="1">
      <alignment horizontal="center" vertical="center" shrinkToFit="1"/>
    </xf>
    <xf numFmtId="179" fontId="9" fillId="0" borderId="11" xfId="0" applyNumberFormat="1" applyFont="1" applyBorder="1" applyAlignment="1">
      <alignment vertical="top"/>
    </xf>
    <xf numFmtId="179" fontId="9" fillId="0" borderId="12" xfId="0" applyNumberFormat="1" applyFont="1" applyBorder="1" applyAlignment="1">
      <alignment vertical="top"/>
    </xf>
    <xf numFmtId="179" fontId="9" fillId="0" borderId="13" xfId="0" applyNumberFormat="1" applyFont="1" applyBorder="1" applyAlignment="1">
      <alignment vertical="top"/>
    </xf>
    <xf numFmtId="179" fontId="9" fillId="0" borderId="14" xfId="0" applyNumberFormat="1" applyFont="1" applyBorder="1" applyAlignment="1">
      <alignment vertical="top"/>
    </xf>
    <xf numFmtId="179" fontId="9" fillId="0" borderId="15" xfId="0" applyNumberFormat="1" applyFont="1" applyBorder="1" applyAlignment="1">
      <alignment vertical="top"/>
    </xf>
    <xf numFmtId="179" fontId="9" fillId="0" borderId="16" xfId="0" applyNumberFormat="1" applyFont="1" applyBorder="1" applyAlignment="1">
      <alignment vertical="top"/>
    </xf>
    <xf numFmtId="182" fontId="5" fillId="0" borderId="17" xfId="0" applyNumberFormat="1" applyFont="1" applyBorder="1" applyAlignment="1">
      <alignment horizontal="center" vertical="center" shrinkToFit="1"/>
    </xf>
    <xf numFmtId="179" fontId="9" fillId="0" borderId="18" xfId="0" applyNumberFormat="1" applyFont="1" applyBorder="1" applyAlignment="1">
      <alignment vertical="top"/>
    </xf>
    <xf numFmtId="179" fontId="9" fillId="0" borderId="19" xfId="0" applyNumberFormat="1" applyFont="1" applyBorder="1" applyAlignment="1">
      <alignment vertical="top"/>
    </xf>
    <xf numFmtId="179" fontId="9" fillId="0" borderId="20" xfId="0" applyNumberFormat="1" applyFont="1" applyBorder="1" applyAlignment="1">
      <alignment vertical="top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81" fontId="1" fillId="0" borderId="0" xfId="0" applyNumberFormat="1" applyFont="1">
      <alignment vertical="center"/>
    </xf>
    <xf numFmtId="188" fontId="1" fillId="0" borderId="0" xfId="0" applyNumberFormat="1" applyFont="1" applyAlignment="1">
      <alignment horizontal="center" vertical="center"/>
    </xf>
    <xf numFmtId="178" fontId="6" fillId="0" borderId="21" xfId="0" applyNumberFormat="1" applyFont="1" applyBorder="1" applyAlignment="1">
      <alignment horizontal="center" vertical="center"/>
    </xf>
    <xf numFmtId="179" fontId="9" fillId="0" borderId="22" xfId="0" applyNumberFormat="1" applyFont="1" applyBorder="1" applyAlignment="1">
      <alignment vertical="top"/>
    </xf>
    <xf numFmtId="179" fontId="9" fillId="0" borderId="23" xfId="0" applyNumberFormat="1" applyFont="1" applyBorder="1" applyAlignment="1">
      <alignment vertical="top"/>
    </xf>
    <xf numFmtId="178" fontId="6" fillId="0" borderId="2" xfId="0" applyNumberFormat="1" applyFont="1" applyBorder="1" applyAlignment="1">
      <alignment horizontal="center" vertical="center"/>
    </xf>
    <xf numFmtId="189" fontId="9" fillId="0" borderId="15" xfId="0" applyNumberFormat="1" applyFont="1" applyBorder="1" applyAlignment="1">
      <alignment vertical="top"/>
    </xf>
    <xf numFmtId="189" fontId="9" fillId="0" borderId="16" xfId="0" applyNumberFormat="1" applyFont="1" applyBorder="1" applyAlignment="1">
      <alignment vertical="top"/>
    </xf>
    <xf numFmtId="189" fontId="9" fillId="0" borderId="20" xfId="0" applyNumberFormat="1" applyFont="1" applyBorder="1" applyAlignment="1">
      <alignment vertical="top"/>
    </xf>
    <xf numFmtId="179" fontId="9" fillId="0" borderId="24" xfId="0" applyNumberFormat="1" applyFont="1" applyBorder="1" applyAlignment="1">
      <alignment vertical="top"/>
    </xf>
    <xf numFmtId="179" fontId="9" fillId="0" borderId="25" xfId="0" applyNumberFormat="1" applyFont="1" applyBorder="1" applyAlignment="1">
      <alignment vertical="top"/>
    </xf>
    <xf numFmtId="179" fontId="9" fillId="0" borderId="26" xfId="0" applyNumberFormat="1" applyFont="1" applyBorder="1" applyAlignment="1">
      <alignment vertical="top"/>
    </xf>
    <xf numFmtId="179" fontId="9" fillId="0" borderId="27" xfId="0" applyNumberFormat="1" applyFont="1" applyBorder="1" applyAlignment="1">
      <alignment vertical="top"/>
    </xf>
    <xf numFmtId="182" fontId="4" fillId="0" borderId="0" xfId="0" applyNumberFormat="1" applyFont="1" applyFill="1" applyAlignment="1">
      <alignment horizontal="center" vertical="center"/>
    </xf>
    <xf numFmtId="190" fontId="4" fillId="3" borderId="0" xfId="0" applyNumberFormat="1" applyFont="1" applyFill="1" applyAlignment="1">
      <alignment horizontal="center" vertical="center" shrinkToFit="1"/>
    </xf>
    <xf numFmtId="190" fontId="4" fillId="4" borderId="0" xfId="0" applyNumberFormat="1" applyFont="1" applyFill="1" applyAlignment="1">
      <alignment horizontal="center" vertical="center" shrinkToFit="1"/>
    </xf>
    <xf numFmtId="190" fontId="4" fillId="5" borderId="0" xfId="0" applyNumberFormat="1" applyFont="1" applyFill="1" applyAlignment="1">
      <alignment horizontal="center" vertical="center" shrinkToFit="1"/>
    </xf>
    <xf numFmtId="190" fontId="4" fillId="2" borderId="0" xfId="0" applyNumberFormat="1" applyFont="1" applyFill="1" applyAlignment="1">
      <alignment horizontal="center" vertical="center" shrinkToFit="1"/>
    </xf>
    <xf numFmtId="190" fontId="4" fillId="6" borderId="0" xfId="0" applyNumberFormat="1" applyFont="1" applyFill="1" applyAlignment="1">
      <alignment horizontal="center" vertical="center" shrinkToFit="1"/>
    </xf>
    <xf numFmtId="190" fontId="4" fillId="0" borderId="0" xfId="0" applyNumberFormat="1" applyFont="1" applyFill="1" applyAlignment="1">
      <alignment horizontal="center" vertical="center" shrinkToFit="1"/>
    </xf>
    <xf numFmtId="190" fontId="3" fillId="0" borderId="0" xfId="0" applyNumberFormat="1" applyFont="1">
      <alignment vertical="center"/>
    </xf>
    <xf numFmtId="0" fontId="6" fillId="0" borderId="0" xfId="0" applyFont="1" applyAlignment="1">
      <alignment horizontal="distributed" vertical="center"/>
    </xf>
    <xf numFmtId="0" fontId="5" fillId="0" borderId="0" xfId="0" applyFont="1" applyAlignment="1">
      <alignment horizontal="distributed" vertical="center"/>
    </xf>
    <xf numFmtId="0" fontId="8" fillId="0" borderId="0" xfId="0" applyFont="1" applyAlignment="1">
      <alignment horizontal="center" vertical="center" shrinkToFit="1"/>
    </xf>
    <xf numFmtId="180" fontId="6" fillId="0" borderId="0" xfId="0" applyNumberFormat="1" applyFont="1" applyAlignment="1">
      <alignment vertical="center"/>
    </xf>
    <xf numFmtId="180" fontId="5" fillId="0" borderId="0" xfId="0" applyNumberFormat="1" applyFont="1" applyAlignment="1">
      <alignment vertical="center"/>
    </xf>
    <xf numFmtId="183" fontId="6" fillId="0" borderId="0" xfId="0" applyNumberFormat="1" applyFont="1" applyAlignment="1">
      <alignment vertical="center"/>
    </xf>
    <xf numFmtId="183" fontId="5" fillId="0" borderId="0" xfId="0" applyNumberFormat="1" applyFont="1" applyAlignment="1">
      <alignment vertical="center"/>
    </xf>
    <xf numFmtId="20" fontId="5" fillId="0" borderId="0" xfId="0" applyNumberFormat="1" applyFont="1" applyAlignment="1">
      <alignment vertical="center"/>
    </xf>
    <xf numFmtId="183" fontId="4" fillId="0" borderId="0" xfId="0" applyNumberFormat="1" applyFont="1" applyAlignment="1">
      <alignment vertical="center"/>
    </xf>
    <xf numFmtId="183" fontId="9" fillId="0" borderId="0" xfId="0" applyNumberFormat="1" applyFont="1" applyAlignment="1">
      <alignment vertical="center"/>
    </xf>
  </cellXfs>
  <cellStyles count="1">
    <cellStyle name="標準" xfId="0" builtinId="0"/>
  </cellStyles>
  <dxfs count="1"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Graph_Data!$FB$11:$FB$20</c:f>
              <c:numCache>
                <c:formatCode>#,##0.00_ </c:formatCode>
                <c:ptCount val="10"/>
                <c:pt idx="0">
                  <c:v>8.7200000000000006</c:v>
                </c:pt>
                <c:pt idx="1">
                  <c:v>8.5500000000000007</c:v>
                </c:pt>
                <c:pt idx="2">
                  <c:v>7.58</c:v>
                </c:pt>
                <c:pt idx="3">
                  <c:v>7.57</c:v>
                </c:pt>
                <c:pt idx="4">
                  <c:v>8.6</c:v>
                </c:pt>
                <c:pt idx="5">
                  <c:v>7.51</c:v>
                </c:pt>
                <c:pt idx="6">
                  <c:v>7.53</c:v>
                </c:pt>
                <c:pt idx="7">
                  <c:v>7.86</c:v>
                </c:pt>
                <c:pt idx="8">
                  <c:v>8</c:v>
                </c:pt>
                <c:pt idx="9">
                  <c:v>8.74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Graph_Data!$FC$11:$FC$20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Graph_Data!$FD$11:$FD$20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Graph_Data!$FE$11:$FE$20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Graph_Data!$FF$11:$FF$20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Graph_Data!$FG$11:$FG$20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Graph_Data!$FH$11:$FH$20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Graph_Data!$FI$11:$FI$20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79057824"/>
        <c:axId val="479055472"/>
      </c:barChart>
      <c:catAx>
        <c:axId val="479057824"/>
        <c:scaling>
          <c:orientation val="maxMin"/>
        </c:scaling>
        <c:delete val="1"/>
        <c:axPos val="l"/>
        <c:majorTickMark val="out"/>
        <c:minorTickMark val="none"/>
        <c:tickLblPos val="nextTo"/>
        <c:crossAx val="479055472"/>
        <c:crosses val="autoZero"/>
        <c:auto val="1"/>
        <c:lblAlgn val="ctr"/>
        <c:lblOffset val="100"/>
        <c:noMultiLvlLbl val="0"/>
      </c:catAx>
      <c:valAx>
        <c:axId val="479055472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790578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Graph_Data!$EJ$21:$EJ$30</c:f>
              <c:numCache>
                <c:formatCode>#,##0.00_ </c:formatCode>
                <c:ptCount val="10"/>
                <c:pt idx="0">
                  <c:v>9.89</c:v>
                </c:pt>
                <c:pt idx="1">
                  <c:v>11.2</c:v>
                </c:pt>
                <c:pt idx="2">
                  <c:v>10.7</c:v>
                </c:pt>
                <c:pt idx="3">
                  <c:v>10.5</c:v>
                </c:pt>
                <c:pt idx="4">
                  <c:v>8.8699999999999992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Graph_Data!$EK$21:$EK$30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Graph_Data!$EL$21:$EL$30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Graph_Data!$EM$21:$EM$30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Graph_Data!$EN$21:$EN$30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Graph_Data!$EO$21:$EO$30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Graph_Data!$EP$21:$EP$30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Graph_Data!$EQ$21:$EQ$30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2656288"/>
        <c:axId val="482656680"/>
      </c:barChart>
      <c:catAx>
        <c:axId val="482656288"/>
        <c:scaling>
          <c:orientation val="maxMin"/>
        </c:scaling>
        <c:delete val="1"/>
        <c:axPos val="l"/>
        <c:majorTickMark val="out"/>
        <c:minorTickMark val="none"/>
        <c:tickLblPos val="nextTo"/>
        <c:crossAx val="482656680"/>
        <c:crosses val="autoZero"/>
        <c:auto val="1"/>
        <c:lblAlgn val="ctr"/>
        <c:lblOffset val="100"/>
        <c:noMultiLvlLbl val="0"/>
      </c:catAx>
      <c:valAx>
        <c:axId val="482656680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265628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Graph_Data!$EA$21:$EA$30</c:f>
              <c:numCache>
                <c:formatCode>#,##0.00_ </c:formatCode>
                <c:ptCount val="10"/>
                <c:pt idx="0">
                  <c:v>10.7</c:v>
                </c:pt>
                <c:pt idx="1">
                  <c:v>11</c:v>
                </c:pt>
                <c:pt idx="2">
                  <c:v>11</c:v>
                </c:pt>
                <c:pt idx="3">
                  <c:v>10.8</c:v>
                </c:pt>
                <c:pt idx="4">
                  <c:v>11.3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Graph_Data!$EB$21:$EB$30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Graph_Data!$EC$21:$EC$30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Graph_Data!$ED$21:$ED$30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Graph_Data!$EE$21:$EE$30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Graph_Data!$EF$21:$EF$30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Graph_Data!$EG$21:$EG$30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Graph_Data!$EH$21:$EH$30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2657464"/>
        <c:axId val="482657856"/>
      </c:barChart>
      <c:catAx>
        <c:axId val="482657464"/>
        <c:scaling>
          <c:orientation val="maxMin"/>
        </c:scaling>
        <c:delete val="1"/>
        <c:axPos val="l"/>
        <c:majorTickMark val="out"/>
        <c:minorTickMark val="none"/>
        <c:tickLblPos val="nextTo"/>
        <c:crossAx val="482657856"/>
        <c:crosses val="autoZero"/>
        <c:auto val="1"/>
        <c:lblAlgn val="ctr"/>
        <c:lblOffset val="100"/>
        <c:noMultiLvlLbl val="0"/>
      </c:catAx>
      <c:valAx>
        <c:axId val="482657856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265746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Graph_Data!$DR$21:$DR$30</c:f>
              <c:numCache>
                <c:formatCode>#,##0.00_ </c:formatCode>
                <c:ptCount val="10"/>
                <c:pt idx="0">
                  <c:v>11.7</c:v>
                </c:pt>
                <c:pt idx="1">
                  <c:v>11.7</c:v>
                </c:pt>
                <c:pt idx="2">
                  <c:v>11.7</c:v>
                </c:pt>
                <c:pt idx="3">
                  <c:v>11.7</c:v>
                </c:pt>
                <c:pt idx="4">
                  <c:v>10.5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Graph_Data!$DS$21:$DS$30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Graph_Data!$DT$21:$DT$30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Graph_Data!$DU$21:$DU$30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Graph_Data!$DV$21:$DV$30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Graph_Data!$DW$21:$DW$30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Graph_Data!$DX$21:$DX$30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Graph_Data!$DY$21:$DY$30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24102328"/>
        <c:axId val="524102720"/>
      </c:barChart>
      <c:catAx>
        <c:axId val="524102328"/>
        <c:scaling>
          <c:orientation val="maxMin"/>
        </c:scaling>
        <c:delete val="1"/>
        <c:axPos val="l"/>
        <c:majorTickMark val="out"/>
        <c:minorTickMark val="none"/>
        <c:tickLblPos val="nextTo"/>
        <c:crossAx val="524102720"/>
        <c:crosses val="autoZero"/>
        <c:auto val="1"/>
        <c:lblAlgn val="ctr"/>
        <c:lblOffset val="100"/>
        <c:noMultiLvlLbl val="0"/>
      </c:catAx>
      <c:valAx>
        <c:axId val="524102720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52410232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Graph_Data!$DI$21:$DI$30</c:f>
              <c:numCache>
                <c:formatCode>#,##0.00_ </c:formatCode>
                <c:ptCount val="10"/>
                <c:pt idx="0">
                  <c:v>0</c:v>
                </c:pt>
                <c:pt idx="1">
                  <c:v>12.8</c:v>
                </c:pt>
                <c:pt idx="2">
                  <c:v>12.4</c:v>
                </c:pt>
                <c:pt idx="3">
                  <c:v>12.1</c:v>
                </c:pt>
                <c:pt idx="4">
                  <c:v>13.2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Graph_Data!$DJ$21:$DJ$30</c:f>
              <c:numCache>
                <c:formatCode>#,##0.00_ </c:formatCode>
                <c:ptCount val="10"/>
                <c:pt idx="0">
                  <c:v>14.2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Graph_Data!$DK$21:$DK$30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Graph_Data!$DL$21:$DL$30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Graph_Data!$DM$21:$DM$30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Graph_Data!$DN$21:$DN$30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Graph_Data!$DO$21:$DO$30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Graph_Data!$DP$21:$DP$30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24103504"/>
        <c:axId val="524103896"/>
      </c:barChart>
      <c:catAx>
        <c:axId val="524103504"/>
        <c:scaling>
          <c:orientation val="maxMin"/>
        </c:scaling>
        <c:delete val="1"/>
        <c:axPos val="l"/>
        <c:majorTickMark val="out"/>
        <c:minorTickMark val="none"/>
        <c:tickLblPos val="nextTo"/>
        <c:crossAx val="524103896"/>
        <c:crosses val="autoZero"/>
        <c:auto val="1"/>
        <c:lblAlgn val="ctr"/>
        <c:lblOffset val="100"/>
        <c:noMultiLvlLbl val="0"/>
      </c:catAx>
      <c:valAx>
        <c:axId val="524103896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52410350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Graph_Data!$ES$11:$ES$20</c:f>
              <c:numCache>
                <c:formatCode>#,##0.00_ </c:formatCode>
                <c:ptCount val="10"/>
                <c:pt idx="0">
                  <c:v>9.1</c:v>
                </c:pt>
                <c:pt idx="1">
                  <c:v>9.4</c:v>
                </c:pt>
                <c:pt idx="2">
                  <c:v>9.48</c:v>
                </c:pt>
                <c:pt idx="3">
                  <c:v>9.52</c:v>
                </c:pt>
                <c:pt idx="4">
                  <c:v>9.6199999999999992</c:v>
                </c:pt>
                <c:pt idx="5">
                  <c:v>9.64</c:v>
                </c:pt>
                <c:pt idx="6">
                  <c:v>9.7799999999999994</c:v>
                </c:pt>
                <c:pt idx="7">
                  <c:v>9.8699999999999992</c:v>
                </c:pt>
                <c:pt idx="8">
                  <c:v>9.86</c:v>
                </c:pt>
                <c:pt idx="9">
                  <c:v>9.94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Graph_Data!$ET$11:$ET$20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Graph_Data!$EU$11:$EU$20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Graph_Data!$EV$11:$EV$20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Graph_Data!$EW$11:$EW$20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Graph_Data!$EX$11:$EX$20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Graph_Data!$EY$11:$EY$20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Graph_Data!$EZ$11:$EZ$20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24104288"/>
        <c:axId val="524104680"/>
      </c:barChart>
      <c:catAx>
        <c:axId val="524104288"/>
        <c:scaling>
          <c:orientation val="maxMin"/>
        </c:scaling>
        <c:delete val="1"/>
        <c:axPos val="l"/>
        <c:majorTickMark val="out"/>
        <c:minorTickMark val="none"/>
        <c:tickLblPos val="nextTo"/>
        <c:crossAx val="524104680"/>
        <c:crosses val="autoZero"/>
        <c:auto val="1"/>
        <c:lblAlgn val="ctr"/>
        <c:lblOffset val="100"/>
        <c:noMultiLvlLbl val="0"/>
      </c:catAx>
      <c:valAx>
        <c:axId val="524104680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52410428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Graph_Data!$EJ$11:$EJ$20</c:f>
              <c:numCache>
                <c:formatCode>#,##0.00_ </c:formatCode>
                <c:ptCount val="10"/>
                <c:pt idx="0">
                  <c:v>9.43</c:v>
                </c:pt>
                <c:pt idx="1">
                  <c:v>9.35</c:v>
                </c:pt>
                <c:pt idx="2">
                  <c:v>8.61</c:v>
                </c:pt>
                <c:pt idx="3">
                  <c:v>9.27</c:v>
                </c:pt>
                <c:pt idx="4">
                  <c:v>9.4499999999999993</c:v>
                </c:pt>
                <c:pt idx="5">
                  <c:v>9.6</c:v>
                </c:pt>
                <c:pt idx="6">
                  <c:v>12.5</c:v>
                </c:pt>
                <c:pt idx="7">
                  <c:v>10.199999999999999</c:v>
                </c:pt>
                <c:pt idx="8">
                  <c:v>10.4</c:v>
                </c:pt>
                <c:pt idx="9">
                  <c:v>9.6199999999999992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Graph_Data!$EK$11:$EK$20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Graph_Data!$EL$11:$EL$20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Graph_Data!$EM$11:$EM$20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Graph_Data!$EN$11:$EN$20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Graph_Data!$EO$11:$EO$20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Graph_Data!$EP$11:$EP$20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Graph_Data!$EQ$11:$EQ$20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24105464"/>
        <c:axId val="480936072"/>
      </c:barChart>
      <c:catAx>
        <c:axId val="524105464"/>
        <c:scaling>
          <c:orientation val="maxMin"/>
        </c:scaling>
        <c:delete val="1"/>
        <c:axPos val="l"/>
        <c:majorTickMark val="out"/>
        <c:minorTickMark val="none"/>
        <c:tickLblPos val="nextTo"/>
        <c:crossAx val="480936072"/>
        <c:crosses val="autoZero"/>
        <c:auto val="1"/>
        <c:lblAlgn val="ctr"/>
        <c:lblOffset val="100"/>
        <c:noMultiLvlLbl val="0"/>
      </c:catAx>
      <c:valAx>
        <c:axId val="480936072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52410546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Graph_Data!$EA$11:$EA$20</c:f>
              <c:numCache>
                <c:formatCode>#,##0.00_ </c:formatCode>
                <c:ptCount val="10"/>
                <c:pt idx="0">
                  <c:v>9.6</c:v>
                </c:pt>
                <c:pt idx="1">
                  <c:v>10</c:v>
                </c:pt>
                <c:pt idx="2">
                  <c:v>8.6999999999999993</c:v>
                </c:pt>
                <c:pt idx="3">
                  <c:v>9.1</c:v>
                </c:pt>
                <c:pt idx="4">
                  <c:v>10.199999999999999</c:v>
                </c:pt>
                <c:pt idx="5">
                  <c:v>9.3000000000000007</c:v>
                </c:pt>
                <c:pt idx="6">
                  <c:v>10.7</c:v>
                </c:pt>
                <c:pt idx="7">
                  <c:v>11</c:v>
                </c:pt>
                <c:pt idx="8">
                  <c:v>10.9</c:v>
                </c:pt>
                <c:pt idx="9">
                  <c:v>10.3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Graph_Data!$EB$11:$EB$20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Graph_Data!$EC$11:$EC$20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Graph_Data!$ED$11:$ED$20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Graph_Data!$EE$11:$EE$20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Graph_Data!$EF$11:$EF$20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Graph_Data!$EG$11:$EG$20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Graph_Data!$EH$11:$EH$20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0936856"/>
        <c:axId val="480937248"/>
      </c:barChart>
      <c:catAx>
        <c:axId val="480936856"/>
        <c:scaling>
          <c:orientation val="maxMin"/>
        </c:scaling>
        <c:delete val="1"/>
        <c:axPos val="l"/>
        <c:majorTickMark val="out"/>
        <c:minorTickMark val="none"/>
        <c:tickLblPos val="nextTo"/>
        <c:crossAx val="480937248"/>
        <c:crosses val="autoZero"/>
        <c:auto val="1"/>
        <c:lblAlgn val="ctr"/>
        <c:lblOffset val="100"/>
        <c:noMultiLvlLbl val="0"/>
      </c:catAx>
      <c:valAx>
        <c:axId val="480937248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0936856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Graph_Data!$DR$11:$DR$20</c:f>
              <c:numCache>
                <c:formatCode>#,##0.00_ </c:formatCode>
                <c:ptCount val="10"/>
                <c:pt idx="0">
                  <c:v>10.8</c:v>
                </c:pt>
                <c:pt idx="1">
                  <c:v>11.2</c:v>
                </c:pt>
                <c:pt idx="2">
                  <c:v>11.4</c:v>
                </c:pt>
                <c:pt idx="3">
                  <c:v>10.4</c:v>
                </c:pt>
                <c:pt idx="4">
                  <c:v>10.5</c:v>
                </c:pt>
                <c:pt idx="5">
                  <c:v>10.5</c:v>
                </c:pt>
                <c:pt idx="6">
                  <c:v>10.6</c:v>
                </c:pt>
                <c:pt idx="7">
                  <c:v>10.3</c:v>
                </c:pt>
                <c:pt idx="8">
                  <c:v>12.1</c:v>
                </c:pt>
                <c:pt idx="9">
                  <c:v>11.5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Graph_Data!$DS$11:$DS$20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Graph_Data!$DT$11:$DT$20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Graph_Data!$DU$11:$DU$20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Graph_Data!$DV$11:$DV$20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Graph_Data!$DW$11:$DW$20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Graph_Data!$DX$11:$DX$20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Graph_Data!$DY$11:$DY$20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0938032"/>
        <c:axId val="480938424"/>
      </c:barChart>
      <c:catAx>
        <c:axId val="480938032"/>
        <c:scaling>
          <c:orientation val="maxMin"/>
        </c:scaling>
        <c:delete val="1"/>
        <c:axPos val="l"/>
        <c:majorTickMark val="out"/>
        <c:minorTickMark val="none"/>
        <c:tickLblPos val="nextTo"/>
        <c:crossAx val="480938424"/>
        <c:crosses val="autoZero"/>
        <c:auto val="1"/>
        <c:lblAlgn val="ctr"/>
        <c:lblOffset val="100"/>
        <c:noMultiLvlLbl val="0"/>
      </c:catAx>
      <c:valAx>
        <c:axId val="480938424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093803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Graph_Data!$DI$11:$DI$20</c:f>
              <c:numCache>
                <c:formatCode>#,##0.00_ </c:formatCode>
                <c:ptCount val="10"/>
                <c:pt idx="0">
                  <c:v>11.8</c:v>
                </c:pt>
                <c:pt idx="1">
                  <c:v>12.2</c:v>
                </c:pt>
                <c:pt idx="2">
                  <c:v>12.7</c:v>
                </c:pt>
                <c:pt idx="3">
                  <c:v>9.07</c:v>
                </c:pt>
                <c:pt idx="4">
                  <c:v>13.4</c:v>
                </c:pt>
                <c:pt idx="5">
                  <c:v>11.3</c:v>
                </c:pt>
                <c:pt idx="6">
                  <c:v>11.7</c:v>
                </c:pt>
                <c:pt idx="7">
                  <c:v>10.199999999999999</c:v>
                </c:pt>
                <c:pt idx="8">
                  <c:v>13.2</c:v>
                </c:pt>
                <c:pt idx="9">
                  <c:v>12.9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Graph_Data!$DJ$11:$DJ$20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Graph_Data!$DK$11:$DK$20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Graph_Data!$DL$11:$DL$20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Graph_Data!$DM$11:$DM$20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Graph_Data!$DN$11:$DN$20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Graph_Data!$DO$11:$DO$20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Graph_Data!$DP$11:$DP$20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0939208"/>
        <c:axId val="480939600"/>
      </c:barChart>
      <c:catAx>
        <c:axId val="480939208"/>
        <c:scaling>
          <c:orientation val="maxMin"/>
        </c:scaling>
        <c:delete val="1"/>
        <c:axPos val="l"/>
        <c:majorTickMark val="out"/>
        <c:minorTickMark val="none"/>
        <c:tickLblPos val="nextTo"/>
        <c:crossAx val="480939600"/>
        <c:crosses val="autoZero"/>
        <c:auto val="1"/>
        <c:lblAlgn val="ctr"/>
        <c:lblOffset val="100"/>
        <c:noMultiLvlLbl val="0"/>
      </c:catAx>
      <c:valAx>
        <c:axId val="480939600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093920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75675675675678E-2"/>
          <c:y val="7.3529411764705885E-2"/>
          <c:w val="0.90202702702702697"/>
          <c:h val="0.2058823529411764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Graph_Data!$AO$8</c:f>
              <c:numCache>
                <c:formatCode>#,##0.00_ </c:formatCode>
                <c:ptCount val="1"/>
                <c:pt idx="0">
                  <c:v>14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Graph_Data!$AP$8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Graph_Data!$AQ$8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Graph_Data!$AR$8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Graph_Data!$AS$8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Graph_Data!$AT$8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Graph_Data!$AU$8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Graph_Data!$AV$8</c:f>
              <c:numCache>
                <c:formatCode>#,##0.00_ </c:formatCode>
                <c:ptCount val="1"/>
                <c:pt idx="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4792264"/>
        <c:axId val="484792656"/>
      </c:barChart>
      <c:catAx>
        <c:axId val="484792264"/>
        <c:scaling>
          <c:orientation val="minMax"/>
        </c:scaling>
        <c:delete val="1"/>
        <c:axPos val="l"/>
        <c:majorTickMark val="out"/>
        <c:minorTickMark val="none"/>
        <c:tickLblPos val="nextTo"/>
        <c:crossAx val="484792656"/>
        <c:crossesAt val="0.2"/>
        <c:auto val="1"/>
        <c:lblAlgn val="ctr"/>
        <c:lblOffset val="100"/>
        <c:noMultiLvlLbl val="0"/>
      </c:catAx>
      <c:valAx>
        <c:axId val="484792656"/>
        <c:scaling>
          <c:orientation val="minMax"/>
          <c:max val="28"/>
          <c:min val="12"/>
        </c:scaling>
        <c:delete val="0"/>
        <c:axPos val="b"/>
        <c:numFmt formatCode="#,##0_ " sourceLinked="0"/>
        <c:majorTickMark val="in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ja-JP"/>
          </a:p>
        </c:txPr>
        <c:crossAx val="484792264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Graph_Data!$FK$11:$FK$20</c:f>
              <c:numCache>
                <c:formatCode>#,##0.00_ </c:formatCode>
                <c:ptCount val="10"/>
                <c:pt idx="0">
                  <c:v>6.39</c:v>
                </c:pt>
                <c:pt idx="1">
                  <c:v>8.4</c:v>
                </c:pt>
                <c:pt idx="2">
                  <c:v>6.63</c:v>
                </c:pt>
                <c:pt idx="3">
                  <c:v>7.16</c:v>
                </c:pt>
                <c:pt idx="4">
                  <c:v>7.34</c:v>
                </c:pt>
                <c:pt idx="5">
                  <c:v>7.12</c:v>
                </c:pt>
                <c:pt idx="6">
                  <c:v>7.02</c:v>
                </c:pt>
                <c:pt idx="7">
                  <c:v>7.16</c:v>
                </c:pt>
                <c:pt idx="8">
                  <c:v>9.7200000000000006</c:v>
                </c:pt>
                <c:pt idx="9">
                  <c:v>8.5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Graph_Data!$FL$11:$FL$20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Graph_Data!$FM$11:$FM$20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Graph_Data!$FN$11:$FN$20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Graph_Data!$FO$11:$FO$20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Graph_Data!$FP$11:$FP$20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Graph_Data!$FQ$11:$FQ$20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Graph_Data!$FR$11:$FR$20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79057432"/>
        <c:axId val="415091024"/>
      </c:barChart>
      <c:catAx>
        <c:axId val="4790574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5091024"/>
        <c:crosses val="autoZero"/>
        <c:auto val="1"/>
        <c:lblAlgn val="ctr"/>
        <c:lblOffset val="100"/>
        <c:noMultiLvlLbl val="0"/>
      </c:catAx>
      <c:valAx>
        <c:axId val="415091024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7905743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46160199984383E-3"/>
          <c:y val="7.2568940493468797E-3"/>
          <c:w val="0.98703239473978599"/>
          <c:h val="0.98693759071117559"/>
        </c:manualLayout>
      </c:layout>
      <c:bubbleChart>
        <c:varyColors val="0"/>
        <c:ser>
          <c:idx val="0"/>
          <c:order val="0"/>
          <c:spPr>
            <a:noFill/>
            <a:ln w="38100">
              <a:solidFill>
                <a:srgbClr val="0000FF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Graph_Data!$JF$11:$JF$52</c:f>
              <c:numCache>
                <c:formatCode>#,##0.00_ </c:formatCode>
                <c:ptCount val="42"/>
                <c:pt idx="0">
                  <c:v>4.66</c:v>
                </c:pt>
                <c:pt idx="1">
                  <c:v>4.74</c:v>
                </c:pt>
                <c:pt idx="2">
                  <c:v>4.62</c:v>
                </c:pt>
                <c:pt idx="3">
                  <c:v>5.03</c:v>
                </c:pt>
                <c:pt idx="4">
                  <c:v>5.2</c:v>
                </c:pt>
                <c:pt idx="5">
                  <c:v>4.5599999999999996</c:v>
                </c:pt>
                <c:pt idx="6">
                  <c:v>4.54</c:v>
                </c:pt>
                <c:pt idx="7">
                  <c:v>4.62</c:v>
                </c:pt>
                <c:pt idx="8">
                  <c:v>4.71</c:v>
                </c:pt>
                <c:pt idx="9">
                  <c:v>4.84</c:v>
                </c:pt>
                <c:pt idx="10">
                  <c:v>4.82</c:v>
                </c:pt>
                <c:pt idx="11">
                  <c:v>4.91</c:v>
                </c:pt>
                <c:pt idx="12">
                  <c:v>5.05</c:v>
                </c:pt>
                <c:pt idx="13">
                  <c:v>4.92</c:v>
                </c:pt>
                <c:pt idx="14">
                  <c:v>5.42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1"/>
          <c:order val="1"/>
          <c:spPr>
            <a:noFill/>
            <a:ln w="38100">
              <a:solidFill>
                <a:srgbClr val="3366FF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Graph_Data!$JG$11:$JG$52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2"/>
          <c:order val="2"/>
          <c:spPr>
            <a:noFill/>
            <a:ln w="38100">
              <a:solidFill>
                <a:srgbClr val="33CCCC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Graph_Data!$JH$11:$JH$52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3"/>
          <c:order val="3"/>
          <c:spPr>
            <a:noFill/>
            <a:ln w="38100">
              <a:solidFill>
                <a:srgbClr val="99CC00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Graph_Data!$JI$11:$JI$52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4"/>
          <c:order val="4"/>
          <c:spPr>
            <a:noFill/>
            <a:ln w="38100">
              <a:solidFill>
                <a:srgbClr val="FFCC00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Graph_Data!$JJ$11:$JJ$52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5"/>
          <c:order val="5"/>
          <c:spPr>
            <a:noFill/>
            <a:ln w="38100">
              <a:solidFill>
                <a:srgbClr val="FF6600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Graph_Data!$JK$11:$JK$52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6"/>
          <c:order val="6"/>
          <c:spPr>
            <a:noFill/>
            <a:ln w="38100">
              <a:solidFill>
                <a:srgbClr val="FF00FF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Graph_Data!$JL$11:$JL$52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7"/>
          <c:order val="7"/>
          <c:spPr>
            <a:noFill/>
            <a:ln w="38100">
              <a:solidFill>
                <a:srgbClr val="FF0000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Graph_Data!$JM$11:$JM$52</c:f>
              <c:numCache>
                <c:formatCode>#,##0.00_ 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bubbleSize>
          <c:bubble3D val="0"/>
        </c:ser>
        <c:ser>
          <c:idx val="8"/>
          <c:order val="8"/>
          <c:spPr>
            <a:noFill/>
            <a:ln w="25400">
              <a:solidFill>
                <a:srgbClr val="000080"/>
              </a:solidFill>
              <a:prstDash val="solid"/>
            </a:ln>
          </c:spPr>
          <c:invertIfNegative val="1"/>
          <c:xVal>
            <c:numRef>
              <c:f>Graph_Data!$D$11:$D$52</c:f>
              <c:numCache>
                <c:formatCode>General</c:formatCode>
                <c:ptCount val="42"/>
                <c:pt idx="0">
                  <c:v>5.8751211805555563</c:v>
                </c:pt>
                <c:pt idx="1">
                  <c:v>5.8751201678240745</c:v>
                </c:pt>
                <c:pt idx="2">
                  <c:v>5.8751208912037045</c:v>
                </c:pt>
                <c:pt idx="3">
                  <c:v>5.8751206018518527</c:v>
                </c:pt>
                <c:pt idx="4">
                  <c:v>5.8751203125000009</c:v>
                </c:pt>
                <c:pt idx="5">
                  <c:v>5.8751190104166673</c:v>
                </c:pt>
                <c:pt idx="6">
                  <c:v>5.8751177083333337</c:v>
                </c:pt>
                <c:pt idx="7">
                  <c:v>5.8751179976851855</c:v>
                </c:pt>
                <c:pt idx="8">
                  <c:v>5.8751182870370373</c:v>
                </c:pt>
                <c:pt idx="9">
                  <c:v>5.8751185763888891</c:v>
                </c:pt>
                <c:pt idx="10">
                  <c:v>5.8751191550925936</c:v>
                </c:pt>
                <c:pt idx="11">
                  <c:v>5.8751191550925936</c:v>
                </c:pt>
                <c:pt idx="12">
                  <c:v>5.8751203125000009</c:v>
                </c:pt>
                <c:pt idx="13">
                  <c:v>5.8751213252314818</c:v>
                </c:pt>
                <c:pt idx="14">
                  <c:v>5.8751210879629632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xVal>
          <c:yVal>
            <c:numRef>
              <c:f>Graph_Data!$C$11:$C$52</c:f>
              <c:numCache>
                <c:formatCode>General</c:formatCode>
                <c:ptCount val="42"/>
                <c:pt idx="0">
                  <c:v>1.5586970486111109</c:v>
                </c:pt>
                <c:pt idx="1">
                  <c:v>1.5586970486111109</c:v>
                </c:pt>
                <c:pt idx="2">
                  <c:v>1.5586980613425925</c:v>
                </c:pt>
                <c:pt idx="3">
                  <c:v>1.5586989293981481</c:v>
                </c:pt>
                <c:pt idx="4">
                  <c:v>1.5586997974537036</c:v>
                </c:pt>
                <c:pt idx="5">
                  <c:v>1.5586996527777777</c:v>
                </c:pt>
                <c:pt idx="6">
                  <c:v>1.5586993634259259</c:v>
                </c:pt>
                <c:pt idx="7">
                  <c:v>1.5586983506944443</c:v>
                </c:pt>
                <c:pt idx="8">
                  <c:v>1.5586974826388889</c:v>
                </c:pt>
                <c:pt idx="9">
                  <c:v>1.5586967592592591</c:v>
                </c:pt>
                <c:pt idx="10">
                  <c:v>1.5586963252314814</c:v>
                </c:pt>
                <c:pt idx="11">
                  <c:v>1.5586954571759257</c:v>
                </c:pt>
                <c:pt idx="12">
                  <c:v>1.5586957465277778</c:v>
                </c:pt>
                <c:pt idx="13">
                  <c:v>1.5586960358796296</c:v>
                </c:pt>
                <c:pt idx="14">
                  <c:v>1.558697800925926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yVal>
          <c:bubbleSize>
            <c:numRef>
              <c:f>Graph_Data!$JN$11:$JN$52</c:f>
              <c:numCache>
                <c:formatCode>General</c:formatCode>
                <c:ptCount val="42"/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30"/>
        <c:showNegBubbles val="0"/>
        <c:sizeRepresents val="w"/>
        <c:axId val="484793832"/>
        <c:axId val="484794224"/>
      </c:bubbleChart>
      <c:valAx>
        <c:axId val="484793832"/>
        <c:scaling>
          <c:orientation val="minMax"/>
          <c:max val="5.8751247685185204"/>
          <c:min val="5.8751153935185201"/>
        </c:scaling>
        <c:delete val="1"/>
        <c:axPos val="b"/>
        <c:numFmt formatCode="General" sourceLinked="1"/>
        <c:majorTickMark val="out"/>
        <c:minorTickMark val="none"/>
        <c:tickLblPos val="nextTo"/>
        <c:crossAx val="484794224"/>
        <c:crosses val="autoZero"/>
        <c:crossBetween val="midCat"/>
        <c:majorUnit val="2.3148148148188801E-5"/>
        <c:minorUnit val="2.3148148148188801E-5"/>
      </c:valAx>
      <c:valAx>
        <c:axId val="484794224"/>
        <c:scaling>
          <c:orientation val="minMax"/>
          <c:max val="1.5587003472222201"/>
          <c:min val="1.55869328703704"/>
        </c:scaling>
        <c:delete val="1"/>
        <c:axPos val="l"/>
        <c:numFmt formatCode="General" sourceLinked="1"/>
        <c:majorTickMark val="out"/>
        <c:minorTickMark val="none"/>
        <c:tickLblPos val="nextTo"/>
        <c:crossAx val="484793832"/>
        <c:crosses val="autoZero"/>
        <c:crossBetween val="midCat"/>
        <c:majorUnit val="2.3148148148188801E-5"/>
        <c:minorUnit val="2.3148148148188801E-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071942446043165E-2"/>
          <c:y val="1.0159651669085631E-2"/>
          <c:w val="0.98705035971223021"/>
          <c:h val="0.98693759071117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Graph_PointNo!$E$9</c:f>
              <c:strCache>
                <c:ptCount val="1"/>
                <c:pt idx="0">
                  <c:v>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0"/>
            <c:bubble3D val="0"/>
          </c:dPt>
          <c:dLbls>
            <c:dLbl>
              <c:idx val="0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3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Graph_PointNo!$E$10:$E$52</c:f>
              <c:numCache>
                <c:formatCode>General</c:formatCode>
                <c:ptCount val="43"/>
                <c:pt idx="1">
                  <c:v>1.5586972337962961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Graph_PointNo!$F$9</c:f>
              <c:strCache>
                <c:ptCount val="1"/>
                <c:pt idx="0">
                  <c:v>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Graph_PointNo!$F$10:$F$52</c:f>
              <c:numCache>
                <c:formatCode>General</c:formatCode>
                <c:ptCount val="43"/>
                <c:pt idx="2">
                  <c:v>1.5586972337962961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Graph_PointNo!$G$9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</c:dPt>
          <c:dLbls>
            <c:dLbl>
              <c:idx val="2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Graph_PointNo!$G$10:$G$52</c:f>
              <c:numCache>
                <c:formatCode>General</c:formatCode>
                <c:ptCount val="43"/>
                <c:pt idx="3">
                  <c:v>1.5586982465277777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Graph_PointNo!$H$9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"/>
            <c:bubble3D val="0"/>
          </c:dPt>
          <c:dLbls>
            <c:dLbl>
              <c:idx val="3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Graph_PointNo!$H$10:$H$52</c:f>
              <c:numCache>
                <c:formatCode>General</c:formatCode>
                <c:ptCount val="43"/>
                <c:pt idx="4">
                  <c:v>1.5586991145833333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Graph_PointNo!$I$9</c:f>
              <c:strCache>
                <c:ptCount val="1"/>
                <c:pt idx="0">
                  <c:v>5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4"/>
            <c:bubble3D val="0"/>
          </c:dPt>
          <c:dLbls>
            <c:dLbl>
              <c:idx val="4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Graph_PointNo!$I$10:$I$52</c:f>
              <c:numCache>
                <c:formatCode>General</c:formatCode>
                <c:ptCount val="43"/>
                <c:pt idx="5">
                  <c:v>1.5586999826388888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Graph_PointNo!$J$9</c:f>
              <c:strCache>
                <c:ptCount val="1"/>
                <c:pt idx="0">
                  <c:v>6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5"/>
            <c:bubble3D val="0"/>
          </c:dPt>
          <c:dLbls>
            <c:dLbl>
              <c:idx val="5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Graph_PointNo!$J$10:$J$52</c:f>
              <c:numCache>
                <c:formatCode>General</c:formatCode>
                <c:ptCount val="43"/>
                <c:pt idx="6">
                  <c:v>1.5586998379629629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Graph_PointNo!$K$9</c:f>
              <c:strCache>
                <c:ptCount val="1"/>
                <c:pt idx="0">
                  <c:v>7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6"/>
            <c:bubble3D val="0"/>
          </c:dPt>
          <c:dLbls>
            <c:dLbl>
              <c:idx val="6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Graph_PointNo!$K$10:$K$52</c:f>
              <c:numCache>
                <c:formatCode>General</c:formatCode>
                <c:ptCount val="43"/>
                <c:pt idx="7">
                  <c:v>1.558699548611111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Graph_PointNo!$L$9</c:f>
              <c:strCache>
                <c:ptCount val="1"/>
                <c:pt idx="0">
                  <c:v>8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7"/>
            <c:bubble3D val="0"/>
          </c:dPt>
          <c:dLbls>
            <c:dLbl>
              <c:idx val="7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Graph_PointNo!$L$10:$L$52</c:f>
              <c:numCache>
                <c:formatCode>General</c:formatCode>
                <c:ptCount val="43"/>
                <c:pt idx="8">
                  <c:v>1.5586985358796295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Graph_PointNo!$M$9</c:f>
              <c:strCache>
                <c:ptCount val="1"/>
                <c:pt idx="0">
                  <c:v>9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8"/>
            <c:bubble3D val="0"/>
          </c:dPt>
          <c:dLbls>
            <c:dLbl>
              <c:idx val="8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Graph_PointNo!$M$10:$M$52</c:f>
              <c:numCache>
                <c:formatCode>General</c:formatCode>
                <c:ptCount val="43"/>
                <c:pt idx="9">
                  <c:v>1.558697667824074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Graph_PointNo!$N$9</c:f>
              <c:strCache>
                <c:ptCount val="1"/>
                <c:pt idx="0">
                  <c:v>10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9"/>
            <c:bubble3D val="0"/>
          </c:dPt>
          <c:dLbls>
            <c:dLbl>
              <c:idx val="9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Graph_PointNo!$N$10:$N$52</c:f>
              <c:numCache>
                <c:formatCode>General</c:formatCode>
                <c:ptCount val="43"/>
                <c:pt idx="10">
                  <c:v>1.5586969444444443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Graph_PointNo!$O$9</c:f>
              <c:strCache>
                <c:ptCount val="1"/>
                <c:pt idx="0">
                  <c:v>11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0"/>
            <c:bubble3D val="0"/>
          </c:dPt>
          <c:dLbls>
            <c:dLbl>
              <c:idx val="10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Graph_PointNo!$O$10:$O$52</c:f>
              <c:numCache>
                <c:formatCode>General</c:formatCode>
                <c:ptCount val="43"/>
                <c:pt idx="11">
                  <c:v>1.5586965104166666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Graph_PointNo!$P$9</c:f>
              <c:strCache>
                <c:ptCount val="1"/>
                <c:pt idx="0">
                  <c:v>12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1"/>
            <c:bubble3D val="0"/>
          </c:dPt>
          <c:dLbls>
            <c:dLbl>
              <c:idx val="11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Graph_PointNo!$P$10:$P$52</c:f>
              <c:numCache>
                <c:formatCode>General</c:formatCode>
                <c:ptCount val="43"/>
                <c:pt idx="12">
                  <c:v>1.5586956423611109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Graph_PointNo!$Q$9</c:f>
              <c:strCache>
                <c:ptCount val="1"/>
                <c:pt idx="0">
                  <c:v>13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2"/>
            <c:bubble3D val="0"/>
          </c:dPt>
          <c:dLbls>
            <c:dLbl>
              <c:idx val="12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Graph_PointNo!$Q$10:$Q$52</c:f>
              <c:numCache>
                <c:formatCode>General</c:formatCode>
                <c:ptCount val="43"/>
                <c:pt idx="13">
                  <c:v>1.5586959317129629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Graph_PointNo!$R$9</c:f>
              <c:strCache>
                <c:ptCount val="1"/>
                <c:pt idx="0">
                  <c:v>14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3"/>
            <c:bubble3D val="0"/>
          </c:dPt>
          <c:dLbls>
            <c:dLbl>
              <c:idx val="13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Graph_PointNo!$R$10:$R$52</c:f>
              <c:numCache>
                <c:formatCode>General</c:formatCode>
                <c:ptCount val="43"/>
                <c:pt idx="14">
                  <c:v>1.5586962210648148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Graph_PointNo!$S$9</c:f>
              <c:strCache>
                <c:ptCount val="1"/>
                <c:pt idx="0">
                  <c:v>15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4"/>
            <c:bubble3D val="0"/>
          </c:dPt>
          <c:dLbls>
            <c:dLbl>
              <c:idx val="14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Graph_PointNo!$S$10:$S$52</c:f>
              <c:numCache>
                <c:formatCode>General</c:formatCode>
                <c:ptCount val="43"/>
                <c:pt idx="15">
                  <c:v>1.5586979861111112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Graph_PointNo!$T$9</c:f>
              <c:strCache>
                <c:ptCount val="1"/>
                <c:pt idx="0">
                  <c:v>16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5"/>
            <c:bubble3D val="0"/>
          </c:dPt>
          <c:dLbls>
            <c:dLbl>
              <c:idx val="15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Graph_PointNo!$T$10:$T$52</c:f>
              <c:numCache>
                <c:formatCode>General</c:formatCode>
                <c:ptCount val="43"/>
                <c:pt idx="16">
                  <c:v>#N/A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Graph_PointNo!$U$9</c:f>
              <c:strCache>
                <c:ptCount val="1"/>
                <c:pt idx="0">
                  <c:v>17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6"/>
            <c:bubble3D val="0"/>
          </c:dPt>
          <c:dLbls>
            <c:dLbl>
              <c:idx val="16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Graph_PointNo!$U$10:$U$52</c:f>
              <c:numCache>
                <c:formatCode>General</c:formatCode>
                <c:ptCount val="43"/>
                <c:pt idx="17">
                  <c:v>#N/A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Graph_PointNo!$V$9</c:f>
              <c:strCache>
                <c:ptCount val="1"/>
                <c:pt idx="0">
                  <c:v>18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7"/>
            <c:bubble3D val="0"/>
          </c:dPt>
          <c:dLbls>
            <c:dLbl>
              <c:idx val="17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Graph_PointNo!$V$10:$V$52</c:f>
              <c:numCache>
                <c:formatCode>General</c:formatCode>
                <c:ptCount val="43"/>
                <c:pt idx="18">
                  <c:v>#N/A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Graph_PointNo!$W$9</c:f>
              <c:strCache>
                <c:ptCount val="1"/>
                <c:pt idx="0">
                  <c:v>19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8"/>
            <c:bubble3D val="0"/>
          </c:dPt>
          <c:dLbls>
            <c:dLbl>
              <c:idx val="18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Graph_PointNo!$W$10:$W$52</c:f>
              <c:numCache>
                <c:formatCode>General</c:formatCode>
                <c:ptCount val="43"/>
                <c:pt idx="19">
                  <c:v>#N/A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Graph_PointNo!$X$9</c:f>
              <c:strCache>
                <c:ptCount val="1"/>
                <c:pt idx="0">
                  <c:v>20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19"/>
            <c:bubble3D val="0"/>
          </c:dPt>
          <c:dLbls>
            <c:dLbl>
              <c:idx val="19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Graph_PointNo!$X$10:$X$52</c:f>
              <c:numCache>
                <c:formatCode>General</c:formatCode>
                <c:ptCount val="43"/>
                <c:pt idx="20">
                  <c:v>#N/A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Graph_PointNo!$Y$9</c:f>
              <c:strCache>
                <c:ptCount val="1"/>
                <c:pt idx="0">
                  <c:v>21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0"/>
            <c:bubble3D val="0"/>
          </c:dPt>
          <c:dLbls>
            <c:dLbl>
              <c:idx val="20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Graph_PointNo!$Y$10:$Y$52</c:f>
              <c:numCache>
                <c:formatCode>General</c:formatCode>
                <c:ptCount val="43"/>
                <c:pt idx="21">
                  <c:v>#N/A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Graph_PointNo!$Z$9</c:f>
              <c:strCache>
                <c:ptCount val="1"/>
                <c:pt idx="0">
                  <c:v>22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1"/>
            <c:bubble3D val="0"/>
          </c:dPt>
          <c:dLbls>
            <c:dLbl>
              <c:idx val="21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Graph_PointNo!$Z$10:$Z$52</c:f>
              <c:numCache>
                <c:formatCode>General</c:formatCode>
                <c:ptCount val="43"/>
                <c:pt idx="22">
                  <c:v>#N/A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Graph_PointNo!$AA$9</c:f>
              <c:strCache>
                <c:ptCount val="1"/>
                <c:pt idx="0">
                  <c:v>23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2"/>
            <c:bubble3D val="0"/>
          </c:dPt>
          <c:dLbls>
            <c:dLbl>
              <c:idx val="22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Graph_PointNo!$AA$10:$AA$52</c:f>
              <c:numCache>
                <c:formatCode>General</c:formatCode>
                <c:ptCount val="43"/>
                <c:pt idx="23">
                  <c:v>#N/A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Graph_PointNo!$AB$9</c:f>
              <c:strCache>
                <c:ptCount val="1"/>
                <c:pt idx="0">
                  <c:v>24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3"/>
            <c:bubble3D val="0"/>
          </c:dPt>
          <c:dLbls>
            <c:dLbl>
              <c:idx val="23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Graph_PointNo!$AB$10:$AB$52</c:f>
              <c:numCache>
                <c:formatCode>General</c:formatCode>
                <c:ptCount val="43"/>
                <c:pt idx="24">
                  <c:v>#N/A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Graph_PointNo!$AC$9</c:f>
              <c:strCache>
                <c:ptCount val="1"/>
                <c:pt idx="0">
                  <c:v>25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4"/>
            <c:bubble3D val="0"/>
          </c:dPt>
          <c:dLbls>
            <c:dLbl>
              <c:idx val="24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Graph_PointNo!$AC$10:$AC$52</c:f>
              <c:numCache>
                <c:formatCode>General</c:formatCode>
                <c:ptCount val="43"/>
                <c:pt idx="25">
                  <c:v>#N/A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Graph_PointNo!$AD$9</c:f>
              <c:strCache>
                <c:ptCount val="1"/>
                <c:pt idx="0">
                  <c:v>26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5"/>
            <c:bubble3D val="0"/>
          </c:dPt>
          <c:dLbls>
            <c:dLbl>
              <c:idx val="25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Graph_PointNo!$AD$10:$AD$52</c:f>
              <c:numCache>
                <c:formatCode>General</c:formatCode>
                <c:ptCount val="43"/>
                <c:pt idx="26">
                  <c:v>#N/A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Graph_PointNo!$AE$9</c:f>
              <c:strCache>
                <c:ptCount val="1"/>
                <c:pt idx="0">
                  <c:v>27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6"/>
            <c:bubble3D val="0"/>
          </c:dPt>
          <c:dLbls>
            <c:dLbl>
              <c:idx val="26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Graph_PointNo!$AE$10:$AE$52</c:f>
              <c:numCache>
                <c:formatCode>General</c:formatCode>
                <c:ptCount val="43"/>
                <c:pt idx="27">
                  <c:v>#N/A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Graph_PointNo!$AF$9</c:f>
              <c:strCache>
                <c:ptCount val="1"/>
                <c:pt idx="0">
                  <c:v>28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7"/>
            <c:bubble3D val="0"/>
          </c:dPt>
          <c:dLbls>
            <c:dLbl>
              <c:idx val="27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Graph_PointNo!$AF$10:$AF$52</c:f>
              <c:numCache>
                <c:formatCode>General</c:formatCode>
                <c:ptCount val="43"/>
                <c:pt idx="28">
                  <c:v>#N/A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Graph_PointNo!$AG$9</c:f>
              <c:strCache>
                <c:ptCount val="1"/>
                <c:pt idx="0">
                  <c:v>29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8"/>
            <c:bubble3D val="0"/>
          </c:dPt>
          <c:dLbls>
            <c:dLbl>
              <c:idx val="28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Graph_PointNo!$AG$10:$AG$52</c:f>
              <c:numCache>
                <c:formatCode>General</c:formatCode>
                <c:ptCount val="43"/>
                <c:pt idx="29">
                  <c:v>#N/A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Graph_PointNo!$AH$9</c:f>
              <c:strCache>
                <c:ptCount val="1"/>
                <c:pt idx="0">
                  <c:v>30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29"/>
            <c:bubble3D val="0"/>
          </c:dPt>
          <c:dLbls>
            <c:dLbl>
              <c:idx val="29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Graph_PointNo!$AH$10:$AH$52</c:f>
              <c:numCache>
                <c:formatCode>General</c:formatCode>
                <c:ptCount val="43"/>
                <c:pt idx="30">
                  <c:v>#N/A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Graph_PointNo!$AI$9</c:f>
              <c:strCache>
                <c:ptCount val="1"/>
                <c:pt idx="0">
                  <c:v>31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0"/>
            <c:bubble3D val="0"/>
          </c:dPt>
          <c:dLbls>
            <c:dLbl>
              <c:idx val="30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Graph_PointNo!$AI$10:$AI$52</c:f>
              <c:numCache>
                <c:formatCode>General</c:formatCode>
                <c:ptCount val="43"/>
                <c:pt idx="31">
                  <c:v>#N/A</c:v>
                </c:pt>
              </c:numCache>
            </c:numRef>
          </c:yVal>
          <c:smooth val="0"/>
        </c:ser>
        <c:ser>
          <c:idx val="31"/>
          <c:order val="31"/>
          <c:tx>
            <c:strRef>
              <c:f>Graph_PointNo!$AJ$9</c:f>
              <c:strCache>
                <c:ptCount val="1"/>
                <c:pt idx="0">
                  <c:v>32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1"/>
            <c:bubble3D val="0"/>
          </c:dPt>
          <c:dLbls>
            <c:dLbl>
              <c:idx val="31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Graph_PointNo!$AJ$10:$AJ$52</c:f>
              <c:numCache>
                <c:formatCode>General</c:formatCode>
                <c:ptCount val="43"/>
                <c:pt idx="32">
                  <c:v>#N/A</c:v>
                </c:pt>
              </c:numCache>
            </c:numRef>
          </c:yVal>
          <c:smooth val="0"/>
        </c:ser>
        <c:ser>
          <c:idx val="32"/>
          <c:order val="32"/>
          <c:tx>
            <c:strRef>
              <c:f>Graph_PointNo!$AK$9</c:f>
              <c:strCache>
                <c:ptCount val="1"/>
                <c:pt idx="0">
                  <c:v>33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2"/>
            <c:bubble3D val="0"/>
          </c:dPt>
          <c:dLbls>
            <c:dLbl>
              <c:idx val="32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Graph_PointNo!$AK$10:$AK$52</c:f>
              <c:numCache>
                <c:formatCode>General</c:formatCode>
                <c:ptCount val="43"/>
                <c:pt idx="33">
                  <c:v>#N/A</c:v>
                </c:pt>
              </c:numCache>
            </c:numRef>
          </c:yVal>
          <c:smooth val="0"/>
        </c:ser>
        <c:ser>
          <c:idx val="33"/>
          <c:order val="33"/>
          <c:tx>
            <c:strRef>
              <c:f>Graph_PointNo!$AL$9</c:f>
              <c:strCache>
                <c:ptCount val="1"/>
                <c:pt idx="0">
                  <c:v>34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3"/>
            <c:bubble3D val="0"/>
          </c:dPt>
          <c:dLbls>
            <c:dLbl>
              <c:idx val="33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Graph_PointNo!$AL$10:$AL$52</c:f>
              <c:numCache>
                <c:formatCode>General</c:formatCode>
                <c:ptCount val="43"/>
                <c:pt idx="34">
                  <c:v>#N/A</c:v>
                </c:pt>
              </c:numCache>
            </c:numRef>
          </c:yVal>
          <c:smooth val="0"/>
        </c:ser>
        <c:ser>
          <c:idx val="34"/>
          <c:order val="34"/>
          <c:tx>
            <c:strRef>
              <c:f>Graph_PointNo!$AM$9</c:f>
              <c:strCache>
                <c:ptCount val="1"/>
                <c:pt idx="0">
                  <c:v>35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4"/>
            <c:bubble3D val="0"/>
          </c:dPt>
          <c:dLbls>
            <c:dLbl>
              <c:idx val="34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Graph_PointNo!$AM$10:$AM$52</c:f>
              <c:numCache>
                <c:formatCode>General</c:formatCode>
                <c:ptCount val="43"/>
                <c:pt idx="35">
                  <c:v>#N/A</c:v>
                </c:pt>
              </c:numCache>
            </c:numRef>
          </c:yVal>
          <c:smooth val="0"/>
        </c:ser>
        <c:ser>
          <c:idx val="35"/>
          <c:order val="35"/>
          <c:tx>
            <c:strRef>
              <c:f>Graph_PointNo!$AN$9</c:f>
              <c:strCache>
                <c:ptCount val="1"/>
                <c:pt idx="0">
                  <c:v>36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Pt>
            <c:idx val="35"/>
            <c:bubble3D val="0"/>
          </c:dPt>
          <c:dLbls>
            <c:dLbl>
              <c:idx val="35"/>
              <c:numFmt formatCode="[$-411]g/&quot;標&quot;&quot;準&quot;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ja-JP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Graph_PointNo!$AN$10:$AN$52</c:f>
              <c:numCache>
                <c:formatCode>General</c:formatCode>
                <c:ptCount val="43"/>
                <c:pt idx="36">
                  <c:v>#N/A</c:v>
                </c:pt>
              </c:numCache>
            </c:numRef>
          </c:yVal>
          <c:smooth val="0"/>
        </c:ser>
        <c:ser>
          <c:idx val="36"/>
          <c:order val="36"/>
          <c:tx>
            <c:strRef>
              <c:f>Graph_PointNo!$AO$9</c:f>
              <c:strCache>
                <c:ptCount val="1"/>
                <c:pt idx="0">
                  <c:v>37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Graph_PointNo!$AO$10:$AO$52</c:f>
              <c:numCache>
                <c:formatCode>General</c:formatCode>
                <c:ptCount val="43"/>
                <c:pt idx="37">
                  <c:v>#N/A</c:v>
                </c:pt>
              </c:numCache>
            </c:numRef>
          </c:yVal>
          <c:smooth val="0"/>
        </c:ser>
        <c:ser>
          <c:idx val="37"/>
          <c:order val="37"/>
          <c:tx>
            <c:strRef>
              <c:f>Graph_PointNo!$AP$9</c:f>
              <c:strCache>
                <c:ptCount val="1"/>
                <c:pt idx="0">
                  <c:v>38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Graph_PointNo!$AP$10:$AP$52</c:f>
              <c:numCache>
                <c:formatCode>General</c:formatCode>
                <c:ptCount val="43"/>
                <c:pt idx="38">
                  <c:v>#N/A</c:v>
                </c:pt>
              </c:numCache>
            </c:numRef>
          </c:yVal>
          <c:smooth val="0"/>
        </c:ser>
        <c:ser>
          <c:idx val="38"/>
          <c:order val="38"/>
          <c:tx>
            <c:strRef>
              <c:f>Graph_PointNo!$AQ$9</c:f>
              <c:strCache>
                <c:ptCount val="1"/>
                <c:pt idx="0">
                  <c:v>39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Graph_PointNo!$AQ$10:$AQ$52</c:f>
              <c:numCache>
                <c:formatCode>General</c:formatCode>
                <c:ptCount val="43"/>
                <c:pt idx="39">
                  <c:v>#N/A</c:v>
                </c:pt>
              </c:numCache>
            </c:numRef>
          </c:yVal>
          <c:smooth val="0"/>
        </c:ser>
        <c:ser>
          <c:idx val="39"/>
          <c:order val="39"/>
          <c:tx>
            <c:strRef>
              <c:f>Graph_PointNo!$AR$9</c:f>
              <c:strCache>
                <c:ptCount val="1"/>
                <c:pt idx="0">
                  <c:v>40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Graph_PointNo!$AR$10:$AR$52</c:f>
              <c:numCache>
                <c:formatCode>General</c:formatCode>
                <c:ptCount val="43"/>
                <c:pt idx="40">
                  <c:v>#N/A</c:v>
                </c:pt>
              </c:numCache>
            </c:numRef>
          </c:yVal>
          <c:smooth val="0"/>
        </c:ser>
        <c:ser>
          <c:idx val="40"/>
          <c:order val="40"/>
          <c:tx>
            <c:strRef>
              <c:f>Graph_PointNo!$AS$9</c:f>
              <c:strCache>
                <c:ptCount val="1"/>
                <c:pt idx="0">
                  <c:v>41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Graph_PointNo!$AS$10:$AS$52</c:f>
              <c:numCache>
                <c:formatCode>General</c:formatCode>
                <c:ptCount val="43"/>
                <c:pt idx="41">
                  <c:v>#N/A</c:v>
                </c:pt>
              </c:numCache>
            </c:numRef>
          </c:yVal>
          <c:smooth val="0"/>
        </c:ser>
        <c:ser>
          <c:idx val="41"/>
          <c:order val="41"/>
          <c:tx>
            <c:strRef>
              <c:f>Graph_PointNo!$AT$9</c:f>
              <c:strCache>
                <c:ptCount val="1"/>
                <c:pt idx="0">
                  <c:v>42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numFmt formatCode="[$-411]g/&quot;標&quot;&quot;準&quot;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Graph_PointNo!$AT$10:$AT$52</c:f>
              <c:numCache>
                <c:formatCode>General</c:formatCode>
                <c:ptCount val="43"/>
                <c:pt idx="42">
                  <c:v>#N/A</c:v>
                </c:pt>
              </c:numCache>
            </c:numRef>
          </c:yVal>
          <c:smooth val="0"/>
        </c:ser>
        <c:ser>
          <c:idx val="42"/>
          <c:order val="42"/>
          <c:tx>
            <c:strRef>
              <c:f>Graph_PointNo!$D$9</c:f>
              <c:strCache>
                <c:ptCount val="1"/>
                <c:pt idx="0">
                  <c:v>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Graph_PointNo!$C$10:$C$52</c:f>
              <c:numCache>
                <c:formatCode>General</c:formatCode>
                <c:ptCount val="43"/>
                <c:pt idx="0">
                  <c:v>5.8751210879629632</c:v>
                </c:pt>
                <c:pt idx="1">
                  <c:v>5.8751211805555563</c:v>
                </c:pt>
                <c:pt idx="2">
                  <c:v>5.8751201678240745</c:v>
                </c:pt>
                <c:pt idx="3">
                  <c:v>5.8751208912037045</c:v>
                </c:pt>
                <c:pt idx="4">
                  <c:v>5.8751206018518527</c:v>
                </c:pt>
                <c:pt idx="5">
                  <c:v>5.8751203125000009</c:v>
                </c:pt>
                <c:pt idx="6">
                  <c:v>5.8751190104166673</c:v>
                </c:pt>
                <c:pt idx="7">
                  <c:v>5.8751177083333337</c:v>
                </c:pt>
                <c:pt idx="8">
                  <c:v>5.8751179976851855</c:v>
                </c:pt>
                <c:pt idx="9">
                  <c:v>5.8751182870370373</c:v>
                </c:pt>
                <c:pt idx="10">
                  <c:v>5.8751185763888891</c:v>
                </c:pt>
                <c:pt idx="11">
                  <c:v>5.8751191550925936</c:v>
                </c:pt>
                <c:pt idx="12">
                  <c:v>5.8751191550925936</c:v>
                </c:pt>
                <c:pt idx="13">
                  <c:v>5.8751203125000009</c:v>
                </c:pt>
                <c:pt idx="14">
                  <c:v>5.8751213252314818</c:v>
                </c:pt>
                <c:pt idx="15">
                  <c:v>5.8751210879629632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xVal>
          <c:yVal>
            <c:numRef>
              <c:f>Graph_PointNo!$D$10:$D$52</c:f>
              <c:numCache>
                <c:formatCode>General</c:formatCode>
                <c:ptCount val="43"/>
                <c:pt idx="0">
                  <c:v>1.433697800925926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1"/>
          <c:showPercent val="0"/>
          <c:showBubbleSize val="0"/>
        </c:dLbls>
        <c:axId val="484794616"/>
        <c:axId val="484795008"/>
      </c:scatterChart>
      <c:valAx>
        <c:axId val="484794616"/>
        <c:scaling>
          <c:orientation val="minMax"/>
          <c:max val="5.8751247685185204"/>
          <c:min val="5.8751153935185201"/>
        </c:scaling>
        <c:delete val="1"/>
        <c:axPos val="b"/>
        <c:numFmt formatCode="General" sourceLinked="1"/>
        <c:majorTickMark val="out"/>
        <c:minorTickMark val="none"/>
        <c:tickLblPos val="nextTo"/>
        <c:crossAx val="484795008"/>
        <c:crosses val="autoZero"/>
        <c:crossBetween val="midCat"/>
        <c:majorUnit val="2.3148148148188801E-5"/>
        <c:minorUnit val="2.3148148148188801E-5"/>
      </c:valAx>
      <c:valAx>
        <c:axId val="484795008"/>
        <c:scaling>
          <c:orientation val="minMax"/>
          <c:max val="1.5587003472222201"/>
          <c:min val="1.55869328703704"/>
        </c:scaling>
        <c:delete val="1"/>
        <c:axPos val="l"/>
        <c:numFmt formatCode="General" sourceLinked="1"/>
        <c:majorTickMark val="out"/>
        <c:minorTickMark val="none"/>
        <c:tickLblPos val="nextTo"/>
        <c:crossAx val="484794616"/>
        <c:crosses val="autoZero"/>
        <c:crossBetween val="midCat"/>
        <c:majorUnit val="2.3148148148188801E-5"/>
        <c:minorUnit val="2.3148148148188801E-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Graph_Data!$FT$11:$FT$20</c:f>
              <c:numCache>
                <c:formatCode>#,##0.00_ </c:formatCode>
                <c:ptCount val="10"/>
                <c:pt idx="0">
                  <c:v>4.5999999999999996</c:v>
                </c:pt>
                <c:pt idx="1">
                  <c:v>4.8600000000000003</c:v>
                </c:pt>
                <c:pt idx="2">
                  <c:v>6.3</c:v>
                </c:pt>
                <c:pt idx="3">
                  <c:v>7.19</c:v>
                </c:pt>
                <c:pt idx="4">
                  <c:v>7.42</c:v>
                </c:pt>
                <c:pt idx="5">
                  <c:v>7.33</c:v>
                </c:pt>
                <c:pt idx="6">
                  <c:v>7.18</c:v>
                </c:pt>
                <c:pt idx="7">
                  <c:v>7.24</c:v>
                </c:pt>
                <c:pt idx="8">
                  <c:v>7.23</c:v>
                </c:pt>
                <c:pt idx="9">
                  <c:v>8.77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Graph_Data!$FU$11:$FU$20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Graph_Data!$FV$11:$FV$20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Graph_Data!$FW$11:$FW$20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Graph_Data!$FX$11:$FX$20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Graph_Data!$FY$11:$FY$20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Graph_Data!$FZ$11:$FZ$20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Graph_Data!$GA$11:$GA$20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78284184"/>
        <c:axId val="478283792"/>
      </c:barChart>
      <c:catAx>
        <c:axId val="478284184"/>
        <c:scaling>
          <c:orientation val="maxMin"/>
        </c:scaling>
        <c:delete val="1"/>
        <c:axPos val="l"/>
        <c:majorTickMark val="out"/>
        <c:minorTickMark val="none"/>
        <c:tickLblPos val="nextTo"/>
        <c:crossAx val="478283792"/>
        <c:crosses val="autoZero"/>
        <c:auto val="1"/>
        <c:lblAlgn val="ctr"/>
        <c:lblOffset val="100"/>
        <c:noMultiLvlLbl val="0"/>
      </c:catAx>
      <c:valAx>
        <c:axId val="478283792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7828418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Graph_Data!$GC$11:$GC$20</c:f>
              <c:numCache>
                <c:formatCode>#,##0.00_ </c:formatCode>
                <c:ptCount val="10"/>
                <c:pt idx="0">
                  <c:v>6.42</c:v>
                </c:pt>
                <c:pt idx="1">
                  <c:v>6.3</c:v>
                </c:pt>
                <c:pt idx="2">
                  <c:v>6.63</c:v>
                </c:pt>
                <c:pt idx="3">
                  <c:v>6.69</c:v>
                </c:pt>
                <c:pt idx="4">
                  <c:v>6.72</c:v>
                </c:pt>
                <c:pt idx="5">
                  <c:v>6.65</c:v>
                </c:pt>
                <c:pt idx="6">
                  <c:v>6.65</c:v>
                </c:pt>
                <c:pt idx="7">
                  <c:v>6.64</c:v>
                </c:pt>
                <c:pt idx="8">
                  <c:v>6.65</c:v>
                </c:pt>
                <c:pt idx="9">
                  <c:v>6.45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Graph_Data!$GD$11:$GD$20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Graph_Data!$GE$11:$GE$20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Graph_Data!$GF$11:$GF$20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Graph_Data!$GG$11:$GG$20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Graph_Data!$GH$11:$GH$20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Graph_Data!$GI$11:$GI$20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Graph_Data!$GJ$11:$GJ$20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78281832"/>
        <c:axId val="412889952"/>
      </c:barChart>
      <c:catAx>
        <c:axId val="4782818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889952"/>
        <c:crosses val="autoZero"/>
        <c:auto val="1"/>
        <c:lblAlgn val="ctr"/>
        <c:lblOffset val="100"/>
        <c:noMultiLvlLbl val="0"/>
      </c:catAx>
      <c:valAx>
        <c:axId val="412889952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7828183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Graph_Data!$GC$21:$GC$30</c:f>
              <c:numCache>
                <c:formatCode>#,##0.00_ </c:formatCode>
                <c:ptCount val="10"/>
                <c:pt idx="0">
                  <c:v>6.64</c:v>
                </c:pt>
                <c:pt idx="1">
                  <c:v>6.71</c:v>
                </c:pt>
                <c:pt idx="2">
                  <c:v>6.74</c:v>
                </c:pt>
                <c:pt idx="3">
                  <c:v>6.93</c:v>
                </c:pt>
                <c:pt idx="4">
                  <c:v>8.94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Graph_Data!$GD$21:$GD$30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Graph_Data!$GE$21:$GE$30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Graph_Data!$GF$21:$GF$30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Graph_Data!$GG$21:$GG$30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Graph_Data!$GH$21:$GH$30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Graph_Data!$GI$21:$GI$30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Graph_Data!$GJ$21:$GJ$30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3029752"/>
        <c:axId val="483030144"/>
      </c:barChart>
      <c:catAx>
        <c:axId val="483029752"/>
        <c:scaling>
          <c:orientation val="maxMin"/>
        </c:scaling>
        <c:delete val="1"/>
        <c:axPos val="l"/>
        <c:majorTickMark val="out"/>
        <c:minorTickMark val="none"/>
        <c:tickLblPos val="nextTo"/>
        <c:crossAx val="483030144"/>
        <c:crosses val="autoZero"/>
        <c:auto val="1"/>
        <c:lblAlgn val="ctr"/>
        <c:lblOffset val="100"/>
        <c:noMultiLvlLbl val="0"/>
      </c:catAx>
      <c:valAx>
        <c:axId val="483030144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302975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Graph_Data!$FT$21:$FT$30</c:f>
              <c:numCache>
                <c:formatCode>#,##0.00_ </c:formatCode>
                <c:ptCount val="10"/>
                <c:pt idx="0">
                  <c:v>9.09</c:v>
                </c:pt>
                <c:pt idx="1">
                  <c:v>9.3800000000000008</c:v>
                </c:pt>
                <c:pt idx="2">
                  <c:v>12.1</c:v>
                </c:pt>
                <c:pt idx="3">
                  <c:v>8.11</c:v>
                </c:pt>
                <c:pt idx="4">
                  <c:v>7.2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Graph_Data!$FU$21:$FU$30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Graph_Data!$FV$21:$FV$30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Graph_Data!$FW$21:$FW$30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Graph_Data!$FX$21:$FX$30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Graph_Data!$FY$21:$FY$30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Graph_Data!$FZ$21:$FZ$30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Graph_Data!$GA$21:$GA$30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3028968"/>
        <c:axId val="483028576"/>
      </c:barChart>
      <c:catAx>
        <c:axId val="483028968"/>
        <c:scaling>
          <c:orientation val="maxMin"/>
        </c:scaling>
        <c:delete val="1"/>
        <c:axPos val="l"/>
        <c:majorTickMark val="out"/>
        <c:minorTickMark val="none"/>
        <c:tickLblPos val="nextTo"/>
        <c:crossAx val="483028576"/>
        <c:crosses val="autoZero"/>
        <c:auto val="1"/>
        <c:lblAlgn val="ctr"/>
        <c:lblOffset val="100"/>
        <c:noMultiLvlLbl val="0"/>
      </c:catAx>
      <c:valAx>
        <c:axId val="483028576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302896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Graph_Data!$FK$21:$FK$30</c:f>
              <c:numCache>
                <c:formatCode>#,##0.00_ </c:formatCode>
                <c:ptCount val="10"/>
                <c:pt idx="0">
                  <c:v>8.58</c:v>
                </c:pt>
                <c:pt idx="1">
                  <c:v>11.3</c:v>
                </c:pt>
                <c:pt idx="2">
                  <c:v>11.5</c:v>
                </c:pt>
                <c:pt idx="3">
                  <c:v>11.1</c:v>
                </c:pt>
                <c:pt idx="4">
                  <c:v>8.7200000000000006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Graph_Data!$FL$21:$FL$30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Graph_Data!$FM$21:$FM$30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Graph_Data!$FN$21:$FN$30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Graph_Data!$FO$21:$FO$30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Graph_Data!$FP$21:$FP$30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Graph_Data!$FQ$21:$FQ$30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Graph_Data!$FR$21:$FR$30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3029360"/>
        <c:axId val="483030928"/>
      </c:barChart>
      <c:catAx>
        <c:axId val="483029360"/>
        <c:scaling>
          <c:orientation val="maxMin"/>
        </c:scaling>
        <c:delete val="1"/>
        <c:axPos val="l"/>
        <c:majorTickMark val="out"/>
        <c:minorTickMark val="none"/>
        <c:tickLblPos val="nextTo"/>
        <c:crossAx val="483030928"/>
        <c:crosses val="autoZero"/>
        <c:auto val="1"/>
        <c:lblAlgn val="ctr"/>
        <c:lblOffset val="100"/>
        <c:noMultiLvlLbl val="0"/>
      </c:catAx>
      <c:valAx>
        <c:axId val="483030928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3029360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Graph_Data!$FB$21:$FB$30</c:f>
              <c:numCache>
                <c:formatCode>#,##0.00_ </c:formatCode>
                <c:ptCount val="10"/>
                <c:pt idx="0">
                  <c:v>9.2200000000000006</c:v>
                </c:pt>
                <c:pt idx="1">
                  <c:v>9.94</c:v>
                </c:pt>
                <c:pt idx="2">
                  <c:v>10</c:v>
                </c:pt>
                <c:pt idx="3">
                  <c:v>9.73</c:v>
                </c:pt>
                <c:pt idx="4">
                  <c:v>7.4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Graph_Data!$FC$21:$FC$30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Graph_Data!$FD$21:$FD$30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Graph_Data!$FE$21:$FE$30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Graph_Data!$FF$21:$FF$30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Graph_Data!$FG$21:$FG$30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Graph_Data!$FH$21:$FH$30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Graph_Data!$FI$21:$FI$30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3031712"/>
        <c:axId val="478305448"/>
      </c:barChart>
      <c:catAx>
        <c:axId val="483031712"/>
        <c:scaling>
          <c:orientation val="maxMin"/>
        </c:scaling>
        <c:delete val="1"/>
        <c:axPos val="l"/>
        <c:majorTickMark val="out"/>
        <c:minorTickMark val="none"/>
        <c:tickLblPos val="nextTo"/>
        <c:crossAx val="478305448"/>
        <c:crosses val="autoZero"/>
        <c:auto val="1"/>
        <c:lblAlgn val="ctr"/>
        <c:lblOffset val="100"/>
        <c:noMultiLvlLbl val="0"/>
      </c:catAx>
      <c:valAx>
        <c:axId val="478305448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303171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234535424896406"/>
          <c:y val="0.12621359223300971"/>
          <c:w val="0.33333626597925448"/>
          <c:h val="0.8300970873786407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val>
            <c:numRef>
              <c:f>Graph_Data!$ES$21:$ES$30</c:f>
              <c:numCache>
                <c:formatCode>#,##0.00_ </c:formatCode>
                <c:ptCount val="10"/>
                <c:pt idx="0">
                  <c:v>10.3</c:v>
                </c:pt>
                <c:pt idx="1">
                  <c:v>10.3</c:v>
                </c:pt>
                <c:pt idx="2">
                  <c:v>10.199999999999999</c:v>
                </c:pt>
                <c:pt idx="3">
                  <c:v>9.9499999999999993</c:v>
                </c:pt>
                <c:pt idx="4">
                  <c:v>9.4700000000000006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invertIfNegative val="0"/>
          <c:val>
            <c:numRef>
              <c:f>Graph_Data!$ET$21:$ET$30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33CCCC"/>
            </a:solidFill>
            <a:ln w="127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Graph_Data!$EU$21:$EU$30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99CC00"/>
            </a:solidFill>
            <a:ln w="12700">
              <a:solidFill>
                <a:srgbClr val="99CC00"/>
              </a:solidFill>
              <a:prstDash val="solid"/>
            </a:ln>
          </c:spPr>
          <c:invertIfNegative val="0"/>
          <c:val>
            <c:numRef>
              <c:f>Graph_Data!$EV$21:$EV$30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FF9900"/>
            </a:solidFill>
            <a:ln w="12700">
              <a:solidFill>
                <a:srgbClr val="FF9900"/>
              </a:solidFill>
              <a:prstDash val="solid"/>
            </a:ln>
          </c:spPr>
          <c:invertIfNegative val="0"/>
          <c:val>
            <c:numRef>
              <c:f>Graph_Data!$EW$21:$EW$30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val>
            <c:numRef>
              <c:f>Graph_Data!$EX$21:$EX$30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6"/>
          <c:order val="6"/>
          <c:spPr>
            <a:solidFill>
              <a:srgbClr val="FF00FF"/>
            </a:solidFill>
            <a:ln w="127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Graph_Data!$EY$21:$EY$30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val>
            <c:numRef>
              <c:f>Graph_Data!$EZ$21:$EZ$30</c:f>
              <c:numCache>
                <c:formatCode>#,##0.00_ 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82654720"/>
        <c:axId val="482655112"/>
      </c:barChart>
      <c:catAx>
        <c:axId val="482654720"/>
        <c:scaling>
          <c:orientation val="maxMin"/>
        </c:scaling>
        <c:delete val="1"/>
        <c:axPos val="l"/>
        <c:majorTickMark val="out"/>
        <c:minorTickMark val="none"/>
        <c:tickLblPos val="nextTo"/>
        <c:crossAx val="482655112"/>
        <c:crosses val="autoZero"/>
        <c:auto val="1"/>
        <c:lblAlgn val="ctr"/>
        <c:lblOffset val="100"/>
        <c:noMultiLvlLbl val="0"/>
      </c:catAx>
      <c:valAx>
        <c:axId val="482655112"/>
        <c:scaling>
          <c:orientation val="minMax"/>
          <c:max val="29"/>
          <c:min val="0"/>
        </c:scaling>
        <c:delete val="1"/>
        <c:axPos val="t"/>
        <c:numFmt formatCode="#,##0.00_ " sourceLinked="1"/>
        <c:majorTickMark val="out"/>
        <c:minorTickMark val="none"/>
        <c:tickLblPos val="nextTo"/>
        <c:crossAx val="482654720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image" Target="../media/image2.jpg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95249</xdr:rowOff>
        </xdr:from>
        <xdr:to>
          <xdr:col>20</xdr:col>
          <xdr:colOff>0</xdr:colOff>
          <xdr:row>56</xdr:row>
          <xdr:rowOff>19049</xdr:rowOff>
        </xdr:to>
        <xdr:pic>
          <xdr:nvPicPr>
            <xdr:cNvPr id="32" name="図 31"/>
            <xdr:cNvPicPr>
              <a:picLocks noChangeAspect="1" noChangeArrowheads="1"/>
              <a:extLst>
                <a:ext uri="{84589F7E-364E-4C9E-8A38-B11213B215E9}">
                  <a14:cameraTool cellRange="Graph!$B$5:$Q$40" spid="_x0000_s42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8575" y="2609849"/>
              <a:ext cx="7019925" cy="65627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0</xdr:colOff>
      <xdr:row>57</xdr:row>
      <xdr:rowOff>0</xdr:rowOff>
    </xdr:from>
    <xdr:to>
      <xdr:col>8</xdr:col>
      <xdr:colOff>0</xdr:colOff>
      <xdr:row>69</xdr:row>
      <xdr:rowOff>0</xdr:rowOff>
    </xdr:to>
    <xdr:graphicFrame macro="">
      <xdr:nvGraphicFramePr>
        <xdr:cNvPr id="4163" name="グラフ 6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57</xdr:row>
      <xdr:rowOff>0</xdr:rowOff>
    </xdr:from>
    <xdr:to>
      <xdr:col>9</xdr:col>
      <xdr:colOff>0</xdr:colOff>
      <xdr:row>69</xdr:row>
      <xdr:rowOff>0</xdr:rowOff>
    </xdr:to>
    <xdr:graphicFrame macro="">
      <xdr:nvGraphicFramePr>
        <xdr:cNvPr id="4164" name="グラフ 6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57</xdr:row>
      <xdr:rowOff>0</xdr:rowOff>
    </xdr:from>
    <xdr:to>
      <xdr:col>10</xdr:col>
      <xdr:colOff>0</xdr:colOff>
      <xdr:row>69</xdr:row>
      <xdr:rowOff>0</xdr:rowOff>
    </xdr:to>
    <xdr:graphicFrame macro="">
      <xdr:nvGraphicFramePr>
        <xdr:cNvPr id="4158" name="グラフ 6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57</xdr:row>
      <xdr:rowOff>0</xdr:rowOff>
    </xdr:from>
    <xdr:to>
      <xdr:col>11</xdr:col>
      <xdr:colOff>0</xdr:colOff>
      <xdr:row>69</xdr:row>
      <xdr:rowOff>0</xdr:rowOff>
    </xdr:to>
    <xdr:graphicFrame macro="">
      <xdr:nvGraphicFramePr>
        <xdr:cNvPr id="4128" name="グラフ 3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57</xdr:row>
      <xdr:rowOff>0</xdr:rowOff>
    </xdr:from>
    <xdr:to>
      <xdr:col>20</xdr:col>
      <xdr:colOff>352425</xdr:colOff>
      <xdr:row>69</xdr:row>
      <xdr:rowOff>0</xdr:rowOff>
    </xdr:to>
    <xdr:graphicFrame macro="">
      <xdr:nvGraphicFramePr>
        <xdr:cNvPr id="4121" name="グラフ 2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57</xdr:row>
      <xdr:rowOff>0</xdr:rowOff>
    </xdr:from>
    <xdr:to>
      <xdr:col>20</xdr:col>
      <xdr:colOff>0</xdr:colOff>
      <xdr:row>69</xdr:row>
      <xdr:rowOff>0</xdr:rowOff>
    </xdr:to>
    <xdr:graphicFrame macro="">
      <xdr:nvGraphicFramePr>
        <xdr:cNvPr id="4118" name="グラフ 2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57</xdr:row>
      <xdr:rowOff>0</xdr:rowOff>
    </xdr:from>
    <xdr:to>
      <xdr:col>19</xdr:col>
      <xdr:colOff>0</xdr:colOff>
      <xdr:row>69</xdr:row>
      <xdr:rowOff>0</xdr:rowOff>
    </xdr:to>
    <xdr:graphicFrame macro="">
      <xdr:nvGraphicFramePr>
        <xdr:cNvPr id="4159" name="グラフ 6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57</xdr:row>
      <xdr:rowOff>0</xdr:rowOff>
    </xdr:from>
    <xdr:to>
      <xdr:col>18</xdr:col>
      <xdr:colOff>0</xdr:colOff>
      <xdr:row>69</xdr:row>
      <xdr:rowOff>0</xdr:rowOff>
    </xdr:to>
    <xdr:graphicFrame macro="">
      <xdr:nvGraphicFramePr>
        <xdr:cNvPr id="4156" name="グラフ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57</xdr:row>
      <xdr:rowOff>0</xdr:rowOff>
    </xdr:from>
    <xdr:to>
      <xdr:col>17</xdr:col>
      <xdr:colOff>0</xdr:colOff>
      <xdr:row>69</xdr:row>
      <xdr:rowOff>0</xdr:rowOff>
    </xdr:to>
    <xdr:graphicFrame macro="">
      <xdr:nvGraphicFramePr>
        <xdr:cNvPr id="4149" name="グラフ 5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57</xdr:row>
      <xdr:rowOff>0</xdr:rowOff>
    </xdr:from>
    <xdr:to>
      <xdr:col>16</xdr:col>
      <xdr:colOff>0</xdr:colOff>
      <xdr:row>69</xdr:row>
      <xdr:rowOff>0</xdr:rowOff>
    </xdr:to>
    <xdr:graphicFrame macro="">
      <xdr:nvGraphicFramePr>
        <xdr:cNvPr id="4145" name="グラフ 49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57</xdr:row>
      <xdr:rowOff>0</xdr:rowOff>
    </xdr:from>
    <xdr:to>
      <xdr:col>15</xdr:col>
      <xdr:colOff>0</xdr:colOff>
      <xdr:row>69</xdr:row>
      <xdr:rowOff>0</xdr:rowOff>
    </xdr:to>
    <xdr:graphicFrame macro="">
      <xdr:nvGraphicFramePr>
        <xdr:cNvPr id="4141" name="グラフ 4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57</xdr:row>
      <xdr:rowOff>0</xdr:rowOff>
    </xdr:from>
    <xdr:to>
      <xdr:col>14</xdr:col>
      <xdr:colOff>0</xdr:colOff>
      <xdr:row>69</xdr:row>
      <xdr:rowOff>0</xdr:rowOff>
    </xdr:to>
    <xdr:graphicFrame macro="">
      <xdr:nvGraphicFramePr>
        <xdr:cNvPr id="4138" name="グラフ 4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57</xdr:row>
      <xdr:rowOff>0</xdr:rowOff>
    </xdr:from>
    <xdr:to>
      <xdr:col>13</xdr:col>
      <xdr:colOff>0</xdr:colOff>
      <xdr:row>69</xdr:row>
      <xdr:rowOff>0</xdr:rowOff>
    </xdr:to>
    <xdr:graphicFrame macro="">
      <xdr:nvGraphicFramePr>
        <xdr:cNvPr id="4130" name="グラフ 3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57</xdr:row>
      <xdr:rowOff>0</xdr:rowOff>
    </xdr:from>
    <xdr:to>
      <xdr:col>7</xdr:col>
      <xdr:colOff>0</xdr:colOff>
      <xdr:row>69</xdr:row>
      <xdr:rowOff>0</xdr:rowOff>
    </xdr:to>
    <xdr:graphicFrame macro="">
      <xdr:nvGraphicFramePr>
        <xdr:cNvPr id="4148" name="グラフ 5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57</xdr:row>
      <xdr:rowOff>0</xdr:rowOff>
    </xdr:from>
    <xdr:to>
      <xdr:col>6</xdr:col>
      <xdr:colOff>0</xdr:colOff>
      <xdr:row>69</xdr:row>
      <xdr:rowOff>0</xdr:rowOff>
    </xdr:to>
    <xdr:graphicFrame macro="">
      <xdr:nvGraphicFramePr>
        <xdr:cNvPr id="4144" name="グラフ 4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57</xdr:row>
      <xdr:rowOff>0</xdr:rowOff>
    </xdr:from>
    <xdr:to>
      <xdr:col>5</xdr:col>
      <xdr:colOff>0</xdr:colOff>
      <xdr:row>69</xdr:row>
      <xdr:rowOff>0</xdr:rowOff>
    </xdr:to>
    <xdr:graphicFrame macro="">
      <xdr:nvGraphicFramePr>
        <xdr:cNvPr id="4140" name="グラフ 4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57</xdr:row>
      <xdr:rowOff>0</xdr:rowOff>
    </xdr:from>
    <xdr:to>
      <xdr:col>4</xdr:col>
      <xdr:colOff>0</xdr:colOff>
      <xdr:row>69</xdr:row>
      <xdr:rowOff>0</xdr:rowOff>
    </xdr:to>
    <xdr:graphicFrame macro="">
      <xdr:nvGraphicFramePr>
        <xdr:cNvPr id="4136" name="グラフ 4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3</xdr:col>
      <xdr:colOff>0</xdr:colOff>
      <xdr:row>69</xdr:row>
      <xdr:rowOff>0</xdr:rowOff>
    </xdr:to>
    <xdr:graphicFrame macro="">
      <xdr:nvGraphicFramePr>
        <xdr:cNvPr id="4129" name="グラフ 3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50</xdr:row>
      <xdr:rowOff>0</xdr:rowOff>
    </xdr:from>
    <xdr:to>
      <xdr:col>19</xdr:col>
      <xdr:colOff>0</xdr:colOff>
      <xdr:row>54</xdr:row>
      <xdr:rowOff>0</xdr:rowOff>
    </xdr:to>
    <xdr:graphicFrame macro="">
      <xdr:nvGraphicFramePr>
        <xdr:cNvPr id="4104" name="グラフ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323850</xdr:colOff>
      <xdr:row>34</xdr:row>
      <xdr:rowOff>28575</xdr:rowOff>
    </xdr:from>
    <xdr:to>
      <xdr:col>10</xdr:col>
      <xdr:colOff>209550</xdr:colOff>
      <xdr:row>35</xdr:row>
      <xdr:rowOff>104775</xdr:rowOff>
    </xdr:to>
    <xdr:sp macro="" textlink="">
      <xdr:nvSpPr>
        <xdr:cNvPr id="4123" name="Rectangle 27"/>
        <xdr:cNvSpPr>
          <a:spLocks noChangeArrowheads="1"/>
        </xdr:cNvSpPr>
      </xdr:nvSpPr>
      <xdr:spPr bwMode="auto">
        <a:xfrm>
          <a:off x="3495675" y="5619750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13</xdr:col>
      <xdr:colOff>57150</xdr:colOff>
      <xdr:row>27</xdr:row>
      <xdr:rowOff>95250</xdr:rowOff>
    </xdr:from>
    <xdr:to>
      <xdr:col>16</xdr:col>
      <xdr:colOff>228600</xdr:colOff>
      <xdr:row>29</xdr:row>
      <xdr:rowOff>28575</xdr:rowOff>
    </xdr:to>
    <xdr:sp macro="" textlink="">
      <xdr:nvSpPr>
        <xdr:cNvPr id="4169" name="AutoShape 73"/>
        <xdr:cNvSpPr>
          <a:spLocks noChangeArrowheads="1"/>
        </xdr:cNvSpPr>
      </xdr:nvSpPr>
      <xdr:spPr bwMode="auto">
        <a:xfrm>
          <a:off x="4638675" y="4552950"/>
          <a:ext cx="1228725" cy="257175"/>
        </a:xfrm>
        <a:prstGeom prst="wedgeRoundRectCallout">
          <a:avLst>
            <a:gd name="adj1" fmla="val -81009"/>
            <a:gd name="adj2" fmla="val 35185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00" mc:Ignorable="a14" a14:legacySpreadsheetColorIndex="51">
            <a:alpha val="39999"/>
          </a:srgbClr>
        </a:solidFill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2</a:t>
          </a:r>
          <a:r>
            <a:rPr lang="en-US" altLang="ja-JP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1</a:t>
          </a:r>
          <a:r>
            <a:rPr lang="ja-JP" alt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μSv/hr</a:t>
          </a: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Arial"/>
            </a:rPr>
            <a:t>排水口</a:t>
          </a:r>
          <a:endParaRPr lang="ja-JP" altLang="en-US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12</xdr:col>
      <xdr:colOff>323850</xdr:colOff>
      <xdr:row>15</xdr:row>
      <xdr:rowOff>92869</xdr:rowOff>
    </xdr:from>
    <xdr:to>
      <xdr:col>19</xdr:col>
      <xdr:colOff>323850</xdr:colOff>
      <xdr:row>27</xdr:row>
      <xdr:rowOff>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607469"/>
          <a:ext cx="2466975" cy="18502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64294</xdr:rowOff>
    </xdr:from>
    <xdr:to>
      <xdr:col>7</xdr:col>
      <xdr:colOff>28575</xdr:colOff>
      <xdr:row>55</xdr:row>
      <xdr:rowOff>133350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274719"/>
          <a:ext cx="2466975" cy="1850231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0.35702</cdr:x>
      <cdr:y>0.49714</cdr:y>
    </cdr:from>
    <cdr:to>
      <cdr:x>0.41963</cdr:x>
      <cdr:y>0.54592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042" y="983383"/>
          <a:ext cx="66794" cy="96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2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z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0.35702</cdr:x>
      <cdr:y>0.49714</cdr:y>
    </cdr:from>
    <cdr:to>
      <cdr:x>0.47313</cdr:x>
      <cdr:y>0.54592</cdr:y>
    </cdr:to>
    <cdr:sp macro="" textlink="">
      <cdr:nvSpPr>
        <cdr:cNvPr id="921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042" y="983383"/>
          <a:ext cx="123872" cy="96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2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zzzzzzz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17</xdr:col>
      <xdr:colOff>0</xdr:colOff>
      <xdr:row>39</xdr:row>
      <xdr:rowOff>161925</xdr:rowOff>
    </xdr:to>
    <xdr:grpSp>
      <xdr:nvGrpSpPr>
        <xdr:cNvPr id="1166" name="Group 142"/>
        <xdr:cNvGrpSpPr>
          <a:grpSpLocks/>
        </xdr:cNvGrpSpPr>
      </xdr:nvGrpSpPr>
      <xdr:grpSpPr bwMode="auto">
        <a:xfrm>
          <a:off x="200025" y="990600"/>
          <a:ext cx="6553200" cy="6496050"/>
          <a:chOff x="21" y="104"/>
          <a:chExt cx="688" cy="682"/>
        </a:xfrm>
      </xdr:grpSpPr>
      <xdr:pic>
        <xdr:nvPicPr>
          <xdr:cNvPr id="1040" name="Picture 16" descr="木梨宅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" y="104"/>
            <a:ext cx="688" cy="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65" name="Group 141"/>
          <xdr:cNvGrpSpPr>
            <a:grpSpLocks/>
          </xdr:cNvGrpSpPr>
        </xdr:nvGrpSpPr>
        <xdr:grpSpPr bwMode="auto">
          <a:xfrm rot="-848740">
            <a:off x="234" y="199"/>
            <a:ext cx="174" cy="172"/>
            <a:chOff x="813" y="366"/>
            <a:chExt cx="380" cy="341"/>
          </a:xfrm>
        </xdr:grpSpPr>
        <xdr:sp macro="" textlink="">
          <xdr:nvSpPr>
            <xdr:cNvPr id="1121" name="Rectangle 97"/>
            <xdr:cNvSpPr>
              <a:spLocks noChangeArrowheads="1"/>
            </xdr:cNvSpPr>
          </xdr:nvSpPr>
          <xdr:spPr bwMode="auto">
            <a:xfrm>
              <a:off x="956" y="494"/>
              <a:ext cx="14" cy="16"/>
            </a:xfrm>
            <a:prstGeom prst="rect">
              <a:avLst/>
            </a:prstGeom>
            <a:noFill/>
            <a:ln w="2857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2" name="Rectangle 98"/>
            <xdr:cNvSpPr>
              <a:spLocks noChangeArrowheads="1"/>
            </xdr:cNvSpPr>
          </xdr:nvSpPr>
          <xdr:spPr bwMode="auto">
            <a:xfrm>
              <a:off x="1006" y="587"/>
              <a:ext cx="31" cy="14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3" name="Rectangle 99"/>
            <xdr:cNvSpPr>
              <a:spLocks noChangeArrowheads="1"/>
            </xdr:cNvSpPr>
          </xdr:nvSpPr>
          <xdr:spPr bwMode="auto">
            <a:xfrm>
              <a:off x="927" y="469"/>
              <a:ext cx="38" cy="16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4" name="Rectangle 100"/>
            <xdr:cNvSpPr>
              <a:spLocks noChangeArrowheads="1"/>
            </xdr:cNvSpPr>
          </xdr:nvSpPr>
          <xdr:spPr bwMode="auto">
            <a:xfrm>
              <a:off x="1079" y="473"/>
              <a:ext cx="111" cy="27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5" name="Rectangle 101"/>
            <xdr:cNvSpPr>
              <a:spLocks noChangeArrowheads="1"/>
            </xdr:cNvSpPr>
          </xdr:nvSpPr>
          <xdr:spPr bwMode="auto">
            <a:xfrm>
              <a:off x="1080" y="504"/>
              <a:ext cx="54" cy="11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6" name="Rectangle 102"/>
            <xdr:cNvSpPr>
              <a:spLocks noChangeArrowheads="1"/>
            </xdr:cNvSpPr>
          </xdr:nvSpPr>
          <xdr:spPr bwMode="auto">
            <a:xfrm>
              <a:off x="990" y="607"/>
              <a:ext cx="13" cy="53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7" name="Rectangle 103"/>
            <xdr:cNvSpPr>
              <a:spLocks noChangeArrowheads="1"/>
            </xdr:cNvSpPr>
          </xdr:nvSpPr>
          <xdr:spPr bwMode="auto">
            <a:xfrm>
              <a:off x="1006" y="609"/>
              <a:ext cx="18" cy="96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8" name="Rectangle 104"/>
            <xdr:cNvSpPr>
              <a:spLocks noChangeArrowheads="1"/>
            </xdr:cNvSpPr>
          </xdr:nvSpPr>
          <xdr:spPr bwMode="auto">
            <a:xfrm>
              <a:off x="819" y="407"/>
              <a:ext cx="28" cy="55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29" name="Rectangle 105"/>
            <xdr:cNvSpPr>
              <a:spLocks noChangeArrowheads="1"/>
            </xdr:cNvSpPr>
          </xdr:nvSpPr>
          <xdr:spPr bwMode="auto">
            <a:xfrm>
              <a:off x="894" y="407"/>
              <a:ext cx="24" cy="25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30" name="AutoShape 106"/>
            <xdr:cNvSpPr>
              <a:spLocks noChangeArrowheads="1"/>
            </xdr:cNvSpPr>
          </xdr:nvSpPr>
          <xdr:spPr bwMode="auto">
            <a:xfrm rot="5400000">
              <a:off x="933" y="401"/>
              <a:ext cx="22" cy="29"/>
            </a:xfrm>
            <a:prstGeom prst="flowChartDelay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31" name="AutoShape 107"/>
            <xdr:cNvSpPr>
              <a:spLocks noChangeArrowheads="1"/>
            </xdr:cNvSpPr>
          </xdr:nvSpPr>
          <xdr:spPr bwMode="auto">
            <a:xfrm>
              <a:off x="975" y="373"/>
              <a:ext cx="17" cy="23"/>
            </a:xfrm>
            <a:prstGeom prst="flowChartOffpageConnector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32" name="Rectangle 108"/>
            <xdr:cNvSpPr>
              <a:spLocks noChangeArrowheads="1"/>
            </xdr:cNvSpPr>
          </xdr:nvSpPr>
          <xdr:spPr bwMode="auto">
            <a:xfrm>
              <a:off x="1084" y="478"/>
              <a:ext cx="33" cy="17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33" name="Rectangle 109"/>
            <xdr:cNvSpPr>
              <a:spLocks noChangeArrowheads="1"/>
            </xdr:cNvSpPr>
          </xdr:nvSpPr>
          <xdr:spPr bwMode="auto">
            <a:xfrm>
              <a:off x="1157" y="477"/>
              <a:ext cx="30" cy="19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34" name="Rectangle 110"/>
            <xdr:cNvSpPr>
              <a:spLocks noChangeArrowheads="1"/>
            </xdr:cNvSpPr>
          </xdr:nvSpPr>
          <xdr:spPr bwMode="auto">
            <a:xfrm>
              <a:off x="1125" y="430"/>
              <a:ext cx="23" cy="17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135" name="Rectangle 111"/>
            <xdr:cNvSpPr>
              <a:spLocks noChangeArrowheads="1"/>
            </xdr:cNvSpPr>
          </xdr:nvSpPr>
          <xdr:spPr bwMode="auto">
            <a:xfrm>
              <a:off x="1024" y="609"/>
              <a:ext cx="83" cy="95"/>
            </a:xfrm>
            <a:prstGeom prst="rect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CC99" mc:Ignorable="a14" a14:legacySpreadsheetColorIndex="47"/>
                  </a:solidFill>
                </a14:hiddenFill>
              </a:ext>
            </a:extLst>
          </xdr:spPr>
        </xdr:sp>
        <xdr:sp macro="" textlink="">
          <xdr:nvSpPr>
            <xdr:cNvPr id="1136" name="Line 112"/>
            <xdr:cNvSpPr>
              <a:spLocks noChangeShapeType="1"/>
            </xdr:cNvSpPr>
          </xdr:nvSpPr>
          <xdr:spPr bwMode="auto">
            <a:xfrm>
              <a:off x="871" y="471"/>
              <a:ext cx="0" cy="3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37" name="Line 113"/>
            <xdr:cNvSpPr>
              <a:spLocks noChangeShapeType="1"/>
            </xdr:cNvSpPr>
          </xdr:nvSpPr>
          <xdr:spPr bwMode="auto">
            <a:xfrm>
              <a:off x="813" y="401"/>
              <a:ext cx="152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38" name="Line 114"/>
            <xdr:cNvSpPr>
              <a:spLocks noChangeShapeType="1"/>
            </xdr:cNvSpPr>
          </xdr:nvSpPr>
          <xdr:spPr bwMode="auto">
            <a:xfrm>
              <a:off x="965" y="367"/>
              <a:ext cx="114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39" name="Line 115"/>
            <xdr:cNvSpPr>
              <a:spLocks noChangeShapeType="1"/>
            </xdr:cNvSpPr>
          </xdr:nvSpPr>
          <xdr:spPr bwMode="auto">
            <a:xfrm>
              <a:off x="1079" y="402"/>
              <a:ext cx="114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0" name="Line 116"/>
            <xdr:cNvSpPr>
              <a:spLocks noChangeShapeType="1"/>
            </xdr:cNvSpPr>
          </xdr:nvSpPr>
          <xdr:spPr bwMode="auto">
            <a:xfrm>
              <a:off x="1079" y="367"/>
              <a:ext cx="0" cy="34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1" name="Line 117"/>
            <xdr:cNvSpPr>
              <a:spLocks noChangeShapeType="1"/>
            </xdr:cNvSpPr>
          </xdr:nvSpPr>
          <xdr:spPr bwMode="auto">
            <a:xfrm>
              <a:off x="1041" y="367"/>
              <a:ext cx="0" cy="136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2" name="Line 118"/>
            <xdr:cNvSpPr>
              <a:spLocks noChangeShapeType="1"/>
            </xdr:cNvSpPr>
          </xdr:nvSpPr>
          <xdr:spPr bwMode="auto">
            <a:xfrm>
              <a:off x="1002" y="366"/>
              <a:ext cx="1" cy="69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3" name="Line 119"/>
            <xdr:cNvSpPr>
              <a:spLocks noChangeShapeType="1"/>
            </xdr:cNvSpPr>
          </xdr:nvSpPr>
          <xdr:spPr bwMode="auto">
            <a:xfrm>
              <a:off x="965" y="367"/>
              <a:ext cx="1" cy="69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4" name="Line 120"/>
            <xdr:cNvSpPr>
              <a:spLocks noChangeShapeType="1"/>
            </xdr:cNvSpPr>
          </xdr:nvSpPr>
          <xdr:spPr bwMode="auto">
            <a:xfrm>
              <a:off x="889" y="400"/>
              <a:ext cx="0" cy="35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5" name="Line 121"/>
            <xdr:cNvSpPr>
              <a:spLocks noChangeShapeType="1"/>
            </xdr:cNvSpPr>
          </xdr:nvSpPr>
          <xdr:spPr bwMode="auto">
            <a:xfrm>
              <a:off x="1193" y="401"/>
              <a:ext cx="0" cy="306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6" name="Line 122"/>
            <xdr:cNvSpPr>
              <a:spLocks noChangeShapeType="1"/>
            </xdr:cNvSpPr>
          </xdr:nvSpPr>
          <xdr:spPr bwMode="auto">
            <a:xfrm flipH="1">
              <a:off x="813" y="401"/>
              <a:ext cx="1" cy="272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7" name="Line 123"/>
            <xdr:cNvSpPr>
              <a:spLocks noChangeShapeType="1"/>
            </xdr:cNvSpPr>
          </xdr:nvSpPr>
          <xdr:spPr bwMode="auto">
            <a:xfrm flipH="1">
              <a:off x="927" y="469"/>
              <a:ext cx="1" cy="34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8" name="Line 124"/>
            <xdr:cNvSpPr>
              <a:spLocks noChangeShapeType="1"/>
            </xdr:cNvSpPr>
          </xdr:nvSpPr>
          <xdr:spPr bwMode="auto">
            <a:xfrm flipH="1">
              <a:off x="927" y="571"/>
              <a:ext cx="0" cy="102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9" name="Line 125"/>
            <xdr:cNvSpPr>
              <a:spLocks noChangeShapeType="1"/>
            </xdr:cNvSpPr>
          </xdr:nvSpPr>
          <xdr:spPr bwMode="auto">
            <a:xfrm>
              <a:off x="813" y="673"/>
              <a:ext cx="190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0" name="Line 126"/>
            <xdr:cNvSpPr>
              <a:spLocks noChangeShapeType="1"/>
            </xdr:cNvSpPr>
          </xdr:nvSpPr>
          <xdr:spPr bwMode="auto">
            <a:xfrm>
              <a:off x="813" y="503"/>
              <a:ext cx="114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1" name="Line 127"/>
            <xdr:cNvSpPr>
              <a:spLocks noChangeShapeType="1"/>
            </xdr:cNvSpPr>
          </xdr:nvSpPr>
          <xdr:spPr bwMode="auto">
            <a:xfrm>
              <a:off x="813" y="469"/>
              <a:ext cx="114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2" name="Line 128"/>
            <xdr:cNvSpPr>
              <a:spLocks noChangeShapeType="1"/>
            </xdr:cNvSpPr>
          </xdr:nvSpPr>
          <xdr:spPr bwMode="auto">
            <a:xfrm>
              <a:off x="927" y="605"/>
              <a:ext cx="114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3" name="Line 129"/>
            <xdr:cNvSpPr>
              <a:spLocks noChangeShapeType="1"/>
            </xdr:cNvSpPr>
          </xdr:nvSpPr>
          <xdr:spPr bwMode="auto">
            <a:xfrm flipH="1">
              <a:off x="1041" y="571"/>
              <a:ext cx="0" cy="34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4" name="Line 130"/>
            <xdr:cNvSpPr>
              <a:spLocks noChangeShapeType="1"/>
            </xdr:cNvSpPr>
          </xdr:nvSpPr>
          <xdr:spPr bwMode="auto">
            <a:xfrm flipH="1">
              <a:off x="1003" y="605"/>
              <a:ext cx="0" cy="102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5" name="Line 131"/>
            <xdr:cNvSpPr>
              <a:spLocks noChangeShapeType="1"/>
            </xdr:cNvSpPr>
          </xdr:nvSpPr>
          <xdr:spPr bwMode="auto">
            <a:xfrm>
              <a:off x="1003" y="707"/>
              <a:ext cx="190" cy="0"/>
            </a:xfrm>
            <a:prstGeom prst="line">
              <a:avLst/>
            </a:prstGeom>
            <a:noFill/>
            <a:ln w="254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6" name="Line 132"/>
            <xdr:cNvSpPr>
              <a:spLocks noChangeShapeType="1"/>
            </xdr:cNvSpPr>
          </xdr:nvSpPr>
          <xdr:spPr bwMode="auto">
            <a:xfrm>
              <a:off x="1041" y="503"/>
              <a:ext cx="152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7" name="Line 133"/>
            <xdr:cNvSpPr>
              <a:spLocks noChangeShapeType="1"/>
            </xdr:cNvSpPr>
          </xdr:nvSpPr>
          <xdr:spPr bwMode="auto">
            <a:xfrm>
              <a:off x="1041" y="401"/>
              <a:ext cx="38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8" name="Line 134"/>
            <xdr:cNvSpPr>
              <a:spLocks noChangeShapeType="1"/>
            </xdr:cNvSpPr>
          </xdr:nvSpPr>
          <xdr:spPr bwMode="auto">
            <a:xfrm>
              <a:off x="965" y="435"/>
              <a:ext cx="38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59" name="Line 135"/>
            <xdr:cNvSpPr>
              <a:spLocks noChangeShapeType="1"/>
            </xdr:cNvSpPr>
          </xdr:nvSpPr>
          <xdr:spPr bwMode="auto">
            <a:xfrm>
              <a:off x="927" y="504"/>
              <a:ext cx="27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60" name="Line 136"/>
            <xdr:cNvSpPr>
              <a:spLocks noChangeShapeType="1"/>
            </xdr:cNvSpPr>
          </xdr:nvSpPr>
          <xdr:spPr bwMode="auto">
            <a:xfrm flipV="1">
              <a:off x="1003" y="435"/>
              <a:ext cx="0" cy="34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61" name="Line 137"/>
            <xdr:cNvSpPr>
              <a:spLocks noChangeShapeType="1"/>
            </xdr:cNvSpPr>
          </xdr:nvSpPr>
          <xdr:spPr bwMode="auto">
            <a:xfrm>
              <a:off x="1003" y="469"/>
              <a:ext cx="38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62" name="Line 138"/>
            <xdr:cNvSpPr>
              <a:spLocks noChangeShapeType="1"/>
            </xdr:cNvSpPr>
          </xdr:nvSpPr>
          <xdr:spPr bwMode="auto">
            <a:xfrm flipV="1">
              <a:off x="965" y="435"/>
              <a:ext cx="0" cy="59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63" name="Line 139"/>
            <xdr:cNvSpPr>
              <a:spLocks noChangeShapeType="1"/>
            </xdr:cNvSpPr>
          </xdr:nvSpPr>
          <xdr:spPr bwMode="auto">
            <a:xfrm flipV="1">
              <a:off x="889" y="435"/>
              <a:ext cx="0" cy="34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64" name="Line 140"/>
            <xdr:cNvSpPr>
              <a:spLocks noChangeShapeType="1"/>
            </xdr:cNvSpPr>
          </xdr:nvSpPr>
          <xdr:spPr bwMode="auto">
            <a:xfrm flipV="1">
              <a:off x="927" y="503"/>
              <a:ext cx="0" cy="68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FFFF" mc:Ignorable="a14" a14:legacySpreadsheetColorIndex="1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638175</xdr:colOff>
      <xdr:row>3</xdr:row>
      <xdr:rowOff>133350</xdr:rowOff>
    </xdr:from>
    <xdr:to>
      <xdr:col>17</xdr:col>
      <xdr:colOff>57150</xdr:colOff>
      <xdr:row>40</xdr:row>
      <xdr:rowOff>0</xdr:rowOff>
    </xdr:to>
    <xdr:graphicFrame macro="">
      <xdr:nvGraphicFramePr>
        <xdr:cNvPr id="1031" name="グラフ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638175</xdr:colOff>
      <xdr:row>3</xdr:row>
      <xdr:rowOff>142875</xdr:rowOff>
    </xdr:from>
    <xdr:to>
      <xdr:col>17</xdr:col>
      <xdr:colOff>66675</xdr:colOff>
      <xdr:row>40</xdr:row>
      <xdr:rowOff>9525</xdr:rowOff>
    </xdr:to>
    <xdr:graphicFrame macro="">
      <xdr:nvGraphicFramePr>
        <xdr:cNvPr id="1030" name="グラフ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0</xdr:colOff>
          <xdr:row>2</xdr:row>
          <xdr:rowOff>0</xdr:rowOff>
        </xdr:to>
        <xdr:sp macro="" textlink="">
          <xdr:nvSpPr>
            <xdr:cNvPr id="1042" name="SpinButton1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4</xdr:col>
          <xdr:colOff>0</xdr:colOff>
          <xdr:row>2</xdr:row>
          <xdr:rowOff>0</xdr:rowOff>
        </xdr:to>
        <xdr:sp macro="" textlink="">
          <xdr:nvSpPr>
            <xdr:cNvPr id="1043" name="SpinButton2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0</xdr:colOff>
          <xdr:row>2</xdr:row>
          <xdr:rowOff>0</xdr:rowOff>
        </xdr:to>
        <xdr:sp macro="" textlink="">
          <xdr:nvSpPr>
            <xdr:cNvPr id="1044" name="SpinButton3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0</xdr:rowOff>
        </xdr:from>
        <xdr:to>
          <xdr:col>6</xdr:col>
          <xdr:colOff>0</xdr:colOff>
          <xdr:row>2</xdr:row>
          <xdr:rowOff>0</xdr:rowOff>
        </xdr:to>
        <xdr:sp macro="" textlink="">
          <xdr:nvSpPr>
            <xdr:cNvPr id="1045" name="SpinButton4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</xdr:row>
          <xdr:rowOff>0</xdr:rowOff>
        </xdr:from>
        <xdr:to>
          <xdr:col>7</xdr:col>
          <xdr:colOff>0</xdr:colOff>
          <xdr:row>2</xdr:row>
          <xdr:rowOff>0</xdr:rowOff>
        </xdr:to>
        <xdr:sp macro="" textlink="">
          <xdr:nvSpPr>
            <xdr:cNvPr id="1046" name="SpinButton5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0</xdr:rowOff>
        </xdr:from>
        <xdr:to>
          <xdr:col>8</xdr:col>
          <xdr:colOff>0</xdr:colOff>
          <xdr:row>2</xdr:row>
          <xdr:rowOff>0</xdr:rowOff>
        </xdr:to>
        <xdr:sp macro="" textlink="">
          <xdr:nvSpPr>
            <xdr:cNvPr id="1047" name="SpinButton6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</xdr:row>
          <xdr:rowOff>0</xdr:rowOff>
        </xdr:from>
        <xdr:to>
          <xdr:col>11</xdr:col>
          <xdr:colOff>0</xdr:colOff>
          <xdr:row>2</xdr:row>
          <xdr:rowOff>0</xdr:rowOff>
        </xdr:to>
        <xdr:sp macro="" textlink="">
          <xdr:nvSpPr>
            <xdr:cNvPr id="1048" name="SpinButton7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0</xdr:rowOff>
        </xdr:from>
        <xdr:to>
          <xdr:col>12</xdr:col>
          <xdr:colOff>0</xdr:colOff>
          <xdr:row>2</xdr:row>
          <xdr:rowOff>0</xdr:rowOff>
        </xdr:to>
        <xdr:sp macro="" textlink="">
          <xdr:nvSpPr>
            <xdr:cNvPr id="1049" name="SpinButton8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</xdr:row>
          <xdr:rowOff>0</xdr:rowOff>
        </xdr:from>
        <xdr:to>
          <xdr:col>13</xdr:col>
          <xdr:colOff>0</xdr:colOff>
          <xdr:row>2</xdr:row>
          <xdr:rowOff>0</xdr:rowOff>
        </xdr:to>
        <xdr:sp macro="" textlink="">
          <xdr:nvSpPr>
            <xdr:cNvPr id="1050" name="SpinButton9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</xdr:row>
          <xdr:rowOff>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051" name="SpinButton10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</xdr:row>
          <xdr:rowOff>0</xdr:rowOff>
        </xdr:from>
        <xdr:to>
          <xdr:col>15</xdr:col>
          <xdr:colOff>0</xdr:colOff>
          <xdr:row>2</xdr:row>
          <xdr:rowOff>0</xdr:rowOff>
        </xdr:to>
        <xdr:sp macro="" textlink="">
          <xdr:nvSpPr>
            <xdr:cNvPr id="1052" name="SpinButton11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</xdr:row>
          <xdr:rowOff>0</xdr:rowOff>
        </xdr:from>
        <xdr:to>
          <xdr:col>16</xdr:col>
          <xdr:colOff>0</xdr:colOff>
          <xdr:row>2</xdr:row>
          <xdr:rowOff>0</xdr:rowOff>
        </xdr:to>
        <xdr:sp macro="" textlink="">
          <xdr:nvSpPr>
            <xdr:cNvPr id="1053" name="SpinButton12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8.emf"/><Relationship Id="rId18" Type="http://schemas.openxmlformats.org/officeDocument/2006/relationships/control" Target="../activeX/activeX1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ontrol" Target="../activeX/activeX6.xml"/><Relationship Id="rId17" Type="http://schemas.openxmlformats.org/officeDocument/2006/relationships/control" Target="../activeX/activeX10.xml"/><Relationship Id="rId2" Type="http://schemas.openxmlformats.org/officeDocument/2006/relationships/drawing" Target="../drawings/drawing4.xml"/><Relationship Id="rId16" Type="http://schemas.openxmlformats.org/officeDocument/2006/relationships/control" Target="../activeX/activeX9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5.xml"/><Relationship Id="rId5" Type="http://schemas.openxmlformats.org/officeDocument/2006/relationships/image" Target="../media/image5.emf"/><Relationship Id="rId15" Type="http://schemas.openxmlformats.org/officeDocument/2006/relationships/control" Target="../activeX/activeX8.xml"/><Relationship Id="rId10" Type="http://schemas.openxmlformats.org/officeDocument/2006/relationships/image" Target="../media/image7.emf"/><Relationship Id="rId19" Type="http://schemas.openxmlformats.org/officeDocument/2006/relationships/control" Target="../activeX/activeX12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69"/>
  <sheetViews>
    <sheetView tabSelected="1" view="pageBreakPreview" zoomScaleNormal="100" workbookViewId="0"/>
  </sheetViews>
  <sheetFormatPr defaultRowHeight="12.75" x14ac:dyDescent="0.15"/>
  <cols>
    <col min="1" max="20" width="4.625" style="9" customWidth="1"/>
    <col min="21" max="23" width="9" style="9"/>
    <col min="24" max="24" width="7.625" style="9" customWidth="1"/>
    <col min="25" max="16384" width="9" style="9"/>
  </cols>
  <sheetData>
    <row r="1" spans="1:20" ht="12.75" customHeight="1" x14ac:dyDescent="0.15"/>
    <row r="2" spans="1:20" ht="12.75" customHeight="1" x14ac:dyDescent="0.15"/>
    <row r="3" spans="1:20" ht="12.75" customHeight="1" x14ac:dyDescent="0.15">
      <c r="A3" s="65" t="s">
        <v>27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</row>
    <row r="4" spans="1:20" ht="12.75" customHeight="1" x14ac:dyDescent="0.1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</row>
    <row r="5" spans="1:20" x14ac:dyDescent="0.15">
      <c r="K5" s="70"/>
      <c r="L5" s="70"/>
    </row>
    <row r="6" spans="1:20" ht="13.5" customHeight="1" x14ac:dyDescent="0.15">
      <c r="A6" s="63" t="s">
        <v>10</v>
      </c>
      <c r="B6" s="64"/>
      <c r="C6" s="68" t="s">
        <v>43</v>
      </c>
      <c r="D6" s="69"/>
      <c r="E6" s="69"/>
      <c r="F6" s="69"/>
      <c r="G6" s="69"/>
      <c r="H6" s="69"/>
      <c r="K6" s="70">
        <v>0.4381944444444445</v>
      </c>
      <c r="L6" s="70"/>
      <c r="M6" s="15" t="s">
        <v>41</v>
      </c>
    </row>
    <row r="7" spans="1:20" ht="13.5" customHeight="1" x14ac:dyDescent="0.15">
      <c r="A7" s="63" t="s">
        <v>11</v>
      </c>
      <c r="B7" s="64"/>
      <c r="C7" s="66" t="s">
        <v>44</v>
      </c>
      <c r="D7" s="67"/>
      <c r="E7" s="67"/>
      <c r="F7" s="67"/>
      <c r="G7" s="67"/>
      <c r="H7" s="67"/>
      <c r="K7" s="70"/>
      <c r="L7" s="70"/>
      <c r="M7" s="15" t="s">
        <v>26</v>
      </c>
    </row>
    <row r="8" spans="1:20" ht="13.5" customHeight="1" x14ac:dyDescent="0.15">
      <c r="A8" s="63" t="s">
        <v>13</v>
      </c>
      <c r="B8" s="64"/>
      <c r="C8" s="66" t="s">
        <v>39</v>
      </c>
      <c r="D8" s="67"/>
      <c r="E8" s="67"/>
      <c r="F8" s="67"/>
      <c r="G8" s="67"/>
      <c r="H8" s="67"/>
      <c r="K8" s="70"/>
      <c r="L8" s="70"/>
      <c r="M8" s="9" t="s">
        <v>30</v>
      </c>
    </row>
    <row r="9" spans="1:20" ht="13.5" customHeight="1" x14ac:dyDescent="0.15">
      <c r="C9" s="67" t="s">
        <v>31</v>
      </c>
      <c r="D9" s="67"/>
      <c r="E9" s="67"/>
      <c r="F9" s="67"/>
      <c r="G9" s="67"/>
      <c r="H9" s="67"/>
      <c r="I9" s="67"/>
      <c r="J9" s="67"/>
      <c r="K9" s="70">
        <v>0.44444444444444442</v>
      </c>
      <c r="L9" s="70"/>
      <c r="M9" s="15" t="s">
        <v>25</v>
      </c>
    </row>
    <row r="10" spans="1:20" ht="13.5" customHeight="1" x14ac:dyDescent="0.15">
      <c r="A10" s="63" t="s">
        <v>17</v>
      </c>
      <c r="B10" s="64"/>
      <c r="C10" s="66" t="s">
        <v>22</v>
      </c>
      <c r="D10" s="67"/>
      <c r="E10" s="67"/>
      <c r="F10" s="67"/>
      <c r="G10" s="67"/>
      <c r="H10" s="67"/>
      <c r="I10" s="67"/>
      <c r="J10" s="67"/>
      <c r="K10" s="70">
        <v>0.51180555555555551</v>
      </c>
      <c r="L10" s="70"/>
      <c r="M10" s="15" t="s">
        <v>20</v>
      </c>
    </row>
    <row r="11" spans="1:20" ht="13.5" customHeight="1" x14ac:dyDescent="0.15">
      <c r="A11" s="63" t="s">
        <v>12</v>
      </c>
      <c r="B11" s="64"/>
      <c r="C11" s="68" t="s">
        <v>42</v>
      </c>
      <c r="D11" s="69"/>
      <c r="E11" s="69"/>
      <c r="F11" s="69"/>
      <c r="G11" s="69"/>
      <c r="H11" s="69"/>
      <c r="I11" s="69"/>
      <c r="J11" s="69"/>
      <c r="K11" s="70">
        <v>0.54166666666666663</v>
      </c>
      <c r="L11" s="70"/>
      <c r="M11" s="15" t="s">
        <v>21</v>
      </c>
    </row>
    <row r="12" spans="1:20" ht="13.5" customHeight="1" x14ac:dyDescent="0.15">
      <c r="A12" s="63"/>
      <c r="B12" s="64"/>
      <c r="C12" s="68" t="s">
        <v>46</v>
      </c>
      <c r="D12" s="69"/>
      <c r="E12" s="69"/>
      <c r="F12" s="69"/>
      <c r="G12" s="69"/>
      <c r="H12" s="69"/>
      <c r="I12" s="69"/>
      <c r="J12" s="69"/>
      <c r="K12" s="70">
        <v>0.58333333333333337</v>
      </c>
      <c r="L12" s="70"/>
      <c r="M12" s="15" t="s">
        <v>45</v>
      </c>
    </row>
    <row r="13" spans="1:20" ht="13.5" customHeight="1" x14ac:dyDescent="0.15">
      <c r="A13" s="63" t="s">
        <v>15</v>
      </c>
      <c r="B13" s="64"/>
      <c r="C13" s="68" t="s">
        <v>47</v>
      </c>
      <c r="D13" s="69"/>
      <c r="E13" s="69"/>
      <c r="F13" s="69"/>
      <c r="G13" s="69"/>
      <c r="H13" s="69"/>
      <c r="I13" s="69"/>
      <c r="J13" s="69"/>
      <c r="K13" s="70"/>
      <c r="L13" s="70"/>
      <c r="M13" s="9" t="s">
        <v>23</v>
      </c>
    </row>
    <row r="14" spans="1:20" ht="12.75" customHeight="1" x14ac:dyDescent="0.15">
      <c r="A14" s="64"/>
      <c r="B14" s="64"/>
      <c r="C14" s="68" t="s">
        <v>48</v>
      </c>
      <c r="D14" s="69"/>
      <c r="E14" s="69"/>
      <c r="F14" s="69"/>
      <c r="G14" s="69"/>
      <c r="H14" s="69"/>
      <c r="I14" s="69"/>
      <c r="J14" s="69"/>
      <c r="K14" s="70"/>
      <c r="L14" s="70"/>
      <c r="M14" s="9" t="s">
        <v>24</v>
      </c>
    </row>
    <row r="15" spans="1:20" ht="13.5" customHeight="1" x14ac:dyDescent="0.15">
      <c r="A15" s="71"/>
      <c r="B15" s="72"/>
      <c r="C15" s="72"/>
      <c r="D15" s="72"/>
      <c r="E15" s="72"/>
      <c r="F15" s="72"/>
      <c r="G15" s="72"/>
      <c r="H15" s="72"/>
      <c r="I15" s="72"/>
      <c r="J15" s="72"/>
      <c r="K15" s="70">
        <v>0.58680555555555558</v>
      </c>
      <c r="L15" s="70"/>
      <c r="M15" s="15" t="s">
        <v>14</v>
      </c>
    </row>
    <row r="57" spans="1:21" ht="13.5" thickBot="1" x14ac:dyDescent="0.2">
      <c r="A57" s="20" t="s">
        <v>18</v>
      </c>
      <c r="B57" s="21" t="s">
        <v>19</v>
      </c>
      <c r="K57" s="15" t="s">
        <v>37</v>
      </c>
      <c r="P57" s="18"/>
      <c r="Q57" s="18"/>
      <c r="R57" s="18"/>
      <c r="S57" s="18"/>
      <c r="T57" s="18"/>
      <c r="U57" s="18"/>
    </row>
    <row r="58" spans="1:21" ht="13.5" customHeight="1" x14ac:dyDescent="0.2">
      <c r="A58" s="14" t="s">
        <v>9</v>
      </c>
      <c r="B58" s="28">
        <f>INDEX(Graph_Data!$1:$1048576,9,MAX(Graph_Data!$1:$1)-8)</f>
        <v>42406</v>
      </c>
      <c r="C58" s="29">
        <f>INDEX(Graph_Data!$1:$1048576,9,MAX(Graph_Data!$1:$1)-7)</f>
        <v>42497</v>
      </c>
      <c r="D58" s="29">
        <f>INDEX(Graph_Data!$1:$1048576,9,MAX(Graph_Data!$1:$1)-6)</f>
        <v>42588</v>
      </c>
      <c r="E58" s="29">
        <f>INDEX(Graph_Data!$1:$1048576,9,MAX(Graph_Data!$1:$1)-5)</f>
        <v>42686</v>
      </c>
      <c r="F58" s="29">
        <f>INDEX(Graph_Data!$1:$1048576,9,MAX(Graph_Data!$1:$1)-4)</f>
        <v>42861</v>
      </c>
      <c r="G58" s="29">
        <f>INDEX(Graph_Data!$1:$1048576,9,MAX(Graph_Data!$1:$1)-3)</f>
        <v>43050</v>
      </c>
      <c r="H58" s="29">
        <f>INDEX(Graph_Data!$1:$1048576,9,MAX(Graph_Data!$1:$1)-2)</f>
        <v>43253</v>
      </c>
      <c r="I58" s="29">
        <f>INDEX(Graph_Data!$1:$1048576,9,MAX(Graph_Data!$1:$1)-1)</f>
        <v>43414</v>
      </c>
      <c r="J58" s="36">
        <f>INDEX(Graph_Data!$1:$1048576,9,MAX(Graph_Data!$1:$1))</f>
        <v>43610</v>
      </c>
      <c r="K58" s="14" t="s">
        <v>9</v>
      </c>
      <c r="L58" s="28">
        <f>INDEX(Graph_Data!$1:$1048576,9,MAX(Graph_Data!$1:$1)-8)</f>
        <v>42406</v>
      </c>
      <c r="M58" s="29">
        <f>INDEX(Graph_Data!$1:$1048576,9,MAX(Graph_Data!$1:$1)-7)</f>
        <v>42497</v>
      </c>
      <c r="N58" s="29">
        <f>INDEX(Graph_Data!$1:$1048576,9,MAX(Graph_Data!$1:$1)-6)</f>
        <v>42588</v>
      </c>
      <c r="O58" s="29">
        <f>INDEX(Graph_Data!$1:$1048576,9,MAX(Graph_Data!$1:$1)-5)</f>
        <v>42686</v>
      </c>
      <c r="P58" s="29">
        <f>INDEX(Graph_Data!$1:$1048576,9,MAX(Graph_Data!$1:$1)-4)</f>
        <v>42861</v>
      </c>
      <c r="Q58" s="29">
        <f>INDEX(Graph_Data!$1:$1048576,9,MAX(Graph_Data!$1:$1)-3)</f>
        <v>43050</v>
      </c>
      <c r="R58" s="29">
        <f>INDEX(Graph_Data!$1:$1048576,9,MAX(Graph_Data!$1:$1)-2)</f>
        <v>43253</v>
      </c>
      <c r="S58" s="29">
        <f>INDEX(Graph_Data!$1:$1048576,9,MAX(Graph_Data!$1:$1)-1)</f>
        <v>43414</v>
      </c>
      <c r="T58" s="36">
        <f>INDEX(Graph_Data!$1:$1048576,9,MAX(Graph_Data!$1:$1))</f>
        <v>43610</v>
      </c>
      <c r="U58" s="19"/>
    </row>
    <row r="59" spans="1:21" x14ac:dyDescent="0.15">
      <c r="A59" s="12">
        <v>1</v>
      </c>
      <c r="B59" s="30">
        <f>IF(INDEX(Graph_Data!$1:$1048576,A59+10,MAX(Graph_Data!$1:$1)-8)=0,#N/A,INDEX(Graph_Data!$1:$1048576,A59+10,MAX(Graph_Data!$1:$1)-8))</f>
        <v>6.42</v>
      </c>
      <c r="C59" s="31">
        <f>IF(INDEX(Graph_Data!$1:$1048576,A59+10,MAX(Graph_Data!$1:$1)-7)=0,#N/A,INDEX(Graph_Data!$1:$1048576,A59+10,MAX(Graph_Data!$1:$1)-7))</f>
        <v>7.22</v>
      </c>
      <c r="D59" s="31">
        <f>IF(INDEX(Graph_Data!$1:$1048576,A59+10,MAX(Graph_Data!$1:$1)-6)=0,#N/A,INDEX(Graph_Data!$1:$1048576,A59+10,MAX(Graph_Data!$1:$1)-6))</f>
        <v>5.0599999999999996</v>
      </c>
      <c r="E59" s="31">
        <f>IF(INDEX(Graph_Data!$1:$1048576,A59+10,MAX(Graph_Data!$1:$1)-5)=0,#N/A,INDEX(Graph_Data!$1:$1048576,A59+10,MAX(Graph_Data!$1:$1)-5))</f>
        <v>7.03</v>
      </c>
      <c r="F59" s="31">
        <f>IF(INDEX(Graph_Data!$1:$1048576,A59+10,MAX(Graph_Data!$1:$1)-4)=0,#N/A,INDEX(Graph_Data!$1:$1048576,A59+10,MAX(Graph_Data!$1:$1)-4))</f>
        <v>6.35</v>
      </c>
      <c r="G59" s="31">
        <f>IF(INDEX(Graph_Data!$1:$1048576,A59+10,MAX(Graph_Data!$1:$1)-3)=0,#N/A,INDEX(Graph_Data!$1:$1048576,A59+10,MAX(Graph_Data!$1:$1)-3))</f>
        <v>4.4800000000000004</v>
      </c>
      <c r="H59" s="31">
        <f>IF(INDEX(Graph_Data!$1:$1048576,A59+10,MAX(Graph_Data!$1:$1)-2)=0,#N/A,INDEX(Graph_Data!$1:$1048576,A59+10,MAX(Graph_Data!$1:$1)-2))</f>
        <v>5.45</v>
      </c>
      <c r="I59" s="31">
        <f>IF(INDEX(Graph_Data!$1:$1048576,A59+10,MAX(Graph_Data!$1:$1)-1)=0,#N/A,INDEX(Graph_Data!$1:$1048576,A59+10,MAX(Graph_Data!$1:$1)-1))</f>
        <v>5.21</v>
      </c>
      <c r="J59" s="37">
        <f>IF(INDEX(Graph_Data!$1:$1048576,A59+10,MAX(Graph_Data!$1:$1))=0,#N/A,INDEX(Graph_Data!$1:$1048576,A59+10,MAX(Graph_Data!$1:$1)))</f>
        <v>4.66</v>
      </c>
      <c r="K59" s="12">
        <v>11</v>
      </c>
      <c r="L59" s="30">
        <f>IF(INDEX(Graph_Data!$1:$1048576,K59+10,MAX(Graph_Data!$1:$1)-8)=0,#N/A,INDEX(Graph_Data!$1:$1048576,K59+10,MAX(Graph_Data!$1:$1)-8))</f>
        <v>6.64</v>
      </c>
      <c r="M59" s="31">
        <f>IF(INDEX(Graph_Data!$1:$1048576,K59+10,MAX(Graph_Data!$1:$1)-7)=0,#N/A,INDEX(Graph_Data!$1:$1048576,K59+10,MAX(Graph_Data!$1:$1)-7))</f>
        <v>7.57</v>
      </c>
      <c r="N59" s="31">
        <f>IF(INDEX(Graph_Data!$1:$1048576,K59+10,MAX(Graph_Data!$1:$1)-6)=0,#N/A,INDEX(Graph_Data!$1:$1048576,K59+10,MAX(Graph_Data!$1:$1)-6))</f>
        <v>8.52</v>
      </c>
      <c r="O59" s="31">
        <f>IF(INDEX(Graph_Data!$1:$1048576,K59+10,MAX(Graph_Data!$1:$1)-5)=0,#N/A,INDEX(Graph_Data!$1:$1048576,K59+10,MAX(Graph_Data!$1:$1)-5))</f>
        <v>6.94</v>
      </c>
      <c r="P59" s="31">
        <f>IF(INDEX(Graph_Data!$1:$1048576,K59+10,MAX(Graph_Data!$1:$1)-4)=0,#N/A,INDEX(Graph_Data!$1:$1048576,K59+10,MAX(Graph_Data!$1:$1)-4))</f>
        <v>6.89</v>
      </c>
      <c r="Q59" s="31">
        <f>IF(INDEX(Graph_Data!$1:$1048576,K59+10,MAX(Graph_Data!$1:$1)-3)=0,#N/A,INDEX(Graph_Data!$1:$1048576,K59+10,MAX(Graph_Data!$1:$1)-3))</f>
        <v>5.87</v>
      </c>
      <c r="R59" s="31">
        <f>IF(INDEX(Graph_Data!$1:$1048576,K59+10,MAX(Graph_Data!$1:$1)-2)=0,#N/A,INDEX(Graph_Data!$1:$1048576,K59+10,MAX(Graph_Data!$1:$1)-2))</f>
        <v>5.14</v>
      </c>
      <c r="S59" s="31">
        <f>IF(INDEX(Graph_Data!$1:$1048576,K59+10,MAX(Graph_Data!$1:$1)-1)=0,#N/A,INDEX(Graph_Data!$1:$1048576,K59+10,MAX(Graph_Data!$1:$1)-1))</f>
        <v>5</v>
      </c>
      <c r="T59" s="37">
        <f>IF(INDEX(Graph_Data!$1:$1048576,K59+10,MAX(Graph_Data!$1:$1))=0,#N/A,INDEX(Graph_Data!$1:$1048576,K59+10,MAX(Graph_Data!$1:$1)))</f>
        <v>4.82</v>
      </c>
      <c r="U59" s="18"/>
    </row>
    <row r="60" spans="1:21" x14ac:dyDescent="0.15">
      <c r="A60" s="10">
        <f>A59+1</f>
        <v>2</v>
      </c>
      <c r="B60" s="32">
        <f>IF(INDEX(Graph_Data!$1:$1048576,A60+10,MAX(Graph_Data!$1:$1)-8)=0,#N/A,INDEX(Graph_Data!$1:$1048576,A60+10,MAX(Graph_Data!$1:$1)-8))</f>
        <v>6.3</v>
      </c>
      <c r="C60" s="33">
        <f>IF(INDEX(Graph_Data!$1:$1048576,A60+10,MAX(Graph_Data!$1:$1)-7)=0,#N/A,INDEX(Graph_Data!$1:$1048576,A60+10,MAX(Graph_Data!$1:$1)-7))</f>
        <v>7.24</v>
      </c>
      <c r="D60" s="33">
        <f>IF(INDEX(Graph_Data!$1:$1048576,A60+10,MAX(Graph_Data!$1:$1)-6)=0,#N/A,INDEX(Graph_Data!$1:$1048576,A60+10,MAX(Graph_Data!$1:$1)-6))</f>
        <v>5.41</v>
      </c>
      <c r="E60" s="33">
        <f>IF(INDEX(Graph_Data!$1:$1048576,A60+10,MAX(Graph_Data!$1:$1)-5)=0,#N/A,INDEX(Graph_Data!$1:$1048576,A60+10,MAX(Graph_Data!$1:$1)-5))</f>
        <v>6.61</v>
      </c>
      <c r="F60" s="33">
        <f>IF(INDEX(Graph_Data!$1:$1048576,A60+10,MAX(Graph_Data!$1:$1)-4)=0,#N/A,INDEX(Graph_Data!$1:$1048576,A60+10,MAX(Graph_Data!$1:$1)-4))</f>
        <v>6.23</v>
      </c>
      <c r="G60" s="33">
        <f>IF(INDEX(Graph_Data!$1:$1048576,A60+10,MAX(Graph_Data!$1:$1)-3)=0,#N/A,INDEX(Graph_Data!$1:$1048576,A60+10,MAX(Graph_Data!$1:$1)-3))</f>
        <v>5.84</v>
      </c>
      <c r="H60" s="33">
        <f>IF(INDEX(Graph_Data!$1:$1048576,A60+10,MAX(Graph_Data!$1:$1)-2)=0,#N/A,INDEX(Graph_Data!$1:$1048576,A60+10,MAX(Graph_Data!$1:$1)-2))</f>
        <v>5.17</v>
      </c>
      <c r="I60" s="33">
        <f>IF(INDEX(Graph_Data!$1:$1048576,A60+10,MAX(Graph_Data!$1:$1)-1)=0,#N/A,INDEX(Graph_Data!$1:$1048576,A60+10,MAX(Graph_Data!$1:$1)-1))</f>
        <v>5.26</v>
      </c>
      <c r="J60" s="38">
        <f>IF(INDEX(Graph_Data!$1:$1048576,A60+10,MAX(Graph_Data!$1:$1))=0,#N/A,INDEX(Graph_Data!$1:$1048576,A60+10,MAX(Graph_Data!$1:$1)))</f>
        <v>4.74</v>
      </c>
      <c r="K60" s="10">
        <f>K59+1</f>
        <v>12</v>
      </c>
      <c r="L60" s="32">
        <f>IF(INDEX(Graph_Data!$1:$1048576,K60+10,MAX(Graph_Data!$1:$1)-8)=0,#N/A,INDEX(Graph_Data!$1:$1048576,K60+10,MAX(Graph_Data!$1:$1)-8))</f>
        <v>6.71</v>
      </c>
      <c r="M60" s="33">
        <f>IF(INDEX(Graph_Data!$1:$1048576,K60+10,MAX(Graph_Data!$1:$1)-7)=0,#N/A,INDEX(Graph_Data!$1:$1048576,K60+10,MAX(Graph_Data!$1:$1)-7))</f>
        <v>7.62</v>
      </c>
      <c r="N60" s="33">
        <f>IF(INDEX(Graph_Data!$1:$1048576,K60+10,MAX(Graph_Data!$1:$1)-6)=0,#N/A,INDEX(Graph_Data!$1:$1048576,K60+10,MAX(Graph_Data!$1:$1)-6))</f>
        <v>8.2799999999999994</v>
      </c>
      <c r="O60" s="33">
        <f>IF(INDEX(Graph_Data!$1:$1048576,K60+10,MAX(Graph_Data!$1:$1)-5)=0,#N/A,INDEX(Graph_Data!$1:$1048576,K60+10,MAX(Graph_Data!$1:$1)-5))</f>
        <v>7.19</v>
      </c>
      <c r="P60" s="33">
        <f>IF(INDEX(Graph_Data!$1:$1048576,K60+10,MAX(Graph_Data!$1:$1)-4)=0,#N/A,INDEX(Graph_Data!$1:$1048576,K60+10,MAX(Graph_Data!$1:$1)-4))</f>
        <v>7.13</v>
      </c>
      <c r="Q60" s="33">
        <f>IF(INDEX(Graph_Data!$1:$1048576,K60+10,MAX(Graph_Data!$1:$1)-3)=0,#N/A,INDEX(Graph_Data!$1:$1048576,K60+10,MAX(Graph_Data!$1:$1)-3))</f>
        <v>6.21</v>
      </c>
      <c r="R60" s="33">
        <f>IF(INDEX(Graph_Data!$1:$1048576,K60+10,MAX(Graph_Data!$1:$1)-2)=0,#N/A,INDEX(Graph_Data!$1:$1048576,K60+10,MAX(Graph_Data!$1:$1)-2))</f>
        <v>5.27</v>
      </c>
      <c r="S60" s="33">
        <f>IF(INDEX(Graph_Data!$1:$1048576,K60+10,MAX(Graph_Data!$1:$1)-1)=0,#N/A,INDEX(Graph_Data!$1:$1048576,K60+10,MAX(Graph_Data!$1:$1)-1))</f>
        <v>5.03</v>
      </c>
      <c r="T60" s="38">
        <f>IF(INDEX(Graph_Data!$1:$1048576,K60+10,MAX(Graph_Data!$1:$1))=0,#N/A,INDEX(Graph_Data!$1:$1048576,K60+10,MAX(Graph_Data!$1:$1)))</f>
        <v>4.91</v>
      </c>
      <c r="U60" s="18"/>
    </row>
    <row r="61" spans="1:21" x14ac:dyDescent="0.15">
      <c r="A61" s="10">
        <f t="shared" ref="A61:A68" si="0">A60+1</f>
        <v>3</v>
      </c>
      <c r="B61" s="32">
        <f>IF(INDEX(Graph_Data!$1:$1048576,A61+10,MAX(Graph_Data!$1:$1)-8)=0,#N/A,INDEX(Graph_Data!$1:$1048576,A61+10,MAX(Graph_Data!$1:$1)-8))</f>
        <v>6.63</v>
      </c>
      <c r="C61" s="33">
        <f>IF(INDEX(Graph_Data!$1:$1048576,A61+10,MAX(Graph_Data!$1:$1)-7)=0,#N/A,INDEX(Graph_Data!$1:$1048576,A61+10,MAX(Graph_Data!$1:$1)-7))</f>
        <v>6.81</v>
      </c>
      <c r="D61" s="33">
        <f>IF(INDEX(Graph_Data!$1:$1048576,A61+10,MAX(Graph_Data!$1:$1)-6)=0,#N/A,INDEX(Graph_Data!$1:$1048576,A61+10,MAX(Graph_Data!$1:$1)-6))</f>
        <v>6.53</v>
      </c>
      <c r="E61" s="33">
        <f>IF(INDEX(Graph_Data!$1:$1048576,A61+10,MAX(Graph_Data!$1:$1)-5)=0,#N/A,INDEX(Graph_Data!$1:$1048576,A61+10,MAX(Graph_Data!$1:$1)-5))</f>
        <v>6.89</v>
      </c>
      <c r="F61" s="33">
        <f>IF(INDEX(Graph_Data!$1:$1048576,A61+10,MAX(Graph_Data!$1:$1)-4)=0,#N/A,INDEX(Graph_Data!$1:$1048576,A61+10,MAX(Graph_Data!$1:$1)-4))</f>
        <v>5.5</v>
      </c>
      <c r="G61" s="33">
        <f>IF(INDEX(Graph_Data!$1:$1048576,A61+10,MAX(Graph_Data!$1:$1)-3)=0,#N/A,INDEX(Graph_Data!$1:$1048576,A61+10,MAX(Graph_Data!$1:$1)-3))</f>
        <v>5.39</v>
      </c>
      <c r="H61" s="33">
        <f>IF(INDEX(Graph_Data!$1:$1048576,A61+10,MAX(Graph_Data!$1:$1)-2)=0,#N/A,INDEX(Graph_Data!$1:$1048576,A61+10,MAX(Graph_Data!$1:$1)-2))</f>
        <v>5.3</v>
      </c>
      <c r="I61" s="33">
        <f>IF(INDEX(Graph_Data!$1:$1048576,A61+10,MAX(Graph_Data!$1:$1)-1)=0,#N/A,INDEX(Graph_Data!$1:$1048576,A61+10,MAX(Graph_Data!$1:$1)-1))</f>
        <v>4.03</v>
      </c>
      <c r="J61" s="38">
        <f>IF(INDEX(Graph_Data!$1:$1048576,A61+10,MAX(Graph_Data!$1:$1))=0,#N/A,INDEX(Graph_Data!$1:$1048576,A61+10,MAX(Graph_Data!$1:$1)))</f>
        <v>4.62</v>
      </c>
      <c r="K61" s="10">
        <f t="shared" ref="K61:K66" si="1">K60+1</f>
        <v>13</v>
      </c>
      <c r="L61" s="32">
        <f>IF(INDEX(Graph_Data!$1:$1048576,K61+10,MAX(Graph_Data!$1:$1)-8)=0,#N/A,INDEX(Graph_Data!$1:$1048576,K61+10,MAX(Graph_Data!$1:$1)-8))</f>
        <v>6.74</v>
      </c>
      <c r="M61" s="33">
        <f>IF(INDEX(Graph_Data!$1:$1048576,K61+10,MAX(Graph_Data!$1:$1)-7)=0,#N/A,INDEX(Graph_Data!$1:$1048576,K61+10,MAX(Graph_Data!$1:$1)-7))</f>
        <v>7.64</v>
      </c>
      <c r="N61" s="33">
        <f>IF(INDEX(Graph_Data!$1:$1048576,K61+10,MAX(Graph_Data!$1:$1)-6)=0,#N/A,INDEX(Graph_Data!$1:$1048576,K61+10,MAX(Graph_Data!$1:$1)-6))</f>
        <v>8.24</v>
      </c>
      <c r="O61" s="33">
        <f>IF(INDEX(Graph_Data!$1:$1048576,K61+10,MAX(Graph_Data!$1:$1)-5)=0,#N/A,INDEX(Graph_Data!$1:$1048576,K61+10,MAX(Graph_Data!$1:$1)-5))</f>
        <v>7.27</v>
      </c>
      <c r="P61" s="33">
        <f>IF(INDEX(Graph_Data!$1:$1048576,K61+10,MAX(Graph_Data!$1:$1)-4)=0,#N/A,INDEX(Graph_Data!$1:$1048576,K61+10,MAX(Graph_Data!$1:$1)-4))</f>
        <v>7.12</v>
      </c>
      <c r="Q61" s="33">
        <f>IF(INDEX(Graph_Data!$1:$1048576,K61+10,MAX(Graph_Data!$1:$1)-3)=0,#N/A,INDEX(Graph_Data!$1:$1048576,K61+10,MAX(Graph_Data!$1:$1)-3))</f>
        <v>6.25</v>
      </c>
      <c r="R61" s="33">
        <f>IF(INDEX(Graph_Data!$1:$1048576,K61+10,MAX(Graph_Data!$1:$1)-2)=0,#N/A,INDEX(Graph_Data!$1:$1048576,K61+10,MAX(Graph_Data!$1:$1)-2))</f>
        <v>5.41</v>
      </c>
      <c r="S61" s="33">
        <f>IF(INDEX(Graph_Data!$1:$1048576,K61+10,MAX(Graph_Data!$1:$1)-1)=0,#N/A,INDEX(Graph_Data!$1:$1048576,K61+10,MAX(Graph_Data!$1:$1)-1))</f>
        <v>5.16</v>
      </c>
      <c r="T61" s="38">
        <f>IF(INDEX(Graph_Data!$1:$1048576,K61+10,MAX(Graph_Data!$1:$1))=0,#N/A,INDEX(Graph_Data!$1:$1048576,K61+10,MAX(Graph_Data!$1:$1)))</f>
        <v>5.05</v>
      </c>
      <c r="U61" s="18"/>
    </row>
    <row r="62" spans="1:21" x14ac:dyDescent="0.15">
      <c r="A62" s="10">
        <f t="shared" si="0"/>
        <v>4</v>
      </c>
      <c r="B62" s="32">
        <f>IF(INDEX(Graph_Data!$1:$1048576,A62+10,MAX(Graph_Data!$1:$1)-8)=0,#N/A,INDEX(Graph_Data!$1:$1048576,A62+10,MAX(Graph_Data!$1:$1)-8))</f>
        <v>6.69</v>
      </c>
      <c r="C62" s="33">
        <f>IF(INDEX(Graph_Data!$1:$1048576,A62+10,MAX(Graph_Data!$1:$1)-7)=0,#N/A,INDEX(Graph_Data!$1:$1048576,A62+10,MAX(Graph_Data!$1:$1)-7))</f>
        <v>7.14</v>
      </c>
      <c r="D62" s="33">
        <f>IF(INDEX(Graph_Data!$1:$1048576,A62+10,MAX(Graph_Data!$1:$1)-6)=0,#N/A,INDEX(Graph_Data!$1:$1048576,A62+10,MAX(Graph_Data!$1:$1)-6))</f>
        <v>6.94</v>
      </c>
      <c r="E62" s="33">
        <f>IF(INDEX(Graph_Data!$1:$1048576,A62+10,MAX(Graph_Data!$1:$1)-5)=0,#N/A,INDEX(Graph_Data!$1:$1048576,A62+10,MAX(Graph_Data!$1:$1)-5))</f>
        <v>6.94</v>
      </c>
      <c r="F62" s="33">
        <f>IF(INDEX(Graph_Data!$1:$1048576,A62+10,MAX(Graph_Data!$1:$1)-4)=0,#N/A,INDEX(Graph_Data!$1:$1048576,A62+10,MAX(Graph_Data!$1:$1)-4))</f>
        <v>6.5</v>
      </c>
      <c r="G62" s="33">
        <f>IF(INDEX(Graph_Data!$1:$1048576,A62+10,MAX(Graph_Data!$1:$1)-3)=0,#N/A,INDEX(Graph_Data!$1:$1048576,A62+10,MAX(Graph_Data!$1:$1)-3))</f>
        <v>5.51</v>
      </c>
      <c r="H62" s="33">
        <f>IF(INDEX(Graph_Data!$1:$1048576,A62+10,MAX(Graph_Data!$1:$1)-2)=0,#N/A,INDEX(Graph_Data!$1:$1048576,A62+10,MAX(Graph_Data!$1:$1)-2))</f>
        <v>5.33</v>
      </c>
      <c r="I62" s="33">
        <f>IF(INDEX(Graph_Data!$1:$1048576,A62+10,MAX(Graph_Data!$1:$1)-1)=0,#N/A,INDEX(Graph_Data!$1:$1048576,A62+10,MAX(Graph_Data!$1:$1)-1))</f>
        <v>4.8600000000000003</v>
      </c>
      <c r="J62" s="38">
        <f>IF(INDEX(Graph_Data!$1:$1048576,A62+10,MAX(Graph_Data!$1:$1))=0,#N/A,INDEX(Graph_Data!$1:$1048576,A62+10,MAX(Graph_Data!$1:$1)))</f>
        <v>5.03</v>
      </c>
      <c r="K62" s="10">
        <f t="shared" si="1"/>
        <v>14</v>
      </c>
      <c r="L62" s="32">
        <f>IF(INDEX(Graph_Data!$1:$1048576,K62+10,MAX(Graph_Data!$1:$1)-8)=0,#N/A,INDEX(Graph_Data!$1:$1048576,K62+10,MAX(Graph_Data!$1:$1)-8))</f>
        <v>6.93</v>
      </c>
      <c r="M62" s="33">
        <f>IF(INDEX(Graph_Data!$1:$1048576,K62+10,MAX(Graph_Data!$1:$1)-7)=0,#N/A,INDEX(Graph_Data!$1:$1048576,K62+10,MAX(Graph_Data!$1:$1)-7))</f>
        <v>7.6</v>
      </c>
      <c r="N62" s="33">
        <f>IF(INDEX(Graph_Data!$1:$1048576,K62+10,MAX(Graph_Data!$1:$1)-6)=0,#N/A,INDEX(Graph_Data!$1:$1048576,K62+10,MAX(Graph_Data!$1:$1)-6))</f>
        <v>8.1199999999999992</v>
      </c>
      <c r="O62" s="33">
        <f>IF(INDEX(Graph_Data!$1:$1048576,K62+10,MAX(Graph_Data!$1:$1)-5)=0,#N/A,INDEX(Graph_Data!$1:$1048576,K62+10,MAX(Graph_Data!$1:$1)-5))</f>
        <v>7.15</v>
      </c>
      <c r="P62" s="33">
        <f>IF(INDEX(Graph_Data!$1:$1048576,K62+10,MAX(Graph_Data!$1:$1)-4)=0,#N/A,INDEX(Graph_Data!$1:$1048576,K62+10,MAX(Graph_Data!$1:$1)-4))</f>
        <v>7.13</v>
      </c>
      <c r="Q62" s="33">
        <f>IF(INDEX(Graph_Data!$1:$1048576,K62+10,MAX(Graph_Data!$1:$1)-3)=0,#N/A,INDEX(Graph_Data!$1:$1048576,K62+10,MAX(Graph_Data!$1:$1)-3))</f>
        <v>6.28</v>
      </c>
      <c r="R62" s="33">
        <f>IF(INDEX(Graph_Data!$1:$1048576,K62+10,MAX(Graph_Data!$1:$1)-2)=0,#N/A,INDEX(Graph_Data!$1:$1048576,K62+10,MAX(Graph_Data!$1:$1)-2))</f>
        <v>5.44</v>
      </c>
      <c r="S62" s="33">
        <f>IF(INDEX(Graph_Data!$1:$1048576,K62+10,MAX(Graph_Data!$1:$1)-1)=0,#N/A,INDEX(Graph_Data!$1:$1048576,K62+10,MAX(Graph_Data!$1:$1)-1))</f>
        <v>5.09</v>
      </c>
      <c r="T62" s="38">
        <f>IF(INDEX(Graph_Data!$1:$1048576,K62+10,MAX(Graph_Data!$1:$1))=0,#N/A,INDEX(Graph_Data!$1:$1048576,K62+10,MAX(Graph_Data!$1:$1)))</f>
        <v>4.92</v>
      </c>
      <c r="U62" s="18"/>
    </row>
    <row r="63" spans="1:21" x14ac:dyDescent="0.15">
      <c r="A63" s="10">
        <f t="shared" si="0"/>
        <v>5</v>
      </c>
      <c r="B63" s="32">
        <f>IF(INDEX(Graph_Data!$1:$1048576,A63+10,MAX(Graph_Data!$1:$1)-8)=0,#N/A,INDEX(Graph_Data!$1:$1048576,A63+10,MAX(Graph_Data!$1:$1)-8))</f>
        <v>6.72</v>
      </c>
      <c r="C63" s="33">
        <f>IF(INDEX(Graph_Data!$1:$1048576,A63+10,MAX(Graph_Data!$1:$1)-7)=0,#N/A,INDEX(Graph_Data!$1:$1048576,A63+10,MAX(Graph_Data!$1:$1)-7))</f>
        <v>7.26</v>
      </c>
      <c r="D63" s="33">
        <f>IF(INDEX(Graph_Data!$1:$1048576,A63+10,MAX(Graph_Data!$1:$1)-6)=0,#N/A,INDEX(Graph_Data!$1:$1048576,A63+10,MAX(Graph_Data!$1:$1)-6))</f>
        <v>7.26</v>
      </c>
      <c r="E63" s="33">
        <f>IF(INDEX(Graph_Data!$1:$1048576,A63+10,MAX(Graph_Data!$1:$1)-5)=0,#N/A,INDEX(Graph_Data!$1:$1048576,A63+10,MAX(Graph_Data!$1:$1)-5))</f>
        <v>6.98</v>
      </c>
      <c r="F63" s="33">
        <f>IF(INDEX(Graph_Data!$1:$1048576,A63+10,MAX(Graph_Data!$1:$1)-4)=0,#N/A,INDEX(Graph_Data!$1:$1048576,A63+10,MAX(Graph_Data!$1:$1)-4))</f>
        <v>6.65</v>
      </c>
      <c r="G63" s="33">
        <f>IF(INDEX(Graph_Data!$1:$1048576,A63+10,MAX(Graph_Data!$1:$1)-3)=0,#N/A,INDEX(Graph_Data!$1:$1048576,A63+10,MAX(Graph_Data!$1:$1)-3))</f>
        <v>5.58</v>
      </c>
      <c r="H63" s="33">
        <f>IF(INDEX(Graph_Data!$1:$1048576,A63+10,MAX(Graph_Data!$1:$1)-2)=0,#N/A,INDEX(Graph_Data!$1:$1048576,A63+10,MAX(Graph_Data!$1:$1)-2))</f>
        <v>5.39</v>
      </c>
      <c r="I63" s="33">
        <f>IF(INDEX(Graph_Data!$1:$1048576,A63+10,MAX(Graph_Data!$1:$1)-1)=0,#N/A,INDEX(Graph_Data!$1:$1048576,A63+10,MAX(Graph_Data!$1:$1)-1))</f>
        <v>4.99</v>
      </c>
      <c r="J63" s="38">
        <f>IF(INDEX(Graph_Data!$1:$1048576,A63+10,MAX(Graph_Data!$1:$1))=0,#N/A,INDEX(Graph_Data!$1:$1048576,A63+10,MAX(Graph_Data!$1:$1)))</f>
        <v>5.2</v>
      </c>
      <c r="K63" s="10">
        <f t="shared" si="1"/>
        <v>15</v>
      </c>
      <c r="L63" s="32">
        <f>IF(INDEX(Graph_Data!$1:$1048576,K63+10,MAX(Graph_Data!$1:$1)-8)=0,#N/A,INDEX(Graph_Data!$1:$1048576,K63+10,MAX(Graph_Data!$1:$1)-8))</f>
        <v>8.94</v>
      </c>
      <c r="M63" s="33">
        <f>IF(INDEX(Graph_Data!$1:$1048576,K63+10,MAX(Graph_Data!$1:$1)-7)=0,#N/A,INDEX(Graph_Data!$1:$1048576,K63+10,MAX(Graph_Data!$1:$1)-7))</f>
        <v>6.9</v>
      </c>
      <c r="N63" s="33">
        <f>IF(INDEX(Graph_Data!$1:$1048576,K63+10,MAX(Graph_Data!$1:$1)-6)=0,#N/A,INDEX(Graph_Data!$1:$1048576,K63+10,MAX(Graph_Data!$1:$1)-6))</f>
        <v>6.47</v>
      </c>
      <c r="O63" s="33">
        <f>IF(INDEX(Graph_Data!$1:$1048576,K63+10,MAX(Graph_Data!$1:$1)-5)=0,#N/A,INDEX(Graph_Data!$1:$1048576,K63+10,MAX(Graph_Data!$1:$1)-5))</f>
        <v>6.56</v>
      </c>
      <c r="P63" s="33">
        <f>IF(INDEX(Graph_Data!$1:$1048576,K63+10,MAX(Graph_Data!$1:$1)-4)=0,#N/A,INDEX(Graph_Data!$1:$1048576,K63+10,MAX(Graph_Data!$1:$1)-4))</f>
        <v>6.98</v>
      </c>
      <c r="Q63" s="33">
        <f>IF(INDEX(Graph_Data!$1:$1048576,K63+10,MAX(Graph_Data!$1:$1)-3)=0,#N/A,INDEX(Graph_Data!$1:$1048576,K63+10,MAX(Graph_Data!$1:$1)-3))</f>
        <v>5.47</v>
      </c>
      <c r="R63" s="33">
        <f>IF(INDEX(Graph_Data!$1:$1048576,K63+10,MAX(Graph_Data!$1:$1)-2)=0,#N/A,INDEX(Graph_Data!$1:$1048576,K63+10,MAX(Graph_Data!$1:$1)-2))</f>
        <v>5.28</v>
      </c>
      <c r="S63" s="33">
        <f>IF(INDEX(Graph_Data!$1:$1048576,K63+10,MAX(Graph_Data!$1:$1)-1)=0,#N/A,INDEX(Graph_Data!$1:$1048576,K63+10,MAX(Graph_Data!$1:$1)-1))</f>
        <v>5.21</v>
      </c>
      <c r="T63" s="38">
        <f>IF(INDEX(Graph_Data!$1:$1048576,K63+10,MAX(Graph_Data!$1:$1))=0,#N/A,INDEX(Graph_Data!$1:$1048576,K63+10,MAX(Graph_Data!$1:$1)))</f>
        <v>5.42</v>
      </c>
      <c r="U63" s="18"/>
    </row>
    <row r="64" spans="1:21" x14ac:dyDescent="0.15">
      <c r="A64" s="10">
        <f t="shared" si="0"/>
        <v>6</v>
      </c>
      <c r="B64" s="32">
        <f>IF(INDEX(Graph_Data!$1:$1048576,A64+10,MAX(Graph_Data!$1:$1)-8)=0,#N/A,INDEX(Graph_Data!$1:$1048576,A64+10,MAX(Graph_Data!$1:$1)-8))</f>
        <v>6.65</v>
      </c>
      <c r="C64" s="33">
        <f>IF(INDEX(Graph_Data!$1:$1048576,A64+10,MAX(Graph_Data!$1:$1)-7)=0,#N/A,INDEX(Graph_Data!$1:$1048576,A64+10,MAX(Graph_Data!$1:$1)-7))</f>
        <v>7.32</v>
      </c>
      <c r="D64" s="33">
        <f>IF(INDEX(Graph_Data!$1:$1048576,A64+10,MAX(Graph_Data!$1:$1)-6)=0,#N/A,INDEX(Graph_Data!$1:$1048576,A64+10,MAX(Graph_Data!$1:$1)-6))</f>
        <v>7.37</v>
      </c>
      <c r="E64" s="33">
        <f>IF(INDEX(Graph_Data!$1:$1048576,A64+10,MAX(Graph_Data!$1:$1)-5)=0,#N/A,INDEX(Graph_Data!$1:$1048576,A64+10,MAX(Graph_Data!$1:$1)-5))</f>
        <v>6.97</v>
      </c>
      <c r="F64" s="33">
        <f>IF(INDEX(Graph_Data!$1:$1048576,A64+10,MAX(Graph_Data!$1:$1)-4)=0,#N/A,INDEX(Graph_Data!$1:$1048576,A64+10,MAX(Graph_Data!$1:$1)-4))</f>
        <v>6.73</v>
      </c>
      <c r="G64" s="33">
        <f>IF(INDEX(Graph_Data!$1:$1048576,A64+10,MAX(Graph_Data!$1:$1)-3)=0,#N/A,INDEX(Graph_Data!$1:$1048576,A64+10,MAX(Graph_Data!$1:$1)-3))</f>
        <v>5.53</v>
      </c>
      <c r="H64" s="33">
        <f>IF(INDEX(Graph_Data!$1:$1048576,A64+10,MAX(Graph_Data!$1:$1)-2)=0,#N/A,INDEX(Graph_Data!$1:$1048576,A64+10,MAX(Graph_Data!$1:$1)-2))</f>
        <v>5.32</v>
      </c>
      <c r="I64" s="33">
        <f>IF(INDEX(Graph_Data!$1:$1048576,A64+10,MAX(Graph_Data!$1:$1)-1)=0,#N/A,INDEX(Graph_Data!$1:$1048576,A64+10,MAX(Graph_Data!$1:$1)-1))</f>
        <v>5.0199999999999996</v>
      </c>
      <c r="J64" s="38">
        <f>IF(INDEX(Graph_Data!$1:$1048576,A64+10,MAX(Graph_Data!$1:$1))=0,#N/A,INDEX(Graph_Data!$1:$1048576,A64+10,MAX(Graph_Data!$1:$1)))</f>
        <v>4.5599999999999996</v>
      </c>
      <c r="K64" s="10">
        <f t="shared" si="1"/>
        <v>16</v>
      </c>
      <c r="L64" s="32" t="e">
        <f>IF(INDEX(Graph_Data!$1:$1048576,K64+10,MAX(Graph_Data!$1:$1)-8)=0,#N/A,INDEX(Graph_Data!$1:$1048576,K64+10,MAX(Graph_Data!$1:$1)-8))</f>
        <v>#N/A</v>
      </c>
      <c r="M64" s="33" t="e">
        <f>IF(INDEX(Graph_Data!$1:$1048576,K64+10,MAX(Graph_Data!$1:$1)-7)=0,#N/A,INDEX(Graph_Data!$1:$1048576,K64+10,MAX(Graph_Data!$1:$1)-7))</f>
        <v>#N/A</v>
      </c>
      <c r="N64" s="33" t="e">
        <f>IF(INDEX(Graph_Data!$1:$1048576,K64+10,MAX(Graph_Data!$1:$1)-6)=0,#N/A,INDEX(Graph_Data!$1:$1048576,K64+10,MAX(Graph_Data!$1:$1)-6))</f>
        <v>#N/A</v>
      </c>
      <c r="O64" s="33" t="e">
        <f>IF(INDEX(Graph_Data!$1:$1048576,K64+10,MAX(Graph_Data!$1:$1)-5)=0,#N/A,INDEX(Graph_Data!$1:$1048576,K64+10,MAX(Graph_Data!$1:$1)-5))</f>
        <v>#N/A</v>
      </c>
      <c r="P64" s="33" t="e">
        <f>IF(INDEX(Graph_Data!$1:$1048576,K64+10,MAX(Graph_Data!$1:$1)-4)=0,#N/A,INDEX(Graph_Data!$1:$1048576,K64+10,MAX(Graph_Data!$1:$1)-4))</f>
        <v>#N/A</v>
      </c>
      <c r="Q64" s="33" t="e">
        <f>IF(INDEX(Graph_Data!$1:$1048576,K64+10,MAX(Graph_Data!$1:$1)-3)=0,#N/A,INDEX(Graph_Data!$1:$1048576,K64+10,MAX(Graph_Data!$1:$1)-3))</f>
        <v>#N/A</v>
      </c>
      <c r="R64" s="33" t="e">
        <f>IF(INDEX(Graph_Data!$1:$1048576,K64+10,MAX(Graph_Data!$1:$1)-2)=0,#N/A,INDEX(Graph_Data!$1:$1048576,K64+10,MAX(Graph_Data!$1:$1)-2))</f>
        <v>#N/A</v>
      </c>
      <c r="S64" s="33" t="e">
        <f>IF(INDEX(Graph_Data!$1:$1048576,K64+10,MAX(Graph_Data!$1:$1)-1)=0,#N/A,INDEX(Graph_Data!$1:$1048576,K64+10,MAX(Graph_Data!$1:$1)-1))</f>
        <v>#N/A</v>
      </c>
      <c r="T64" s="38" t="e">
        <f>IF(INDEX(Graph_Data!$1:$1048576,K64+10,MAX(Graph_Data!$1:$1))=0,#N/A,INDEX(Graph_Data!$1:$1048576,K64+10,MAX(Graph_Data!$1:$1)))</f>
        <v>#N/A</v>
      </c>
      <c r="U64" s="18"/>
    </row>
    <row r="65" spans="1:21" x14ac:dyDescent="0.15">
      <c r="A65" s="10">
        <f t="shared" si="0"/>
        <v>7</v>
      </c>
      <c r="B65" s="32">
        <f>IF(INDEX(Graph_Data!$1:$1048576,A65+10,MAX(Graph_Data!$1:$1)-8)=0,#N/A,INDEX(Graph_Data!$1:$1048576,A65+10,MAX(Graph_Data!$1:$1)-8))</f>
        <v>6.65</v>
      </c>
      <c r="C65" s="33">
        <f>IF(INDEX(Graph_Data!$1:$1048576,A65+10,MAX(Graph_Data!$1:$1)-7)=0,#N/A,INDEX(Graph_Data!$1:$1048576,A65+10,MAX(Graph_Data!$1:$1)-7))</f>
        <v>7.36</v>
      </c>
      <c r="D65" s="33">
        <f>IF(INDEX(Graph_Data!$1:$1048576,A65+10,MAX(Graph_Data!$1:$1)-6)=0,#N/A,INDEX(Graph_Data!$1:$1048576,A65+10,MAX(Graph_Data!$1:$1)-6))</f>
        <v>7.41</v>
      </c>
      <c r="E65" s="33">
        <f>IF(INDEX(Graph_Data!$1:$1048576,A65+10,MAX(Graph_Data!$1:$1)-5)=0,#N/A,INDEX(Graph_Data!$1:$1048576,A65+10,MAX(Graph_Data!$1:$1)-5))</f>
        <v>6.96</v>
      </c>
      <c r="F65" s="33">
        <f>IF(INDEX(Graph_Data!$1:$1048576,A65+10,MAX(Graph_Data!$1:$1)-4)=0,#N/A,INDEX(Graph_Data!$1:$1048576,A65+10,MAX(Graph_Data!$1:$1)-4))</f>
        <v>6.8</v>
      </c>
      <c r="G65" s="33">
        <f>IF(INDEX(Graph_Data!$1:$1048576,A65+10,MAX(Graph_Data!$1:$1)-3)=0,#N/A,INDEX(Graph_Data!$1:$1048576,A65+10,MAX(Graph_Data!$1:$1)-3))</f>
        <v>5.56</v>
      </c>
      <c r="H65" s="33">
        <f>IF(INDEX(Graph_Data!$1:$1048576,A65+10,MAX(Graph_Data!$1:$1)-2)=0,#N/A,INDEX(Graph_Data!$1:$1048576,A65+10,MAX(Graph_Data!$1:$1)-2))</f>
        <v>5.3</v>
      </c>
      <c r="I65" s="33">
        <f>IF(INDEX(Graph_Data!$1:$1048576,A65+10,MAX(Graph_Data!$1:$1)-1)=0,#N/A,INDEX(Graph_Data!$1:$1048576,A65+10,MAX(Graph_Data!$1:$1)-1))</f>
        <v>5.0599999999999996</v>
      </c>
      <c r="J65" s="38">
        <f>IF(INDEX(Graph_Data!$1:$1048576,A65+10,MAX(Graph_Data!$1:$1))=0,#N/A,INDEX(Graph_Data!$1:$1048576,A65+10,MAX(Graph_Data!$1:$1)))</f>
        <v>4.54</v>
      </c>
      <c r="K65" s="10">
        <f t="shared" si="1"/>
        <v>17</v>
      </c>
      <c r="L65" s="32" t="e">
        <f>IF(INDEX(Graph_Data!$1:$1048576,K65+10,MAX(Graph_Data!$1:$1)-8)=0,#N/A,INDEX(Graph_Data!$1:$1048576,K65+10,MAX(Graph_Data!$1:$1)-8))</f>
        <v>#N/A</v>
      </c>
      <c r="M65" s="33" t="e">
        <f>IF(INDEX(Graph_Data!$1:$1048576,K65+10,MAX(Graph_Data!$1:$1)-7)=0,#N/A,INDEX(Graph_Data!$1:$1048576,K65+10,MAX(Graph_Data!$1:$1)-7))</f>
        <v>#N/A</v>
      </c>
      <c r="N65" s="33" t="e">
        <f>IF(INDEX(Graph_Data!$1:$1048576,K65+10,MAX(Graph_Data!$1:$1)-6)=0,#N/A,INDEX(Graph_Data!$1:$1048576,K65+10,MAX(Graph_Data!$1:$1)-6))</f>
        <v>#N/A</v>
      </c>
      <c r="O65" s="33" t="e">
        <f>IF(INDEX(Graph_Data!$1:$1048576,K65+10,MAX(Graph_Data!$1:$1)-5)=0,#N/A,INDEX(Graph_Data!$1:$1048576,K65+10,MAX(Graph_Data!$1:$1)-5))</f>
        <v>#N/A</v>
      </c>
      <c r="P65" s="33" t="e">
        <f>IF(INDEX(Graph_Data!$1:$1048576,K65+10,MAX(Graph_Data!$1:$1)-4)=0,#N/A,INDEX(Graph_Data!$1:$1048576,K65+10,MAX(Graph_Data!$1:$1)-4))</f>
        <v>#N/A</v>
      </c>
      <c r="Q65" s="33" t="e">
        <f>IF(INDEX(Graph_Data!$1:$1048576,K65+10,MAX(Graph_Data!$1:$1)-3)=0,#N/A,INDEX(Graph_Data!$1:$1048576,K65+10,MAX(Graph_Data!$1:$1)-3))</f>
        <v>#N/A</v>
      </c>
      <c r="R65" s="33" t="e">
        <f>IF(INDEX(Graph_Data!$1:$1048576,K65+10,MAX(Graph_Data!$1:$1)-2)=0,#N/A,INDEX(Graph_Data!$1:$1048576,K65+10,MAX(Graph_Data!$1:$1)-2))</f>
        <v>#N/A</v>
      </c>
      <c r="S65" s="33" t="e">
        <f>IF(INDEX(Graph_Data!$1:$1048576,K65+10,MAX(Graph_Data!$1:$1)-1)=0,#N/A,INDEX(Graph_Data!$1:$1048576,K65+10,MAX(Graph_Data!$1:$1)-1))</f>
        <v>#N/A</v>
      </c>
      <c r="T65" s="38" t="e">
        <f>IF(INDEX(Graph_Data!$1:$1048576,K65+10,MAX(Graph_Data!$1:$1))=0,#N/A,INDEX(Graph_Data!$1:$1048576,K65+10,MAX(Graph_Data!$1:$1)))</f>
        <v>#N/A</v>
      </c>
      <c r="U65" s="18"/>
    </row>
    <row r="66" spans="1:21" x14ac:dyDescent="0.15">
      <c r="A66" s="10">
        <f t="shared" si="0"/>
        <v>8</v>
      </c>
      <c r="B66" s="32">
        <f>IF(INDEX(Graph_Data!$1:$1048576,A66+10,MAX(Graph_Data!$1:$1)-8)=0,#N/A,INDEX(Graph_Data!$1:$1048576,A66+10,MAX(Graph_Data!$1:$1)-8))</f>
        <v>6.64</v>
      </c>
      <c r="C66" s="33">
        <f>IF(INDEX(Graph_Data!$1:$1048576,A66+10,MAX(Graph_Data!$1:$1)-7)=0,#N/A,INDEX(Graph_Data!$1:$1048576,A66+10,MAX(Graph_Data!$1:$1)-7))</f>
        <v>7.43</v>
      </c>
      <c r="D66" s="33">
        <f>IF(INDEX(Graph_Data!$1:$1048576,A66+10,MAX(Graph_Data!$1:$1)-6)=0,#N/A,INDEX(Graph_Data!$1:$1048576,A66+10,MAX(Graph_Data!$1:$1)-6))</f>
        <v>7.62</v>
      </c>
      <c r="E66" s="33">
        <f>IF(INDEX(Graph_Data!$1:$1048576,A66+10,MAX(Graph_Data!$1:$1)-5)=0,#N/A,INDEX(Graph_Data!$1:$1048576,A66+10,MAX(Graph_Data!$1:$1)-5))</f>
        <v>7.04</v>
      </c>
      <c r="F66" s="33">
        <f>IF(INDEX(Graph_Data!$1:$1048576,A66+10,MAX(Graph_Data!$1:$1)-4)=0,#N/A,INDEX(Graph_Data!$1:$1048576,A66+10,MAX(Graph_Data!$1:$1)-4))</f>
        <v>6.75</v>
      </c>
      <c r="G66" s="33">
        <f>IF(INDEX(Graph_Data!$1:$1048576,A66+10,MAX(Graph_Data!$1:$1)-3)=0,#N/A,INDEX(Graph_Data!$1:$1048576,A66+10,MAX(Graph_Data!$1:$1)-3))</f>
        <v>5.56</v>
      </c>
      <c r="H66" s="33">
        <f>IF(INDEX(Graph_Data!$1:$1048576,A66+10,MAX(Graph_Data!$1:$1)-2)=0,#N/A,INDEX(Graph_Data!$1:$1048576,A66+10,MAX(Graph_Data!$1:$1)-2))</f>
        <v>5.38</v>
      </c>
      <c r="I66" s="33">
        <f>IF(INDEX(Graph_Data!$1:$1048576,A66+10,MAX(Graph_Data!$1:$1)-1)=0,#N/A,INDEX(Graph_Data!$1:$1048576,A66+10,MAX(Graph_Data!$1:$1)-1))</f>
        <v>5.1100000000000003</v>
      </c>
      <c r="J66" s="38">
        <f>IF(INDEX(Graph_Data!$1:$1048576,A66+10,MAX(Graph_Data!$1:$1))=0,#N/A,INDEX(Graph_Data!$1:$1048576,A66+10,MAX(Graph_Data!$1:$1)))</f>
        <v>4.62</v>
      </c>
      <c r="K66" s="10">
        <f t="shared" si="1"/>
        <v>18</v>
      </c>
      <c r="L66" s="51" t="e">
        <f>IF(INDEX(Graph_Data!$1:$1048576,K66+10,MAX(Graph_Data!$1:$1)-8)=0,#N/A,INDEX(Graph_Data!$1:$1048576,K66+10,MAX(Graph_Data!$1:$1)-8))</f>
        <v>#N/A</v>
      </c>
      <c r="M66" s="52" t="e">
        <f>IF(INDEX(Graph_Data!$1:$1048576,K66+10,MAX(Graph_Data!$1:$1)-7)=0,#N/A,INDEX(Graph_Data!$1:$1048576,K66+10,MAX(Graph_Data!$1:$1)-7))</f>
        <v>#N/A</v>
      </c>
      <c r="N66" s="52" t="e">
        <f>IF(INDEX(Graph_Data!$1:$1048576,K66+10,MAX(Graph_Data!$1:$1)-6)=0,#N/A,INDEX(Graph_Data!$1:$1048576,K66+10,MAX(Graph_Data!$1:$1)-6))</f>
        <v>#N/A</v>
      </c>
      <c r="O66" s="52" t="e">
        <f>IF(INDEX(Graph_Data!$1:$1048576,K66+10,MAX(Graph_Data!$1:$1)-5)=0,#N/A,INDEX(Graph_Data!$1:$1048576,K66+10,MAX(Graph_Data!$1:$1)-5))</f>
        <v>#N/A</v>
      </c>
      <c r="P66" s="52" t="e">
        <f>IF(INDEX(Graph_Data!$1:$1048576,K66+10,MAX(Graph_Data!$1:$1)-4)=0,#N/A,INDEX(Graph_Data!$1:$1048576,K66+10,MAX(Graph_Data!$1:$1)-4))</f>
        <v>#N/A</v>
      </c>
      <c r="Q66" s="52" t="e">
        <f>IF(INDEX(Graph_Data!$1:$1048576,K66+10,MAX(Graph_Data!$1:$1)-3)=0,#N/A,INDEX(Graph_Data!$1:$1048576,K66+10,MAX(Graph_Data!$1:$1)-3))</f>
        <v>#N/A</v>
      </c>
      <c r="R66" s="52" t="e">
        <f>IF(INDEX(Graph_Data!$1:$1048576,K66+10,MAX(Graph_Data!$1:$1)-2)=0,#N/A,INDEX(Graph_Data!$1:$1048576,K66+10,MAX(Graph_Data!$1:$1)-2))</f>
        <v>#N/A</v>
      </c>
      <c r="S66" s="52" t="e">
        <f>IF(INDEX(Graph_Data!$1:$1048576,K66+10,MAX(Graph_Data!$1:$1)-1)=0,#N/A,INDEX(Graph_Data!$1:$1048576,K66+10,MAX(Graph_Data!$1:$1)-1))</f>
        <v>#N/A</v>
      </c>
      <c r="T66" s="53" t="e">
        <f>IF(INDEX(Graph_Data!$1:$1048576,K66+10,MAX(Graph_Data!$1:$1))=0,#N/A,INDEX(Graph_Data!$1:$1048576,K66+10,MAX(Graph_Data!$1:$1)))</f>
        <v>#N/A</v>
      </c>
      <c r="U66" s="18"/>
    </row>
    <row r="67" spans="1:21" x14ac:dyDescent="0.15">
      <c r="A67" s="10">
        <f t="shared" si="0"/>
        <v>9</v>
      </c>
      <c r="B67" s="32">
        <f>IF(INDEX(Graph_Data!$1:$1048576,A67+10,MAX(Graph_Data!$1:$1)-8)=0,#N/A,INDEX(Graph_Data!$1:$1048576,A67+10,MAX(Graph_Data!$1:$1)-8))</f>
        <v>6.65</v>
      </c>
      <c r="C67" s="33">
        <f>IF(INDEX(Graph_Data!$1:$1048576,A67+10,MAX(Graph_Data!$1:$1)-7)=0,#N/A,INDEX(Graph_Data!$1:$1048576,A67+10,MAX(Graph_Data!$1:$1)-7))</f>
        <v>7.51</v>
      </c>
      <c r="D67" s="33">
        <f>IF(INDEX(Graph_Data!$1:$1048576,A67+10,MAX(Graph_Data!$1:$1)-6)=0,#N/A,INDEX(Graph_Data!$1:$1048576,A67+10,MAX(Graph_Data!$1:$1)-6))</f>
        <v>7.68</v>
      </c>
      <c r="E67" s="33">
        <f>IF(INDEX(Graph_Data!$1:$1048576,A67+10,MAX(Graph_Data!$1:$1)-5)=0,#N/A,INDEX(Graph_Data!$1:$1048576,A67+10,MAX(Graph_Data!$1:$1)-5))</f>
        <v>7.08</v>
      </c>
      <c r="F67" s="33">
        <f>IF(INDEX(Graph_Data!$1:$1048576,A67+10,MAX(Graph_Data!$1:$1)-4)=0,#N/A,INDEX(Graph_Data!$1:$1048576,A67+10,MAX(Graph_Data!$1:$1)-4))</f>
        <v>6.87</v>
      </c>
      <c r="G67" s="33">
        <f>IF(INDEX(Graph_Data!$1:$1048576,A67+10,MAX(Graph_Data!$1:$1)-3)=0,#N/A,INDEX(Graph_Data!$1:$1048576,A67+10,MAX(Graph_Data!$1:$1)-3))</f>
        <v>5.65</v>
      </c>
      <c r="H67" s="33">
        <f>IF(INDEX(Graph_Data!$1:$1048576,A67+10,MAX(Graph_Data!$1:$1)-2)=0,#N/A,INDEX(Graph_Data!$1:$1048576,A67+10,MAX(Graph_Data!$1:$1)-2))</f>
        <v>5.4</v>
      </c>
      <c r="I67" s="33">
        <f>IF(INDEX(Graph_Data!$1:$1048576,A67+10,MAX(Graph_Data!$1:$1)-1)=0,#N/A,INDEX(Graph_Data!$1:$1048576,A67+10,MAX(Graph_Data!$1:$1)-1))</f>
        <v>5.13</v>
      </c>
      <c r="J67" s="38">
        <f>IF(INDEX(Graph_Data!$1:$1048576,A67+10,MAX(Graph_Data!$1:$1))=0,#N/A,INDEX(Graph_Data!$1:$1048576,A67+10,MAX(Graph_Data!$1:$1)))</f>
        <v>4.71</v>
      </c>
      <c r="K67" s="44" t="s">
        <v>34</v>
      </c>
      <c r="L67" s="45">
        <f>IF(INDEX(Ave_Calc!$1:$1048576,6,COUNT(Ave_Calc!$11:$11)+COLUMN()-20)=0,#N/A,INDEX(Ave_Calc!$1:$1048576,6,COUNT(Ave_Calc!$11:$11)+COLUMN()-20))</f>
        <v>6.7618660775583344</v>
      </c>
      <c r="M67" s="46">
        <f>IF(INDEX(Ave_Calc!$1:$1048576,6,COUNT(Ave_Calc!$11:$11)+COLUMN()-20)=0,#N/A,INDEX(Ave_Calc!$1:$1048576,6,COUNT(Ave_Calc!$11:$11)+COLUMN()-20))</f>
        <v>7.3384894208350975</v>
      </c>
      <c r="N67" s="46">
        <f>IF(INDEX(Ave_Calc!$1:$1048576,6,COUNT(Ave_Calc!$11:$11)+COLUMN()-20)=0,#N/A,INDEX(Ave_Calc!$1:$1048576,6,COUNT(Ave_Calc!$11:$11)+COLUMN()-20))</f>
        <v>7.2260735301238803</v>
      </c>
      <c r="O67" s="46">
        <f>IF(INDEX(Ave_Calc!$1:$1048576,6,COUNT(Ave_Calc!$11:$11)+COLUMN()-20)=0,#N/A,INDEX(Ave_Calc!$1:$1048576,6,COUNT(Ave_Calc!$11:$11)+COLUMN()-20))</f>
        <v>6.9615209946273957</v>
      </c>
      <c r="P67" s="46">
        <f>IF(INDEX(Ave_Calc!$1:$1048576,6,COUNT(Ave_Calc!$11:$11)+COLUMN()-20)=0,#N/A,INDEX(Ave_Calc!$1:$1048576,6,COUNT(Ave_Calc!$11:$11)+COLUMN()-20))</f>
        <v>6.6603468061628055</v>
      </c>
      <c r="Q67" s="46">
        <f>IF(INDEX(Ave_Calc!$1:$1048576,6,COUNT(Ave_Calc!$11:$11)+COLUMN()-20)=0,#N/A,INDEX(Ave_Calc!$1:$1048576,6,COUNT(Ave_Calc!$11:$11)+COLUMN()-20))</f>
        <v>5.6561961969936805</v>
      </c>
      <c r="R67" s="46">
        <f>IF(INDEX(Ave_Calc!$1:$1048576,6,COUNT(Ave_Calc!$11:$11)+COLUMN()-20)=0,#N/A,INDEX(Ave_Calc!$1:$1048576,6,COUNT(Ave_Calc!$11:$11)+COLUMN()-20))</f>
        <v>5.3272838016811823</v>
      </c>
      <c r="S67" s="46">
        <f>IF(INDEX(Ave_Calc!$1:$1048576,6,COUNT(Ave_Calc!$11:$11)+COLUMN()-20)=0,#N/A,INDEX(Ave_Calc!$1:$1048576,6,COUNT(Ave_Calc!$11:$11)+COLUMN()-20))</f>
        <v>4.9937644854901411</v>
      </c>
      <c r="T67" s="54">
        <f>IF(INDEX(Ave_Calc!$1:$1048576,6,COUNT(Ave_Calc!$11:$11)+COLUMN()-20)=0,#N/A,INDEX(Ave_Calc!$1:$1048576,6,COUNT(Ave_Calc!$11:$11)+COLUMN()-20))</f>
        <v>4.8367397504643739</v>
      </c>
      <c r="U67" s="18"/>
    </row>
    <row r="68" spans="1:21" ht="13.5" thickBot="1" x14ac:dyDescent="0.2">
      <c r="A68" s="11">
        <f t="shared" si="0"/>
        <v>10</v>
      </c>
      <c r="B68" s="34">
        <f>IF(INDEX(Graph_Data!$1:$1048576,A68+10,MAX(Graph_Data!$1:$1)-8)=0,#N/A,INDEX(Graph_Data!$1:$1048576,A68+10,MAX(Graph_Data!$1:$1)-8))</f>
        <v>6.45</v>
      </c>
      <c r="C68" s="35">
        <f>IF(INDEX(Graph_Data!$1:$1048576,A68+10,MAX(Graph_Data!$1:$1)-7)=0,#N/A,INDEX(Graph_Data!$1:$1048576,A68+10,MAX(Graph_Data!$1:$1)-7))</f>
        <v>7.52</v>
      </c>
      <c r="D68" s="35">
        <f>IF(INDEX(Graph_Data!$1:$1048576,A68+10,MAX(Graph_Data!$1:$1)-6)=0,#N/A,INDEX(Graph_Data!$1:$1048576,A68+10,MAX(Graph_Data!$1:$1)-6))</f>
        <v>8.6999999999999993</v>
      </c>
      <c r="E68" s="35">
        <f>IF(INDEX(Graph_Data!$1:$1048576,A68+10,MAX(Graph_Data!$1:$1)-5)=0,#N/A,INDEX(Graph_Data!$1:$1048576,A68+10,MAX(Graph_Data!$1:$1)-5))</f>
        <v>6.85</v>
      </c>
      <c r="F68" s="35">
        <f>IF(INDEX(Graph_Data!$1:$1048576,A68+10,MAX(Graph_Data!$1:$1)-4)=0,#N/A,INDEX(Graph_Data!$1:$1048576,A68+10,MAX(Graph_Data!$1:$1)-4))</f>
        <v>6.48</v>
      </c>
      <c r="G68" s="35">
        <f>IF(INDEX(Graph_Data!$1:$1048576,A68+10,MAX(Graph_Data!$1:$1)-3)=0,#N/A,INDEX(Graph_Data!$1:$1048576,A68+10,MAX(Graph_Data!$1:$1)-3))</f>
        <v>5.92</v>
      </c>
      <c r="H68" s="35">
        <f>IF(INDEX(Graph_Data!$1:$1048576,A68+10,MAX(Graph_Data!$1:$1)-2)=0,#N/A,INDEX(Graph_Data!$1:$1048576,A68+10,MAX(Graph_Data!$1:$1)-2))</f>
        <v>5.34</v>
      </c>
      <c r="I68" s="35">
        <f>IF(INDEX(Graph_Data!$1:$1048576,A68+10,MAX(Graph_Data!$1:$1)-1)=0,#N/A,INDEX(Graph_Data!$1:$1048576,A68+10,MAX(Graph_Data!$1:$1)-1))</f>
        <v>4.88</v>
      </c>
      <c r="J68" s="39">
        <f>IF(INDEX(Graph_Data!$1:$1048576,A68+10,MAX(Graph_Data!$1:$1))=0,#N/A,INDEX(Graph_Data!$1:$1048576,A68+10,MAX(Graph_Data!$1:$1)))</f>
        <v>4.84</v>
      </c>
      <c r="K68" s="47" t="s">
        <v>38</v>
      </c>
      <c r="L68" s="48">
        <f>IF(INDEX(Ave_Calc!$1:$1048576,7,COUNT(Ave_Calc!$11:$11)+COLUMN()-20)=0,#N/A,INDEX(Ave_Calc!$1:$1048576,7,COUNT(Ave_Calc!$11:$11)+COLUMN()-20))</f>
        <v>1.0837741756505757</v>
      </c>
      <c r="M68" s="49">
        <f>IF(INDEX(Ave_Calc!$1:$1048576,7,COUNT(Ave_Calc!$11:$11)+COLUMN()-20)=0,#N/A,INDEX(Ave_Calc!$1:$1048576,7,COUNT(Ave_Calc!$11:$11)+COLUMN()-20))</f>
        <v>1.0356994118511698</v>
      </c>
      <c r="N68" s="49">
        <f>IF(INDEX(Ave_Calc!$1:$1048576,7,COUNT(Ave_Calc!$11:$11)+COLUMN()-20)=0,#N/A,INDEX(Ave_Calc!$1:$1048576,7,COUNT(Ave_Calc!$11:$11)+COLUMN()-20))</f>
        <v>1.1721968669482485</v>
      </c>
      <c r="O68" s="49">
        <f>IF(INDEX(Ave_Calc!$1:$1048576,7,COUNT(Ave_Calc!$11:$11)+COLUMN()-20)=0,#N/A,INDEX(Ave_Calc!$1:$1048576,7,COUNT(Ave_Calc!$11:$11)+COLUMN()-20))</f>
        <v>1.0281002153419962</v>
      </c>
      <c r="P68" s="49">
        <f>IF(INDEX(Ave_Calc!$1:$1048576,7,COUNT(Ave_Calc!$11:$11)+COLUMN()-20)=0,#N/A,INDEX(Ave_Calc!$1:$1048576,7,COUNT(Ave_Calc!$11:$11)+COLUMN()-20))</f>
        <v>1.0696649953017756</v>
      </c>
      <c r="Q68" s="49">
        <f>IF(INDEX(Ave_Calc!$1:$1048576,7,COUNT(Ave_Calc!$11:$11)+COLUMN()-20)=0,#N/A,INDEX(Ave_Calc!$1:$1048576,7,COUNT(Ave_Calc!$11:$11)+COLUMN()-20))</f>
        <v>1.0853324862488374</v>
      </c>
      <c r="R68" s="49">
        <f>IF(INDEX(Ave_Calc!$1:$1048576,7,COUNT(Ave_Calc!$11:$11)+COLUMN()-20)=0,#N/A,INDEX(Ave_Calc!$1:$1048576,7,COUNT(Ave_Calc!$11:$11)+COLUMN()-20))</f>
        <v>1.0171496669697799</v>
      </c>
      <c r="S68" s="49">
        <f>IF(INDEX(Ave_Calc!$1:$1048576,7,COUNT(Ave_Calc!$11:$11)+COLUMN()-20)=0,#N/A,INDEX(Ave_Calc!$1:$1048576,7,COUNT(Ave_Calc!$11:$11)+COLUMN()-20))</f>
        <v>1.0655786454286376</v>
      </c>
      <c r="T68" s="50">
        <f>IF(INDEX(Ave_Calc!$1:$1048576,7,COUNT(Ave_Calc!$11:$11)+COLUMN()-20)=0,#N/A,INDEX(Ave_Calc!$1:$1048576,7,COUNT(Ave_Calc!$11:$11)+COLUMN()-20))</f>
        <v>1.0522509826960698</v>
      </c>
      <c r="U68" s="18"/>
    </row>
    <row r="69" spans="1:21" x14ac:dyDescent="0.15">
      <c r="U69" s="18"/>
    </row>
  </sheetData>
  <mergeCells count="30">
    <mergeCell ref="K15:L15"/>
    <mergeCell ref="K13:L13"/>
    <mergeCell ref="C13:J13"/>
    <mergeCell ref="K14:L14"/>
    <mergeCell ref="A15:J15"/>
    <mergeCell ref="A13:B13"/>
    <mergeCell ref="A14:B14"/>
    <mergeCell ref="C14:J14"/>
    <mergeCell ref="K12:L12"/>
    <mergeCell ref="C9:J9"/>
    <mergeCell ref="C10:J10"/>
    <mergeCell ref="C11:J11"/>
    <mergeCell ref="K9:L9"/>
    <mergeCell ref="C12:J12"/>
    <mergeCell ref="A8:B8"/>
    <mergeCell ref="A10:B10"/>
    <mergeCell ref="A11:B11"/>
    <mergeCell ref="A12:B12"/>
    <mergeCell ref="A3:T4"/>
    <mergeCell ref="C8:H8"/>
    <mergeCell ref="C7:H7"/>
    <mergeCell ref="C6:H6"/>
    <mergeCell ref="A6:B6"/>
    <mergeCell ref="A7:B7"/>
    <mergeCell ref="K6:L6"/>
    <mergeCell ref="K7:L7"/>
    <mergeCell ref="K5:L5"/>
    <mergeCell ref="K8:L8"/>
    <mergeCell ref="K10:L10"/>
    <mergeCell ref="K11:L11"/>
  </mergeCells>
  <phoneticPr fontId="2"/>
  <conditionalFormatting sqref="L59:T66 B59:J68">
    <cfRule type="expression" dxfId="0" priority="1" stopIfTrue="1">
      <formula>ISNA(B59)</formula>
    </cfRule>
  </conditionalFormatting>
  <pageMargins left="0.78740157480314965" right="0" top="0.19685039370078741" bottom="0" header="0" footer="0"/>
  <pageSetup paperSize="9" orientation="portrait" verticalDpi="12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AD62"/>
  <sheetViews>
    <sheetView topLeftCell="A4" workbookViewId="0">
      <pane xSplit="3" ySplit="7" topLeftCell="Y11" activePane="bottomRight" state="frozen"/>
      <selection activeCell="A4" sqref="A4"/>
      <selection pane="topRight" activeCell="D4" sqref="D4"/>
      <selection pane="bottomLeft" activeCell="A11" sqref="A11"/>
      <selection pane="bottomRight" activeCell="AD26" sqref="AD26"/>
    </sheetView>
  </sheetViews>
  <sheetFormatPr defaultRowHeight="14.25" x14ac:dyDescent="0.15"/>
  <cols>
    <col min="1" max="1" width="4.625" style="3" customWidth="1"/>
    <col min="2" max="3" width="13.625" style="3" customWidth="1"/>
    <col min="4" max="16384" width="9" style="3"/>
  </cols>
  <sheetData>
    <row r="4" spans="1:30" x14ac:dyDescent="0.15">
      <c r="B4" s="2">
        <f>(Graph!C1+(Graph!D1+(Graph!E1+(Graph!F1+(Graph!G1+Graph!H1/10)/10)/10)/60)/60)/24</f>
        <v>1.433697800925926</v>
      </c>
      <c r="C4" s="2">
        <f>(Graph!K1+(Graph!L1+(Graph!M1+(Graph!N1+(Graph!O1+Graph!P1/10)/10)/10)/60)/60)/24</f>
        <v>5.8751210879629632</v>
      </c>
    </row>
    <row r="8" spans="1:30" x14ac:dyDescent="0.15">
      <c r="B8" t="s">
        <v>16</v>
      </c>
      <c r="H8" s="16" t="s">
        <v>28</v>
      </c>
      <c r="I8" s="16" t="s">
        <v>29</v>
      </c>
      <c r="J8" s="16" t="s">
        <v>28</v>
      </c>
      <c r="K8" s="16" t="s">
        <v>28</v>
      </c>
      <c r="L8" s="16" t="s">
        <v>28</v>
      </c>
      <c r="M8" s="16" t="s">
        <v>28</v>
      </c>
      <c r="N8" s="16" t="s">
        <v>28</v>
      </c>
      <c r="O8" s="16" t="s">
        <v>28</v>
      </c>
      <c r="P8" s="16" t="s">
        <v>28</v>
      </c>
      <c r="Q8" s="16" t="s">
        <v>28</v>
      </c>
      <c r="R8" s="16" t="s">
        <v>28</v>
      </c>
      <c r="S8" s="16" t="s">
        <v>28</v>
      </c>
      <c r="T8" s="16" t="s">
        <v>28</v>
      </c>
      <c r="U8" s="16" t="s">
        <v>28</v>
      </c>
      <c r="V8" s="16" t="s">
        <v>28</v>
      </c>
      <c r="W8" s="16" t="s">
        <v>28</v>
      </c>
      <c r="X8" s="16" t="s">
        <v>28</v>
      </c>
      <c r="Y8" s="16" t="s">
        <v>28</v>
      </c>
      <c r="Z8" s="16" t="s">
        <v>28</v>
      </c>
      <c r="AA8" s="16" t="s">
        <v>28</v>
      </c>
      <c r="AB8" s="16" t="s">
        <v>28</v>
      </c>
      <c r="AC8" s="16" t="s">
        <v>28</v>
      </c>
      <c r="AD8" s="16" t="s">
        <v>28</v>
      </c>
    </row>
    <row r="9" spans="1:30" x14ac:dyDescent="0.15">
      <c r="D9" s="62">
        <v>40758</v>
      </c>
      <c r="E9" s="62">
        <v>40873</v>
      </c>
      <c r="F9" s="62">
        <v>40986</v>
      </c>
      <c r="G9" s="62">
        <v>41055</v>
      </c>
      <c r="H9" s="62">
        <v>41189</v>
      </c>
      <c r="I9" s="62">
        <v>41189</v>
      </c>
      <c r="J9" s="62">
        <v>41236</v>
      </c>
      <c r="K9" s="62">
        <v>41356</v>
      </c>
      <c r="L9" s="62">
        <v>41433</v>
      </c>
      <c r="M9" s="62">
        <v>41496</v>
      </c>
      <c r="N9" s="62">
        <v>41580</v>
      </c>
      <c r="O9" s="62">
        <v>41692</v>
      </c>
      <c r="P9" s="62">
        <v>41798</v>
      </c>
      <c r="Q9" s="62">
        <v>41895</v>
      </c>
      <c r="R9" s="62">
        <v>41951</v>
      </c>
      <c r="S9" s="62">
        <v>42119</v>
      </c>
      <c r="T9" s="62">
        <v>42196</v>
      </c>
      <c r="U9" s="62">
        <v>42294</v>
      </c>
      <c r="V9" s="62">
        <v>42406</v>
      </c>
      <c r="W9" s="62">
        <v>42497</v>
      </c>
      <c r="X9" s="62">
        <v>42588</v>
      </c>
      <c r="Y9" s="62">
        <v>42686</v>
      </c>
      <c r="Z9" s="62">
        <v>42861</v>
      </c>
      <c r="AA9" s="62">
        <v>43050</v>
      </c>
      <c r="AB9" s="62">
        <v>43253</v>
      </c>
      <c r="AC9" s="62">
        <v>43414</v>
      </c>
      <c r="AD9" s="62">
        <v>43610</v>
      </c>
    </row>
    <row r="10" spans="1:30" x14ac:dyDescent="0.15">
      <c r="A10" s="16" t="s">
        <v>8</v>
      </c>
      <c r="B10" s="4" t="s">
        <v>0</v>
      </c>
      <c r="C10" s="4" t="s">
        <v>1</v>
      </c>
      <c r="D10" s="1" t="s">
        <v>2</v>
      </c>
      <c r="E10" s="1" t="s">
        <v>2</v>
      </c>
      <c r="F10" s="1" t="s">
        <v>2</v>
      </c>
      <c r="G10" s="1" t="s">
        <v>2</v>
      </c>
      <c r="H10" s="1" t="s">
        <v>2</v>
      </c>
      <c r="I10" s="1" t="s">
        <v>2</v>
      </c>
      <c r="J10" s="1" t="s">
        <v>2</v>
      </c>
      <c r="K10" s="1" t="s">
        <v>2</v>
      </c>
      <c r="L10" s="1" t="s">
        <v>2</v>
      </c>
      <c r="M10" s="1" t="s">
        <v>2</v>
      </c>
      <c r="N10" s="1" t="s">
        <v>2</v>
      </c>
      <c r="O10" s="1" t="s">
        <v>2</v>
      </c>
      <c r="P10" s="1" t="s">
        <v>2</v>
      </c>
      <c r="Q10" s="1" t="s">
        <v>2</v>
      </c>
      <c r="R10" s="1" t="s">
        <v>2</v>
      </c>
      <c r="S10" s="1" t="s">
        <v>2</v>
      </c>
      <c r="T10" s="1" t="s">
        <v>2</v>
      </c>
      <c r="U10" s="1" t="s">
        <v>2</v>
      </c>
      <c r="V10" s="1" t="s">
        <v>2</v>
      </c>
      <c r="W10" s="1" t="s">
        <v>2</v>
      </c>
      <c r="X10" s="1" t="s">
        <v>2</v>
      </c>
      <c r="Y10" s="1" t="s">
        <v>2</v>
      </c>
      <c r="Z10" s="1" t="s">
        <v>2</v>
      </c>
      <c r="AA10" s="1" t="s">
        <v>2</v>
      </c>
      <c r="AB10" s="1" t="s">
        <v>2</v>
      </c>
      <c r="AC10" s="1" t="s">
        <v>2</v>
      </c>
      <c r="AD10" s="1" t="s">
        <v>2</v>
      </c>
    </row>
    <row r="11" spans="1:30" x14ac:dyDescent="0.15">
      <c r="A11" s="3">
        <v>1</v>
      </c>
      <c r="B11" s="2">
        <v>1.5586970486111109</v>
      </c>
      <c r="C11" s="2">
        <v>5.8751211805555563</v>
      </c>
      <c r="D11" s="3">
        <v>13.7</v>
      </c>
      <c r="E11" s="3">
        <v>17.2</v>
      </c>
      <c r="F11" s="3">
        <v>13.2</v>
      </c>
      <c r="G11" s="3">
        <v>10.4</v>
      </c>
      <c r="H11" s="3">
        <v>11.5</v>
      </c>
      <c r="I11" s="3">
        <v>9.6</v>
      </c>
      <c r="J11" s="3">
        <v>14.2</v>
      </c>
      <c r="K11" s="3">
        <v>12</v>
      </c>
      <c r="L11" s="3">
        <v>13</v>
      </c>
      <c r="M11" s="3">
        <v>11.7</v>
      </c>
      <c r="N11" s="3">
        <v>11.8</v>
      </c>
      <c r="O11" s="3">
        <v>10.8</v>
      </c>
      <c r="P11" s="3">
        <v>9.6</v>
      </c>
      <c r="Q11" s="3">
        <v>9.43</v>
      </c>
      <c r="R11" s="3">
        <v>9.1</v>
      </c>
      <c r="S11" s="3">
        <v>8.7200000000000006</v>
      </c>
      <c r="T11" s="3">
        <v>6.39</v>
      </c>
      <c r="U11" s="3">
        <v>4.5999999999999996</v>
      </c>
      <c r="V11" s="3">
        <v>6.42</v>
      </c>
      <c r="W11" s="3">
        <v>7.22</v>
      </c>
      <c r="X11" s="3">
        <v>5.0599999999999996</v>
      </c>
      <c r="Y11" s="3">
        <v>7.03</v>
      </c>
      <c r="Z11" s="3">
        <v>6.35</v>
      </c>
      <c r="AA11" s="3">
        <v>4.4800000000000004</v>
      </c>
      <c r="AB11" s="3">
        <v>5.45</v>
      </c>
      <c r="AC11" s="3">
        <v>5.21</v>
      </c>
      <c r="AD11" s="3">
        <v>4.66</v>
      </c>
    </row>
    <row r="12" spans="1:30" x14ac:dyDescent="0.15">
      <c r="A12" s="3">
        <v>2</v>
      </c>
      <c r="B12" s="2">
        <v>1.5586970486111109</v>
      </c>
      <c r="C12" s="2">
        <v>5.8751201678240745</v>
      </c>
      <c r="D12" s="3">
        <v>14.5</v>
      </c>
      <c r="E12" s="3">
        <v>17.8</v>
      </c>
      <c r="F12" s="3">
        <v>13.2</v>
      </c>
      <c r="G12" s="3">
        <v>10.6</v>
      </c>
      <c r="H12" s="3">
        <v>14.8</v>
      </c>
      <c r="I12" s="3">
        <v>21</v>
      </c>
      <c r="J12" s="3">
        <v>14.6</v>
      </c>
      <c r="K12" s="3">
        <v>12.7</v>
      </c>
      <c r="L12" s="3">
        <v>13.1</v>
      </c>
      <c r="M12" s="3">
        <v>12.2</v>
      </c>
      <c r="N12" s="3">
        <v>12.2</v>
      </c>
      <c r="O12" s="3">
        <v>11.2</v>
      </c>
      <c r="P12" s="3">
        <v>10</v>
      </c>
      <c r="Q12" s="3">
        <v>9.35</v>
      </c>
      <c r="R12" s="3">
        <v>9.4</v>
      </c>
      <c r="S12" s="3">
        <v>8.5500000000000007</v>
      </c>
      <c r="T12" s="3">
        <v>8.4</v>
      </c>
      <c r="U12" s="3">
        <v>4.8600000000000003</v>
      </c>
      <c r="V12" s="3">
        <v>6.3</v>
      </c>
      <c r="W12" s="3">
        <v>7.24</v>
      </c>
      <c r="X12" s="3">
        <v>5.41</v>
      </c>
      <c r="Y12" s="3">
        <v>6.61</v>
      </c>
      <c r="Z12" s="3">
        <v>6.23</v>
      </c>
      <c r="AA12" s="3">
        <v>5.84</v>
      </c>
      <c r="AB12" s="3">
        <v>5.17</v>
      </c>
      <c r="AC12" s="3">
        <v>5.26</v>
      </c>
      <c r="AD12" s="3">
        <v>4.74</v>
      </c>
    </row>
    <row r="13" spans="1:30" x14ac:dyDescent="0.15">
      <c r="A13" s="3">
        <v>3</v>
      </c>
      <c r="B13" s="2">
        <v>1.5586980613425925</v>
      </c>
      <c r="C13" s="2">
        <v>5.8751208912037045</v>
      </c>
      <c r="D13" s="3">
        <v>17.600000000000001</v>
      </c>
      <c r="E13" s="3">
        <v>17.7</v>
      </c>
      <c r="F13" s="3">
        <v>15.3</v>
      </c>
      <c r="G13" s="3">
        <v>12</v>
      </c>
      <c r="H13" s="3">
        <v>11.7</v>
      </c>
      <c r="I13" s="3">
        <v>12.3</v>
      </c>
      <c r="J13" s="3">
        <v>15.8</v>
      </c>
      <c r="K13" s="3">
        <v>13.3</v>
      </c>
      <c r="L13" s="3">
        <v>10.6</v>
      </c>
      <c r="M13" s="3">
        <v>11.8</v>
      </c>
      <c r="N13" s="3">
        <v>12.7</v>
      </c>
      <c r="O13" s="3">
        <v>11.4</v>
      </c>
      <c r="P13" s="3">
        <v>8.6999999999999993</v>
      </c>
      <c r="Q13" s="3">
        <v>8.61</v>
      </c>
      <c r="R13" s="3">
        <v>9.48</v>
      </c>
      <c r="S13" s="3">
        <v>7.58</v>
      </c>
      <c r="T13" s="3">
        <v>6.63</v>
      </c>
      <c r="U13" s="3">
        <v>6.3</v>
      </c>
      <c r="V13" s="3">
        <v>6.63</v>
      </c>
      <c r="W13" s="3">
        <v>6.81</v>
      </c>
      <c r="X13" s="3">
        <v>6.53</v>
      </c>
      <c r="Y13" s="3">
        <v>6.89</v>
      </c>
      <c r="Z13" s="3">
        <v>5.5</v>
      </c>
      <c r="AA13" s="3">
        <v>5.39</v>
      </c>
      <c r="AB13" s="3">
        <v>5.3</v>
      </c>
      <c r="AC13" s="3">
        <v>4.03</v>
      </c>
      <c r="AD13" s="3">
        <v>4.62</v>
      </c>
    </row>
    <row r="14" spans="1:30" x14ac:dyDescent="0.15">
      <c r="A14" s="3">
        <v>4</v>
      </c>
      <c r="B14" s="2">
        <v>1.5586989293981481</v>
      </c>
      <c r="C14" s="2">
        <v>5.8751206018518527</v>
      </c>
      <c r="D14" s="3">
        <v>18.5</v>
      </c>
      <c r="E14" s="3">
        <v>18.600000000000001</v>
      </c>
      <c r="F14" s="3">
        <v>15.4</v>
      </c>
      <c r="G14" s="3">
        <v>12.4</v>
      </c>
      <c r="H14" s="3">
        <v>10.8</v>
      </c>
      <c r="I14" s="3">
        <v>11.1</v>
      </c>
      <c r="J14" s="3">
        <v>16</v>
      </c>
      <c r="K14" s="3">
        <v>11.6</v>
      </c>
      <c r="L14" s="3">
        <v>13.6</v>
      </c>
      <c r="M14" s="3">
        <v>12</v>
      </c>
      <c r="N14" s="3">
        <v>9.07</v>
      </c>
      <c r="O14" s="3">
        <v>10.4</v>
      </c>
      <c r="P14" s="3">
        <v>9.1</v>
      </c>
      <c r="Q14" s="3">
        <v>9.27</v>
      </c>
      <c r="R14" s="3">
        <v>9.52</v>
      </c>
      <c r="S14" s="3">
        <v>7.57</v>
      </c>
      <c r="T14" s="3">
        <v>7.16</v>
      </c>
      <c r="U14" s="3">
        <v>7.19</v>
      </c>
      <c r="V14" s="3">
        <v>6.69</v>
      </c>
      <c r="W14" s="3">
        <v>7.14</v>
      </c>
      <c r="X14" s="3">
        <v>6.94</v>
      </c>
      <c r="Y14" s="3">
        <v>6.94</v>
      </c>
      <c r="Z14" s="3">
        <v>6.5</v>
      </c>
      <c r="AA14" s="3">
        <v>5.51</v>
      </c>
      <c r="AB14" s="3">
        <v>5.33</v>
      </c>
      <c r="AC14" s="3">
        <v>4.8600000000000003</v>
      </c>
      <c r="AD14" s="3">
        <v>5.03</v>
      </c>
    </row>
    <row r="15" spans="1:30" x14ac:dyDescent="0.15">
      <c r="A15" s="3">
        <v>5</v>
      </c>
      <c r="B15" s="2">
        <v>1.5586997974537036</v>
      </c>
      <c r="C15" s="2">
        <v>5.8751203125000009</v>
      </c>
      <c r="D15" s="3">
        <v>20.100000000000001</v>
      </c>
      <c r="E15" s="3">
        <v>18.600000000000001</v>
      </c>
      <c r="F15" s="3">
        <v>15.9</v>
      </c>
      <c r="G15" s="3">
        <v>12.5</v>
      </c>
      <c r="H15" s="3">
        <v>10.4</v>
      </c>
      <c r="I15" s="3">
        <v>25</v>
      </c>
      <c r="J15" s="3">
        <v>16</v>
      </c>
      <c r="K15" s="3">
        <v>12.3</v>
      </c>
      <c r="L15" s="3">
        <v>14</v>
      </c>
      <c r="M15" s="3">
        <v>12.7</v>
      </c>
      <c r="N15" s="3">
        <v>13.4</v>
      </c>
      <c r="O15" s="3">
        <v>10.5</v>
      </c>
      <c r="P15" s="3">
        <v>10.199999999999999</v>
      </c>
      <c r="Q15" s="3">
        <v>9.4499999999999993</v>
      </c>
      <c r="R15" s="3">
        <v>9.6199999999999992</v>
      </c>
      <c r="S15" s="3">
        <v>8.6</v>
      </c>
      <c r="T15" s="3">
        <v>7.34</v>
      </c>
      <c r="U15" s="3">
        <v>7.42</v>
      </c>
      <c r="V15" s="3">
        <v>6.72</v>
      </c>
      <c r="W15" s="3">
        <v>7.26</v>
      </c>
      <c r="X15" s="3">
        <v>7.26</v>
      </c>
      <c r="Y15" s="3">
        <v>6.98</v>
      </c>
      <c r="Z15" s="3">
        <v>6.65</v>
      </c>
      <c r="AA15" s="3">
        <v>5.58</v>
      </c>
      <c r="AB15" s="3">
        <v>5.39</v>
      </c>
      <c r="AC15" s="3">
        <v>4.99</v>
      </c>
      <c r="AD15" s="3">
        <v>5.2</v>
      </c>
    </row>
    <row r="16" spans="1:30" x14ac:dyDescent="0.15">
      <c r="A16" s="3">
        <v>6</v>
      </c>
      <c r="B16" s="2">
        <v>1.5586996527777777</v>
      </c>
      <c r="C16" s="2">
        <v>5.8751190104166673</v>
      </c>
      <c r="D16" s="3">
        <v>20.5</v>
      </c>
      <c r="E16" s="3">
        <v>18.5</v>
      </c>
      <c r="F16" s="3">
        <v>16.100000000000001</v>
      </c>
      <c r="G16" s="3">
        <v>12.1</v>
      </c>
      <c r="H16" s="3">
        <v>15.6</v>
      </c>
      <c r="I16" s="3">
        <v>31</v>
      </c>
      <c r="J16" s="3">
        <v>16</v>
      </c>
      <c r="K16" s="3">
        <v>12.5</v>
      </c>
      <c r="L16" s="3">
        <v>13.8</v>
      </c>
      <c r="M16" s="3">
        <v>12</v>
      </c>
      <c r="N16" s="3">
        <v>11.3</v>
      </c>
      <c r="O16" s="3">
        <v>10.5</v>
      </c>
      <c r="P16" s="3">
        <v>9.3000000000000007</v>
      </c>
      <c r="Q16" s="3">
        <v>9.6</v>
      </c>
      <c r="R16" s="3">
        <v>9.64</v>
      </c>
      <c r="S16" s="3">
        <v>7.51</v>
      </c>
      <c r="T16" s="3">
        <v>7.12</v>
      </c>
      <c r="U16" s="3">
        <v>7.33</v>
      </c>
      <c r="V16" s="3">
        <v>6.65</v>
      </c>
      <c r="W16" s="3">
        <v>7.32</v>
      </c>
      <c r="X16" s="3">
        <v>7.37</v>
      </c>
      <c r="Y16" s="3">
        <v>6.97</v>
      </c>
      <c r="Z16" s="3">
        <v>6.73</v>
      </c>
      <c r="AA16" s="3">
        <v>5.53</v>
      </c>
      <c r="AB16" s="3">
        <v>5.32</v>
      </c>
      <c r="AC16" s="3">
        <v>5.0199999999999996</v>
      </c>
      <c r="AD16" s="3">
        <v>4.5599999999999996</v>
      </c>
    </row>
    <row r="17" spans="1:30" x14ac:dyDescent="0.15">
      <c r="A17" s="3">
        <v>7</v>
      </c>
      <c r="B17" s="2">
        <v>1.5586993634259259</v>
      </c>
      <c r="C17" s="2">
        <v>5.8751177083333337</v>
      </c>
      <c r="D17" s="3">
        <v>20.8</v>
      </c>
      <c r="E17" s="3">
        <v>18.7</v>
      </c>
      <c r="F17" s="3">
        <v>16.2</v>
      </c>
      <c r="G17" s="3">
        <v>11.9</v>
      </c>
      <c r="H17" s="3">
        <v>17.100000000000001</v>
      </c>
      <c r="I17" s="3">
        <v>36</v>
      </c>
      <c r="J17" s="3">
        <v>16</v>
      </c>
      <c r="K17" s="3">
        <v>13</v>
      </c>
      <c r="L17" s="3">
        <v>13.7</v>
      </c>
      <c r="M17" s="3">
        <v>12.4</v>
      </c>
      <c r="N17" s="3">
        <v>11.7</v>
      </c>
      <c r="O17" s="3">
        <v>10.6</v>
      </c>
      <c r="P17" s="3">
        <v>10.7</v>
      </c>
      <c r="Q17" s="3">
        <v>12.5</v>
      </c>
      <c r="R17" s="3">
        <v>9.7799999999999994</v>
      </c>
      <c r="S17" s="3">
        <v>7.53</v>
      </c>
      <c r="T17" s="3">
        <v>7.02</v>
      </c>
      <c r="U17" s="3">
        <v>7.18</v>
      </c>
      <c r="V17" s="3">
        <v>6.65</v>
      </c>
      <c r="W17" s="3">
        <v>7.36</v>
      </c>
      <c r="X17" s="3">
        <v>7.41</v>
      </c>
      <c r="Y17" s="3">
        <v>6.96</v>
      </c>
      <c r="Z17" s="3">
        <v>6.8</v>
      </c>
      <c r="AA17" s="3">
        <v>5.56</v>
      </c>
      <c r="AB17" s="3">
        <v>5.3</v>
      </c>
      <c r="AC17" s="3">
        <v>5.0599999999999996</v>
      </c>
      <c r="AD17" s="3">
        <v>4.54</v>
      </c>
    </row>
    <row r="18" spans="1:30" x14ac:dyDescent="0.15">
      <c r="A18" s="3">
        <v>8</v>
      </c>
      <c r="B18" s="2">
        <v>1.5586983506944443</v>
      </c>
      <c r="C18" s="2">
        <v>5.8751179976851855</v>
      </c>
      <c r="D18" s="3">
        <v>22.3</v>
      </c>
      <c r="E18" s="3">
        <v>18.7</v>
      </c>
      <c r="F18" s="3">
        <v>16.399999999999999</v>
      </c>
      <c r="G18" s="3">
        <v>11.9</v>
      </c>
      <c r="H18" s="3">
        <v>13.7</v>
      </c>
      <c r="I18" s="3">
        <v>16.600000000000001</v>
      </c>
      <c r="J18" s="3">
        <v>15.9</v>
      </c>
      <c r="K18" s="3">
        <v>9.4</v>
      </c>
      <c r="L18" s="3">
        <v>16.899999999999999</v>
      </c>
      <c r="M18" s="3">
        <v>11.3</v>
      </c>
      <c r="N18" s="3">
        <v>10.199999999999999</v>
      </c>
      <c r="O18" s="3">
        <v>10.3</v>
      </c>
      <c r="P18" s="3">
        <v>11</v>
      </c>
      <c r="Q18" s="3">
        <v>10.199999999999999</v>
      </c>
      <c r="R18" s="3">
        <v>9.8699999999999992</v>
      </c>
      <c r="S18" s="3">
        <v>7.86</v>
      </c>
      <c r="T18" s="3">
        <v>7.16</v>
      </c>
      <c r="U18" s="3">
        <v>7.24</v>
      </c>
      <c r="V18" s="3">
        <v>6.64</v>
      </c>
      <c r="W18" s="3">
        <v>7.43</v>
      </c>
      <c r="X18" s="3">
        <v>7.62</v>
      </c>
      <c r="Y18" s="3">
        <v>7.04</v>
      </c>
      <c r="Z18" s="3">
        <v>6.75</v>
      </c>
      <c r="AA18" s="3">
        <v>5.56</v>
      </c>
      <c r="AB18" s="3">
        <v>5.38</v>
      </c>
      <c r="AC18" s="3">
        <v>5.1100000000000003</v>
      </c>
      <c r="AD18" s="3">
        <v>4.62</v>
      </c>
    </row>
    <row r="19" spans="1:30" x14ac:dyDescent="0.15">
      <c r="A19" s="3">
        <v>9</v>
      </c>
      <c r="B19" s="2">
        <v>1.5586974826388889</v>
      </c>
      <c r="C19" s="2">
        <v>5.8751182870370373</v>
      </c>
      <c r="D19" s="3">
        <v>23</v>
      </c>
      <c r="E19" s="3">
        <v>18.899999999999999</v>
      </c>
      <c r="F19" s="3">
        <v>16.600000000000001</v>
      </c>
      <c r="G19" s="3">
        <v>11.4</v>
      </c>
      <c r="H19" s="3">
        <v>19</v>
      </c>
      <c r="I19" s="3">
        <v>22.3</v>
      </c>
      <c r="J19" s="3">
        <v>15.9</v>
      </c>
      <c r="K19" s="3">
        <v>16.2</v>
      </c>
      <c r="L19" s="3">
        <v>17.600000000000001</v>
      </c>
      <c r="M19" s="3">
        <v>15.3</v>
      </c>
      <c r="N19" s="3">
        <v>13.2</v>
      </c>
      <c r="O19" s="3">
        <v>12.1</v>
      </c>
      <c r="P19" s="3">
        <v>10.9</v>
      </c>
      <c r="Q19" s="3">
        <v>10.4</v>
      </c>
      <c r="R19" s="3">
        <v>9.86</v>
      </c>
      <c r="S19" s="3">
        <v>8</v>
      </c>
      <c r="T19" s="3">
        <v>9.7200000000000006</v>
      </c>
      <c r="U19" s="3">
        <v>7.23</v>
      </c>
      <c r="V19" s="3">
        <v>6.65</v>
      </c>
      <c r="W19" s="3">
        <v>7.51</v>
      </c>
      <c r="X19" s="3">
        <v>7.68</v>
      </c>
      <c r="Y19" s="3">
        <v>7.08</v>
      </c>
      <c r="Z19" s="3">
        <v>6.87</v>
      </c>
      <c r="AA19" s="3">
        <v>5.65</v>
      </c>
      <c r="AB19" s="3">
        <v>5.4</v>
      </c>
      <c r="AC19" s="3">
        <v>5.13</v>
      </c>
      <c r="AD19" s="3">
        <v>4.71</v>
      </c>
    </row>
    <row r="20" spans="1:30" x14ac:dyDescent="0.15">
      <c r="A20" s="3">
        <v>10</v>
      </c>
      <c r="B20" s="2">
        <v>1.5586967592592591</v>
      </c>
      <c r="C20" s="2">
        <v>5.8751185763888891</v>
      </c>
      <c r="D20" s="3">
        <v>15.2</v>
      </c>
      <c r="E20" s="3">
        <v>18.100000000000001</v>
      </c>
      <c r="F20" s="3">
        <v>15.2</v>
      </c>
      <c r="G20" s="3">
        <v>12.3</v>
      </c>
      <c r="H20" s="3">
        <v>18.8</v>
      </c>
      <c r="I20" s="3">
        <v>19.8</v>
      </c>
      <c r="J20" s="3">
        <v>15</v>
      </c>
      <c r="K20" s="3">
        <v>15.6</v>
      </c>
      <c r="L20" s="3">
        <v>13.4</v>
      </c>
      <c r="M20" s="3">
        <v>14.1</v>
      </c>
      <c r="N20" s="3">
        <v>12.9</v>
      </c>
      <c r="O20" s="3">
        <v>11.5</v>
      </c>
      <c r="P20" s="3">
        <v>10.3</v>
      </c>
      <c r="Q20" s="3">
        <v>9.6199999999999992</v>
      </c>
      <c r="R20" s="3">
        <v>9.94</v>
      </c>
      <c r="S20" s="3">
        <v>8.74</v>
      </c>
      <c r="T20" s="3">
        <v>8.5</v>
      </c>
      <c r="U20" s="3">
        <v>8.77</v>
      </c>
      <c r="V20" s="3">
        <v>6.45</v>
      </c>
      <c r="W20" s="3">
        <v>7.52</v>
      </c>
      <c r="X20" s="3">
        <v>8.6999999999999993</v>
      </c>
      <c r="Y20" s="3">
        <v>6.85</v>
      </c>
      <c r="Z20" s="3">
        <v>6.48</v>
      </c>
      <c r="AA20" s="3">
        <v>5.92</v>
      </c>
      <c r="AB20" s="3">
        <v>5.34</v>
      </c>
      <c r="AC20" s="3">
        <v>4.88</v>
      </c>
      <c r="AD20" s="3">
        <v>4.84</v>
      </c>
    </row>
    <row r="21" spans="1:30" x14ac:dyDescent="0.15">
      <c r="A21" s="3">
        <v>11</v>
      </c>
      <c r="B21" s="2">
        <v>1.5586963252314814</v>
      </c>
      <c r="C21" s="2">
        <v>5.8751191550925936</v>
      </c>
      <c r="D21" s="3">
        <v>17.5</v>
      </c>
      <c r="E21" s="3">
        <v>18.399999999999999</v>
      </c>
      <c r="F21" s="3">
        <v>15.8</v>
      </c>
      <c r="G21" s="3">
        <v>20.399999999999999</v>
      </c>
      <c r="H21" s="3">
        <v>20.100000000000001</v>
      </c>
      <c r="I21" s="3">
        <v>24.3</v>
      </c>
      <c r="J21" s="3">
        <v>15.5</v>
      </c>
      <c r="K21" s="3">
        <v>15.9</v>
      </c>
      <c r="L21" s="3">
        <v>14.9</v>
      </c>
      <c r="M21" s="3">
        <v>18.399999999999999</v>
      </c>
      <c r="N21" s="3">
        <v>14.2</v>
      </c>
      <c r="O21" s="3">
        <v>11.7</v>
      </c>
      <c r="P21" s="3">
        <v>10.7</v>
      </c>
      <c r="Q21" s="3">
        <v>9.89</v>
      </c>
      <c r="R21" s="3">
        <v>10.3</v>
      </c>
      <c r="S21" s="3">
        <v>9.2200000000000006</v>
      </c>
      <c r="T21" s="3">
        <v>8.58</v>
      </c>
      <c r="U21" s="3">
        <v>9.09</v>
      </c>
      <c r="V21" s="3">
        <v>6.64</v>
      </c>
      <c r="W21" s="3">
        <v>7.57</v>
      </c>
      <c r="X21" s="3">
        <v>8.52</v>
      </c>
      <c r="Y21" s="3">
        <v>6.94</v>
      </c>
      <c r="Z21" s="3">
        <v>6.89</v>
      </c>
      <c r="AA21" s="3">
        <v>5.87</v>
      </c>
      <c r="AB21" s="3">
        <v>5.14</v>
      </c>
      <c r="AC21" s="3">
        <v>5</v>
      </c>
      <c r="AD21" s="3">
        <v>4.82</v>
      </c>
    </row>
    <row r="22" spans="1:30" x14ac:dyDescent="0.15">
      <c r="A22" s="3">
        <v>12</v>
      </c>
      <c r="B22" s="2">
        <v>1.5586954571759257</v>
      </c>
      <c r="C22" s="2">
        <v>5.8751191550925936</v>
      </c>
      <c r="D22" s="3">
        <v>18.100000000000001</v>
      </c>
      <c r="E22" s="3">
        <v>18.899999999999999</v>
      </c>
      <c r="F22" s="3">
        <v>16.399999999999999</v>
      </c>
      <c r="G22" s="3">
        <v>18.2</v>
      </c>
      <c r="H22" s="3">
        <v>20.3</v>
      </c>
      <c r="I22" s="3">
        <v>20</v>
      </c>
      <c r="J22" s="3">
        <v>15.8</v>
      </c>
      <c r="K22" s="3">
        <v>16.399999999999999</v>
      </c>
      <c r="L22" s="3">
        <v>14.9</v>
      </c>
      <c r="M22" s="3">
        <v>12.9</v>
      </c>
      <c r="N22" s="3">
        <v>12.8</v>
      </c>
      <c r="O22" s="3">
        <v>11.7</v>
      </c>
      <c r="P22" s="3">
        <v>11</v>
      </c>
      <c r="Q22" s="3">
        <v>11.2</v>
      </c>
      <c r="R22" s="3">
        <v>10.3</v>
      </c>
      <c r="S22" s="3">
        <v>9.94</v>
      </c>
      <c r="T22" s="3">
        <v>11.3</v>
      </c>
      <c r="U22" s="3">
        <v>9.3800000000000008</v>
      </c>
      <c r="V22" s="3">
        <v>6.71</v>
      </c>
      <c r="W22" s="3">
        <v>7.62</v>
      </c>
      <c r="X22" s="3">
        <v>8.2799999999999994</v>
      </c>
      <c r="Y22" s="3">
        <v>7.19</v>
      </c>
      <c r="Z22" s="3">
        <v>7.13</v>
      </c>
      <c r="AA22" s="3">
        <v>6.21</v>
      </c>
      <c r="AB22" s="3">
        <v>5.27</v>
      </c>
      <c r="AC22" s="3">
        <v>5.03</v>
      </c>
      <c r="AD22" s="3">
        <v>4.91</v>
      </c>
    </row>
    <row r="23" spans="1:30" x14ac:dyDescent="0.15">
      <c r="A23" s="3">
        <v>13</v>
      </c>
      <c r="B23" s="2">
        <v>1.5586957465277778</v>
      </c>
      <c r="C23" s="2">
        <v>5.8751203125000009</v>
      </c>
      <c r="D23" s="3">
        <v>17.899999999999999</v>
      </c>
      <c r="E23" s="3">
        <v>18.600000000000001</v>
      </c>
      <c r="F23" s="3">
        <v>17</v>
      </c>
      <c r="G23" s="3">
        <v>18.399999999999999</v>
      </c>
      <c r="H23" s="3">
        <v>16.600000000000001</v>
      </c>
      <c r="I23" s="3">
        <v>17.8</v>
      </c>
      <c r="J23" s="3">
        <v>15.8</v>
      </c>
      <c r="K23" s="3">
        <v>16.5</v>
      </c>
      <c r="L23" s="3">
        <v>15.7</v>
      </c>
      <c r="M23" s="3">
        <v>12.5</v>
      </c>
      <c r="N23" s="3">
        <v>12.4</v>
      </c>
      <c r="O23" s="3">
        <v>11.7</v>
      </c>
      <c r="P23" s="3">
        <v>11</v>
      </c>
      <c r="Q23" s="3">
        <v>10.7</v>
      </c>
      <c r="R23" s="3">
        <v>10.199999999999999</v>
      </c>
      <c r="S23" s="3">
        <v>10</v>
      </c>
      <c r="T23" s="3">
        <v>11.5</v>
      </c>
      <c r="U23" s="3">
        <v>12.1</v>
      </c>
      <c r="V23" s="3">
        <v>6.74</v>
      </c>
      <c r="W23" s="3">
        <v>7.64</v>
      </c>
      <c r="X23" s="3">
        <v>8.24</v>
      </c>
      <c r="Y23" s="3">
        <v>7.27</v>
      </c>
      <c r="Z23" s="3">
        <v>7.12</v>
      </c>
      <c r="AA23" s="3">
        <v>6.25</v>
      </c>
      <c r="AB23" s="3">
        <v>5.41</v>
      </c>
      <c r="AC23" s="3">
        <v>5.16</v>
      </c>
      <c r="AD23" s="3">
        <v>5.05</v>
      </c>
    </row>
    <row r="24" spans="1:30" x14ac:dyDescent="0.15">
      <c r="A24" s="3">
        <v>14</v>
      </c>
      <c r="B24" s="2">
        <v>1.5586960358796296</v>
      </c>
      <c r="C24" s="2">
        <v>5.8751213252314818</v>
      </c>
      <c r="D24" s="3">
        <v>17.5</v>
      </c>
      <c r="E24" s="3">
        <v>18.600000000000001</v>
      </c>
      <c r="F24" s="3">
        <v>16.600000000000001</v>
      </c>
      <c r="G24" s="3">
        <v>17.399999999999999</v>
      </c>
      <c r="H24" s="3">
        <v>15.1</v>
      </c>
      <c r="I24" s="3">
        <v>15.8</v>
      </c>
      <c r="J24" s="3">
        <v>15.7</v>
      </c>
      <c r="K24" s="3">
        <v>15.9</v>
      </c>
      <c r="L24" s="3">
        <v>15.2</v>
      </c>
      <c r="M24" s="3">
        <v>12.4</v>
      </c>
      <c r="N24" s="3">
        <v>12.1</v>
      </c>
      <c r="O24" s="3">
        <v>11.7</v>
      </c>
      <c r="P24" s="3">
        <v>10.8</v>
      </c>
      <c r="Q24" s="3">
        <v>10.5</v>
      </c>
      <c r="R24" s="3">
        <v>9.9499999999999993</v>
      </c>
      <c r="S24" s="3">
        <v>9.73</v>
      </c>
      <c r="T24" s="3">
        <v>11.1</v>
      </c>
      <c r="U24" s="3">
        <v>8.11</v>
      </c>
      <c r="V24" s="3">
        <v>6.93</v>
      </c>
      <c r="W24" s="3">
        <v>7.6</v>
      </c>
      <c r="X24" s="3">
        <v>8.1199999999999992</v>
      </c>
      <c r="Y24" s="3">
        <v>7.15</v>
      </c>
      <c r="Z24" s="3">
        <v>7.13</v>
      </c>
      <c r="AA24" s="3">
        <v>6.28</v>
      </c>
      <c r="AB24" s="3">
        <v>5.44</v>
      </c>
      <c r="AC24" s="3">
        <v>5.09</v>
      </c>
      <c r="AD24" s="3">
        <v>4.92</v>
      </c>
    </row>
    <row r="25" spans="1:30" x14ac:dyDescent="0.15">
      <c r="A25" s="3">
        <v>15</v>
      </c>
      <c r="B25" s="2">
        <v>1.558697800925926</v>
      </c>
      <c r="C25" s="2">
        <v>5.8751210879629632</v>
      </c>
      <c r="E25" s="3">
        <v>37.4</v>
      </c>
      <c r="H25" s="3">
        <v>15.6</v>
      </c>
      <c r="J25" s="3">
        <v>15.3</v>
      </c>
      <c r="K25" s="3">
        <v>12.5</v>
      </c>
      <c r="L25" s="3">
        <v>11.7</v>
      </c>
      <c r="M25" s="3">
        <v>26</v>
      </c>
      <c r="N25" s="3">
        <v>13.2</v>
      </c>
      <c r="O25" s="3">
        <v>10.5</v>
      </c>
      <c r="P25" s="3">
        <v>11.3</v>
      </c>
      <c r="Q25" s="3">
        <v>8.8699999999999992</v>
      </c>
      <c r="R25" s="3">
        <v>9.4700000000000006</v>
      </c>
      <c r="S25" s="3">
        <v>7.4</v>
      </c>
      <c r="T25" s="3">
        <v>8.7200000000000006</v>
      </c>
      <c r="U25" s="3">
        <v>7.2</v>
      </c>
      <c r="V25" s="3">
        <v>8.94</v>
      </c>
      <c r="W25" s="3">
        <v>6.9</v>
      </c>
      <c r="X25" s="3">
        <v>6.47</v>
      </c>
      <c r="Y25" s="3">
        <v>6.56</v>
      </c>
      <c r="Z25" s="3">
        <v>6.98</v>
      </c>
      <c r="AA25" s="3">
        <v>5.47</v>
      </c>
      <c r="AB25" s="3">
        <v>5.28</v>
      </c>
      <c r="AC25" s="3">
        <v>5.21</v>
      </c>
      <c r="AD25" s="3">
        <v>5.42</v>
      </c>
    </row>
    <row r="26" spans="1:30" x14ac:dyDescent="0.15">
      <c r="B26" s="2"/>
      <c r="C26" s="2"/>
    </row>
    <row r="27" spans="1:30" x14ac:dyDescent="0.15">
      <c r="B27" s="2"/>
      <c r="C27" s="2"/>
    </row>
    <row r="28" spans="1:30" x14ac:dyDescent="0.15">
      <c r="B28" s="2"/>
      <c r="C28" s="2"/>
    </row>
    <row r="29" spans="1:30" x14ac:dyDescent="0.15">
      <c r="B29" s="2"/>
      <c r="C29" s="2"/>
    </row>
    <row r="30" spans="1:30" x14ac:dyDescent="0.15">
      <c r="B30" s="2"/>
      <c r="C30" s="2"/>
    </row>
    <row r="31" spans="1:30" x14ac:dyDescent="0.15">
      <c r="B31" s="2"/>
      <c r="C31" s="2"/>
    </row>
    <row r="32" spans="1:30" x14ac:dyDescent="0.15">
      <c r="B32" s="2"/>
      <c r="C32" s="2"/>
    </row>
    <row r="33" spans="2:3" x14ac:dyDescent="0.15">
      <c r="B33" s="2"/>
      <c r="C33" s="2"/>
    </row>
    <row r="34" spans="2:3" x14ac:dyDescent="0.15">
      <c r="B34" s="2"/>
      <c r="C34" s="2"/>
    </row>
    <row r="35" spans="2:3" x14ac:dyDescent="0.15">
      <c r="B35" s="2"/>
      <c r="C35" s="2"/>
    </row>
    <row r="36" spans="2:3" x14ac:dyDescent="0.15">
      <c r="B36" s="2"/>
      <c r="C36" s="2"/>
    </row>
    <row r="37" spans="2:3" x14ac:dyDescent="0.15">
      <c r="B37" s="2"/>
      <c r="C37" s="2"/>
    </row>
    <row r="38" spans="2:3" x14ac:dyDescent="0.15">
      <c r="B38" s="2"/>
      <c r="C38" s="2"/>
    </row>
    <row r="39" spans="2:3" x14ac:dyDescent="0.15">
      <c r="B39" s="2"/>
      <c r="C39" s="2"/>
    </row>
    <row r="40" spans="2:3" x14ac:dyDescent="0.15">
      <c r="B40" s="2"/>
      <c r="C40" s="2"/>
    </row>
    <row r="41" spans="2:3" x14ac:dyDescent="0.15">
      <c r="B41" s="2"/>
      <c r="C41" s="2"/>
    </row>
    <row r="42" spans="2:3" x14ac:dyDescent="0.15">
      <c r="B42" s="2"/>
      <c r="C42" s="2"/>
    </row>
    <row r="43" spans="2:3" x14ac:dyDescent="0.15">
      <c r="B43" s="2"/>
      <c r="C43" s="2"/>
    </row>
    <row r="44" spans="2:3" x14ac:dyDescent="0.15">
      <c r="B44" s="2"/>
      <c r="C44" s="2"/>
    </row>
    <row r="45" spans="2:3" x14ac:dyDescent="0.15">
      <c r="B45" s="2"/>
      <c r="C45" s="2"/>
    </row>
    <row r="46" spans="2:3" x14ac:dyDescent="0.15">
      <c r="B46" s="2"/>
      <c r="C46" s="2"/>
    </row>
    <row r="47" spans="2:3" x14ac:dyDescent="0.15">
      <c r="B47" s="2"/>
      <c r="C47" s="2"/>
    </row>
    <row r="48" spans="2:3" x14ac:dyDescent="0.15">
      <c r="B48" s="2"/>
      <c r="C48" s="2"/>
    </row>
    <row r="49" spans="2:3" x14ac:dyDescent="0.15">
      <c r="B49" s="2"/>
      <c r="C49" s="2"/>
    </row>
    <row r="50" spans="2:3" x14ac:dyDescent="0.15">
      <c r="B50" s="2"/>
      <c r="C50" s="2"/>
    </row>
    <row r="51" spans="2:3" x14ac:dyDescent="0.15">
      <c r="B51" s="2"/>
      <c r="C51" s="2"/>
    </row>
    <row r="52" spans="2:3" x14ac:dyDescent="0.15">
      <c r="B52" s="2"/>
      <c r="C52" s="2"/>
    </row>
    <row r="53" spans="2:3" x14ac:dyDescent="0.15">
      <c r="B53" s="2"/>
      <c r="C53" s="2"/>
    </row>
    <row r="54" spans="2:3" x14ac:dyDescent="0.15">
      <c r="B54" s="2"/>
      <c r="C54" s="2"/>
    </row>
    <row r="55" spans="2:3" x14ac:dyDescent="0.15">
      <c r="B55" s="2"/>
      <c r="C55" s="2"/>
    </row>
    <row r="56" spans="2:3" x14ac:dyDescent="0.15">
      <c r="B56" s="2"/>
      <c r="C56" s="2"/>
    </row>
    <row r="57" spans="2:3" x14ac:dyDescent="0.15">
      <c r="B57" s="2"/>
      <c r="C57" s="2"/>
    </row>
    <row r="58" spans="2:3" x14ac:dyDescent="0.15">
      <c r="B58" s="2"/>
      <c r="C58" s="2"/>
    </row>
    <row r="59" spans="2:3" x14ac:dyDescent="0.15">
      <c r="B59" s="2"/>
      <c r="C59" s="2"/>
    </row>
    <row r="60" spans="2:3" x14ac:dyDescent="0.15">
      <c r="B60" s="2"/>
      <c r="C60" s="2"/>
    </row>
    <row r="61" spans="2:3" x14ac:dyDescent="0.15">
      <c r="B61" s="2"/>
      <c r="C61" s="2"/>
    </row>
    <row r="62" spans="2:3" x14ac:dyDescent="0.15">
      <c r="B62" s="2"/>
      <c r="C62" s="2"/>
    </row>
  </sheetData>
  <phoneticPr fontId="2"/>
  <pageMargins left="0.75" right="0.75" top="1" bottom="1" header="0.51200000000000001" footer="0.51200000000000001"/>
  <pageSetup paperSize="9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U41"/>
  <sheetViews>
    <sheetView workbookViewId="0">
      <pane ySplit="2" topLeftCell="A3" activePane="bottomLeft" state="frozen"/>
      <selection activeCell="F11" sqref="F11"/>
      <selection pane="bottomLeft" activeCell="B5" sqref="B5:Q40"/>
    </sheetView>
  </sheetViews>
  <sheetFormatPr defaultRowHeight="14.25" x14ac:dyDescent="0.15"/>
  <cols>
    <col min="1" max="1" width="2.625" style="3" customWidth="1"/>
    <col min="2" max="2" width="8.625" style="3" customWidth="1"/>
    <col min="3" max="3" width="6.625" style="3" customWidth="1"/>
    <col min="4" max="4" width="5.125" style="3" customWidth="1"/>
    <col min="5" max="5" width="5.125" style="3" bestFit="1" customWidth="1"/>
    <col min="6" max="7" width="2.625" style="3" customWidth="1"/>
    <col min="8" max="8" width="3.625" style="3" customWidth="1"/>
    <col min="9" max="10" width="8.625" style="3" customWidth="1"/>
    <col min="11" max="11" width="6.625" style="3" customWidth="1"/>
    <col min="12" max="12" width="5.125" style="3" customWidth="1"/>
    <col min="13" max="13" width="5.125" style="3" bestFit="1" customWidth="1"/>
    <col min="14" max="15" width="2.625" style="3" customWidth="1"/>
    <col min="16" max="16" width="3.625" style="3" customWidth="1"/>
    <col min="17" max="17" width="8.625" style="3" customWidth="1"/>
    <col min="18" max="18" width="2.625" style="3" customWidth="1"/>
    <col min="19" max="19" width="9" style="3"/>
    <col min="20" max="20" width="16.25" style="3" bestFit="1" customWidth="1"/>
    <col min="21" max="21" width="12.875" style="3" bestFit="1" customWidth="1"/>
    <col min="22" max="16384" width="9" style="3"/>
  </cols>
  <sheetData>
    <row r="1" spans="1:21" ht="20.100000000000001" customHeight="1" thickBot="1" x14ac:dyDescent="0.2">
      <c r="B1" s="22" t="s">
        <v>0</v>
      </c>
      <c r="C1" s="23">
        <v>34</v>
      </c>
      <c r="D1" s="24">
        <v>24</v>
      </c>
      <c r="E1" s="25">
        <v>31</v>
      </c>
      <c r="F1" s="26">
        <v>4</v>
      </c>
      <c r="G1" s="26">
        <v>9</v>
      </c>
      <c r="H1" s="27">
        <v>0</v>
      </c>
      <c r="J1" s="22" t="s">
        <v>1</v>
      </c>
      <c r="K1" s="23">
        <v>141</v>
      </c>
      <c r="L1" s="24">
        <v>0</v>
      </c>
      <c r="M1" s="25">
        <v>10</v>
      </c>
      <c r="N1" s="26">
        <v>4</v>
      </c>
      <c r="O1" s="26">
        <v>6</v>
      </c>
      <c r="P1" s="27">
        <v>2</v>
      </c>
    </row>
    <row r="2" spans="1:21" ht="30" customHeight="1" x14ac:dyDescent="0.15"/>
    <row r="4" spans="1:21" x14ac:dyDescent="0.1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21" x14ac:dyDescent="0.15">
      <c r="A5" s="17"/>
      <c r="R5" s="17"/>
      <c r="T5" s="2">
        <v>1.5587003472222223</v>
      </c>
      <c r="U5" s="13">
        <f t="shared" ref="U5:U10" si="0">T5</f>
        <v>1.5587003472222223</v>
      </c>
    </row>
    <row r="6" spans="1:21" x14ac:dyDescent="0.15">
      <c r="A6" s="17"/>
      <c r="R6" s="17"/>
      <c r="T6" s="2">
        <v>1.5586932870370369</v>
      </c>
      <c r="U6" s="13">
        <f t="shared" si="0"/>
        <v>1.5586932870370369</v>
      </c>
    </row>
    <row r="7" spans="1:21" x14ac:dyDescent="0.15">
      <c r="A7" s="17"/>
      <c r="R7" s="17"/>
      <c r="T7" s="2">
        <f>T5-T6</f>
        <v>7.0601851853702158E-6</v>
      </c>
      <c r="U7" s="13">
        <f t="shared" si="0"/>
        <v>7.0601851853702158E-6</v>
      </c>
    </row>
    <row r="8" spans="1:21" x14ac:dyDescent="0.15">
      <c r="A8" s="17"/>
      <c r="R8" s="17"/>
      <c r="T8" s="2">
        <v>5.8751153935185192</v>
      </c>
      <c r="U8" s="13">
        <f t="shared" si="0"/>
        <v>5.8751153935185192</v>
      </c>
    </row>
    <row r="9" spans="1:21" x14ac:dyDescent="0.15">
      <c r="A9" s="17"/>
      <c r="R9" s="17"/>
      <c r="T9" s="2">
        <v>5.8751247685185186</v>
      </c>
      <c r="U9" s="13">
        <f t="shared" si="0"/>
        <v>5.8751247685185186</v>
      </c>
    </row>
    <row r="10" spans="1:21" x14ac:dyDescent="0.15">
      <c r="A10" s="17"/>
      <c r="R10" s="17"/>
      <c r="T10" s="2">
        <f>T9-T8</f>
        <v>9.3749999994230393E-6</v>
      </c>
      <c r="U10" s="13">
        <f t="shared" si="0"/>
        <v>9.3749999994230393E-6</v>
      </c>
    </row>
    <row r="11" spans="1:21" x14ac:dyDescent="0.15">
      <c r="A11" s="17"/>
      <c r="R11" s="17"/>
    </row>
    <row r="12" spans="1:21" x14ac:dyDescent="0.15">
      <c r="A12" s="17"/>
      <c r="R12" s="17"/>
    </row>
    <row r="13" spans="1:21" x14ac:dyDescent="0.15">
      <c r="A13" s="17"/>
      <c r="R13" s="17"/>
    </row>
    <row r="14" spans="1:21" x14ac:dyDescent="0.15">
      <c r="A14" s="17"/>
      <c r="R14" s="17"/>
    </row>
    <row r="15" spans="1:21" x14ac:dyDescent="0.15">
      <c r="A15" s="17"/>
      <c r="R15" s="17"/>
    </row>
    <row r="16" spans="1:21" x14ac:dyDescent="0.15">
      <c r="A16" s="17"/>
      <c r="R16" s="17"/>
    </row>
    <row r="17" spans="1:18" x14ac:dyDescent="0.15">
      <c r="A17" s="17"/>
      <c r="R17" s="17"/>
    </row>
    <row r="18" spans="1:18" x14ac:dyDescent="0.15">
      <c r="A18" s="17"/>
      <c r="R18" s="17"/>
    </row>
    <row r="19" spans="1:18" x14ac:dyDescent="0.15">
      <c r="A19" s="17"/>
      <c r="R19" s="17"/>
    </row>
    <row r="20" spans="1:18" x14ac:dyDescent="0.15">
      <c r="A20" s="17"/>
      <c r="R20" s="17"/>
    </row>
    <row r="21" spans="1:18" x14ac:dyDescent="0.15">
      <c r="A21" s="17"/>
      <c r="R21" s="17"/>
    </row>
    <row r="22" spans="1:18" x14ac:dyDescent="0.15">
      <c r="A22" s="17"/>
      <c r="R22" s="17"/>
    </row>
    <row r="23" spans="1:18" x14ac:dyDescent="0.15">
      <c r="A23" s="17"/>
      <c r="R23" s="17"/>
    </row>
    <row r="24" spans="1:18" x14ac:dyDescent="0.15">
      <c r="A24" s="17"/>
      <c r="R24" s="17"/>
    </row>
    <row r="25" spans="1:18" x14ac:dyDescent="0.15">
      <c r="A25" s="17"/>
      <c r="R25" s="17"/>
    </row>
    <row r="26" spans="1:18" x14ac:dyDescent="0.15">
      <c r="A26" s="17"/>
      <c r="R26" s="17"/>
    </row>
    <row r="27" spans="1:18" x14ac:dyDescent="0.15">
      <c r="A27" s="17"/>
      <c r="R27" s="17"/>
    </row>
    <row r="28" spans="1:18" x14ac:dyDescent="0.15">
      <c r="A28" s="17"/>
      <c r="R28" s="17"/>
    </row>
    <row r="29" spans="1:18" x14ac:dyDescent="0.15">
      <c r="A29" s="17"/>
      <c r="R29" s="17"/>
    </row>
    <row r="30" spans="1:18" x14ac:dyDescent="0.15">
      <c r="A30" s="17"/>
      <c r="R30" s="17"/>
    </row>
    <row r="31" spans="1:18" x14ac:dyDescent="0.15">
      <c r="A31" s="17"/>
      <c r="R31" s="17"/>
    </row>
    <row r="32" spans="1:18" x14ac:dyDescent="0.15">
      <c r="A32" s="17"/>
      <c r="R32" s="17"/>
    </row>
    <row r="33" spans="1:18" x14ac:dyDescent="0.15">
      <c r="A33" s="17"/>
      <c r="R33" s="17"/>
    </row>
    <row r="34" spans="1:18" x14ac:dyDescent="0.15">
      <c r="A34" s="17"/>
      <c r="R34" s="17"/>
    </row>
    <row r="35" spans="1:18" x14ac:dyDescent="0.15">
      <c r="A35" s="17"/>
      <c r="R35" s="17"/>
    </row>
    <row r="36" spans="1:18" x14ac:dyDescent="0.15">
      <c r="A36" s="17"/>
      <c r="R36" s="17"/>
    </row>
    <row r="37" spans="1:18" x14ac:dyDescent="0.15">
      <c r="A37" s="17"/>
      <c r="R37" s="17"/>
    </row>
    <row r="38" spans="1:18" x14ac:dyDescent="0.15">
      <c r="A38" s="17"/>
      <c r="R38" s="17"/>
    </row>
    <row r="39" spans="1:18" x14ac:dyDescent="0.15">
      <c r="A39" s="17"/>
      <c r="R39" s="17"/>
    </row>
    <row r="40" spans="1:18" x14ac:dyDescent="0.15">
      <c r="A40" s="17"/>
      <c r="R40" s="17"/>
    </row>
    <row r="41" spans="1:18" x14ac:dyDescent="0.1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</sheetData>
  <phoneticPr fontId="2"/>
  <pageMargins left="0.75" right="0.75" top="1" bottom="1" header="0.51200000000000001" footer="0.51200000000000001"/>
  <pageSetup paperSize="9" orientation="portrait" verticalDpi="1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42" r:id="rId4" name="SpinButton1">
          <controlPr autoLine="0" autoPict="0" linkedCell="C1" r:id="rId5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2" r:id="rId4" name="SpinButton1"/>
      </mc:Fallback>
    </mc:AlternateContent>
    <mc:AlternateContent xmlns:mc="http://schemas.openxmlformats.org/markup-compatibility/2006">
      <mc:Choice Requires="x14">
        <control shapeId="1043" r:id="rId6" name="SpinButton2">
          <controlPr autoLine="0" autoPict="0" linkedCell="D1" r:id="rId7">
            <anchor moveWithCells="1">
              <from>
                <xdr:col>3</xdr:col>
                <xdr:colOff>0</xdr:colOff>
                <xdr:row>1</xdr:row>
                <xdr:rowOff>0</xdr:rowOff>
              </from>
              <to>
                <xdr:col>4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3" r:id="rId6" name="SpinButton2"/>
      </mc:Fallback>
    </mc:AlternateContent>
    <mc:AlternateContent xmlns:mc="http://schemas.openxmlformats.org/markup-compatibility/2006">
      <mc:Choice Requires="x14">
        <control shapeId="1044" r:id="rId8" name="SpinButton3">
          <controlPr autoLine="0" linkedCell="E1" r:id="rId7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4" r:id="rId8" name="SpinButton3"/>
      </mc:Fallback>
    </mc:AlternateContent>
    <mc:AlternateContent xmlns:mc="http://schemas.openxmlformats.org/markup-compatibility/2006">
      <mc:Choice Requires="x14">
        <control shapeId="1045" r:id="rId9" name="SpinButton4">
          <controlPr autoLine="0" autoPict="0" linkedCell="F1" r:id="rId10">
            <anchor moveWithCells="1">
              <from>
                <xdr:col>5</xdr:col>
                <xdr:colOff>0</xdr:colOff>
                <xdr:row>1</xdr:row>
                <xdr:rowOff>0</xdr:rowOff>
              </from>
              <to>
                <xdr:col>6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5" r:id="rId9" name="SpinButton4"/>
      </mc:Fallback>
    </mc:AlternateContent>
    <mc:AlternateContent xmlns:mc="http://schemas.openxmlformats.org/markup-compatibility/2006">
      <mc:Choice Requires="x14">
        <control shapeId="1046" r:id="rId11" name="SpinButton5">
          <controlPr autoLine="0" linkedCell="G1" r:id="rId10">
            <anchor moveWithCells="1">
              <from>
                <xdr:col>6</xdr:col>
                <xdr:colOff>0</xdr:colOff>
                <xdr:row>1</xdr:row>
                <xdr:rowOff>0</xdr:rowOff>
              </from>
              <to>
                <xdr:col>7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6" r:id="rId11" name="SpinButton5"/>
      </mc:Fallback>
    </mc:AlternateContent>
    <mc:AlternateContent xmlns:mc="http://schemas.openxmlformats.org/markup-compatibility/2006">
      <mc:Choice Requires="x14">
        <control shapeId="1047" r:id="rId12" name="SpinButton6">
          <controlPr autoLine="0" autoPict="0" linkedCell="H1" r:id="rId13">
            <anchor moveWithCells="1">
              <from>
                <xdr:col>7</xdr:col>
                <xdr:colOff>0</xdr:colOff>
                <xdr:row>1</xdr:row>
                <xdr:rowOff>0</xdr:rowOff>
              </from>
              <to>
                <xdr:col>8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7" r:id="rId12" name="SpinButton6"/>
      </mc:Fallback>
    </mc:AlternateContent>
    <mc:AlternateContent xmlns:mc="http://schemas.openxmlformats.org/markup-compatibility/2006">
      <mc:Choice Requires="x14">
        <control shapeId="1048" r:id="rId14" name="SpinButton7">
          <controlPr autoLine="0" linkedCell="K1" r:id="rId5">
            <anchor moveWithCells="1">
              <from>
                <xdr:col>10</xdr:col>
                <xdr:colOff>0</xdr:colOff>
                <xdr:row>1</xdr:row>
                <xdr:rowOff>0</xdr:rowOff>
              </from>
              <to>
                <xdr:col>11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8" r:id="rId14" name="SpinButton7"/>
      </mc:Fallback>
    </mc:AlternateContent>
    <mc:AlternateContent xmlns:mc="http://schemas.openxmlformats.org/markup-compatibility/2006">
      <mc:Choice Requires="x14">
        <control shapeId="1049" r:id="rId15" name="SpinButton8">
          <controlPr autoLine="0" linkedCell="L1" r:id="rId7">
            <anchor moveWithCells="1">
              <from>
                <xdr:col>11</xdr:col>
                <xdr:colOff>0</xdr:colOff>
                <xdr:row>1</xdr:row>
                <xdr:rowOff>0</xdr:rowOff>
              </from>
              <to>
                <xdr:col>12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49" r:id="rId15" name="SpinButton8"/>
      </mc:Fallback>
    </mc:AlternateContent>
    <mc:AlternateContent xmlns:mc="http://schemas.openxmlformats.org/markup-compatibility/2006">
      <mc:Choice Requires="x14">
        <control shapeId="1050" r:id="rId16" name="SpinButton9">
          <controlPr autoLine="0" linkedCell="M1" r:id="rId7">
            <anchor moveWithCells="1">
              <from>
                <xdr:col>12</xdr:col>
                <xdr:colOff>0</xdr:colOff>
                <xdr:row>1</xdr:row>
                <xdr:rowOff>0</xdr:rowOff>
              </from>
              <to>
                <xdr:col>13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50" r:id="rId16" name="SpinButton9"/>
      </mc:Fallback>
    </mc:AlternateContent>
    <mc:AlternateContent xmlns:mc="http://schemas.openxmlformats.org/markup-compatibility/2006">
      <mc:Choice Requires="x14">
        <control shapeId="1051" r:id="rId17" name="SpinButton10">
          <controlPr autoLine="0" linkedCell="N1" r:id="rId10">
            <anchor moveWithCells="1">
              <from>
                <xdr:col>13</xdr:col>
                <xdr:colOff>0</xdr:colOff>
                <xdr:row>1</xdr:row>
                <xdr:rowOff>0</xdr:rowOff>
              </from>
              <to>
                <xdr:col>14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51" r:id="rId17" name="SpinButton10"/>
      </mc:Fallback>
    </mc:AlternateContent>
    <mc:AlternateContent xmlns:mc="http://schemas.openxmlformats.org/markup-compatibility/2006">
      <mc:Choice Requires="x14">
        <control shapeId="1052" r:id="rId18" name="SpinButton11">
          <controlPr autoLine="0" linkedCell="O1" r:id="rId10">
            <anchor moveWithCells="1">
              <from>
                <xdr:col>14</xdr:col>
                <xdr:colOff>0</xdr:colOff>
                <xdr:row>1</xdr:row>
                <xdr:rowOff>0</xdr:rowOff>
              </from>
              <to>
                <xdr:col>15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52" r:id="rId18" name="SpinButton11"/>
      </mc:Fallback>
    </mc:AlternateContent>
    <mc:AlternateContent xmlns:mc="http://schemas.openxmlformats.org/markup-compatibility/2006">
      <mc:Choice Requires="x14">
        <control shapeId="1053" r:id="rId19" name="SpinButton12">
          <controlPr autoLine="0" linkedCell="P1" r:id="rId13">
            <anchor moveWithCells="1">
              <from>
                <xdr:col>15</xdr:col>
                <xdr:colOff>0</xdr:colOff>
                <xdr:row>1</xdr:row>
                <xdr:rowOff>0</xdr:rowOff>
              </from>
              <to>
                <xdr:col>16</xdr:col>
                <xdr:colOff>0</xdr:colOff>
                <xdr:row>2</xdr:row>
                <xdr:rowOff>0</xdr:rowOff>
              </to>
            </anchor>
          </controlPr>
        </control>
      </mc:Choice>
      <mc:Fallback>
        <control shapeId="1053" r:id="rId19" name="SpinButton1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O130"/>
  <sheetViews>
    <sheetView workbookViewId="0">
      <pane xSplit="4" ySplit="10" topLeftCell="IL11" activePane="bottomRight" state="frozen"/>
      <selection pane="topRight" activeCell="E1" sqref="E1"/>
      <selection pane="bottomLeft" activeCell="A11" sqref="A11"/>
      <selection pane="bottomRight" activeCell="JB12" sqref="JB12"/>
    </sheetView>
  </sheetViews>
  <sheetFormatPr defaultRowHeight="13.5" x14ac:dyDescent="0.15"/>
  <cols>
    <col min="1" max="2" width="5.625" customWidth="1"/>
    <col min="5" max="273" width="6.625" customWidth="1"/>
  </cols>
  <sheetData>
    <row r="1" spans="1:275" x14ac:dyDescent="0.15">
      <c r="A1">
        <v>1</v>
      </c>
      <c r="C1">
        <v>2</v>
      </c>
      <c r="D1">
        <v>3</v>
      </c>
      <c r="E1">
        <v>4</v>
      </c>
      <c r="F1">
        <f>INDEX($1:$1048576,ROW(),COLUMN()-1)+1</f>
        <v>5</v>
      </c>
      <c r="G1">
        <f>INDEX($1:$1048576,ROW(),COLUMN()-1)+1</f>
        <v>6</v>
      </c>
      <c r="H1">
        <f>INDEX($1:$1048576,ROW(),COLUMN()-1)+1</f>
        <v>7</v>
      </c>
      <c r="I1">
        <f>INDEX($1:$1048576,ROW(),COLUMN()-1)+1</f>
        <v>8</v>
      </c>
      <c r="J1">
        <v>10</v>
      </c>
      <c r="K1">
        <f t="shared" ref="K1:AD1" si="0">INDEX($1:$1048576,ROW(),COLUMN()-1)+1</f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</row>
    <row r="2" spans="1:275" x14ac:dyDescent="0.15">
      <c r="AE2">
        <v>4</v>
      </c>
      <c r="AN2">
        <f>INDEX($1:$1048576,ROW(),COLUMN()-9)+1+1*((INDEX($1:$1048576,ROW(),COLUMN()-9)+1)=9)</f>
        <v>5</v>
      </c>
      <c r="AW2">
        <f>INDEX($1:$1048576,ROW(),COLUMN()-9)+1+1*((INDEX($1:$1048576,ROW(),COLUMN()-9)+1)=9)</f>
        <v>6</v>
      </c>
      <c r="BF2">
        <f>INDEX($1:$1048576,ROW(),COLUMN()-9)+1+1*((INDEX($1:$1048576,ROW(),COLUMN()-9)+1)=9)</f>
        <v>7</v>
      </c>
      <c r="BO2">
        <f>INDEX($1:$1048576,ROW(),COLUMN()-9)+1+1*((INDEX($1:$1048576,ROW(),COLUMN()-9)+1)=9)</f>
        <v>8</v>
      </c>
      <c r="BX2">
        <f>INDEX($1:$1048576,ROW(),COLUMN()-9)+1+1*((INDEX($1:$1048576,ROW(),COLUMN()-9)+1)=9)</f>
        <v>10</v>
      </c>
      <c r="CG2">
        <f>INDEX($1:$1048576,ROW(),COLUMN()-9)+1+1*((INDEX($1:$1048576,ROW(),COLUMN()-9)+1)=9)</f>
        <v>11</v>
      </c>
      <c r="CP2">
        <f>INDEX($1:$1048576,ROW(),COLUMN()-9)+1+1*((INDEX($1:$1048576,ROW(),COLUMN()-9)+1)=9)</f>
        <v>12</v>
      </c>
      <c r="CY2">
        <f>INDEX($1:$1048576,ROW(),COLUMN()-9)+1+1*((INDEX($1:$1048576,ROW(),COLUMN()-9)+1)=9)</f>
        <v>13</v>
      </c>
      <c r="DH2">
        <f>INDEX($1:$1048576,ROW(),COLUMN()-9)+1+1*((INDEX($1:$1048576,ROW(),COLUMN()-9)+1)=9)</f>
        <v>14</v>
      </c>
      <c r="DQ2">
        <f>INDEX($1:$1048576,ROW(),COLUMN()-9)+1+1*((INDEX($1:$1048576,ROW(),COLUMN()-9)+1)=9)</f>
        <v>15</v>
      </c>
      <c r="DZ2">
        <f>INDEX($1:$1048576,ROW(),COLUMN()-9)+1+1*((INDEX($1:$1048576,ROW(),COLUMN()-9)+1)=9)</f>
        <v>16</v>
      </c>
      <c r="EI2">
        <f>INDEX($1:$1048576,ROW(),COLUMN()-9)+1+1*((INDEX($1:$1048576,ROW(),COLUMN()-9)+1)=9)</f>
        <v>17</v>
      </c>
      <c r="ER2">
        <f>INDEX($1:$1048576,ROW(),COLUMN()-9)+1+1*((INDEX($1:$1048576,ROW(),COLUMN()-9)+1)=9)</f>
        <v>18</v>
      </c>
      <c r="FA2">
        <f>INDEX($1:$1048576,ROW(),COLUMN()-9)+1+1*((INDEX($1:$1048576,ROW(),COLUMN()-9)+1)=9)</f>
        <v>19</v>
      </c>
      <c r="FJ2">
        <f>INDEX($1:$1048576,ROW(),COLUMN()-9)+1+1*((INDEX($1:$1048576,ROW(),COLUMN()-9)+1)=9)</f>
        <v>20</v>
      </c>
      <c r="FS2">
        <f>INDEX($1:$1048576,ROW(),COLUMN()-9)+1+1*((INDEX($1:$1048576,ROW(),COLUMN()-9)+1)=9)</f>
        <v>21</v>
      </c>
      <c r="GB2">
        <f>INDEX($1:$1048576,ROW(),COLUMN()-9)+1+1*((INDEX($1:$1048576,ROW(),COLUMN()-9)+1)=9)</f>
        <v>22</v>
      </c>
      <c r="GK2">
        <f>INDEX($1:$1048576,ROW(),COLUMN()-9)+1+1*((INDEX($1:$1048576,ROW(),COLUMN()-9)+1)=9)</f>
        <v>23</v>
      </c>
      <c r="GT2">
        <f>INDEX($1:$1048576,ROW(),COLUMN()-9)+1+1*((INDEX($1:$1048576,ROW(),COLUMN()-9)+1)=9)</f>
        <v>24</v>
      </c>
      <c r="HC2">
        <f>INDEX($1:$1048576,ROW(),COLUMN()-9)+1+1*((INDEX($1:$1048576,ROW(),COLUMN()-9)+1)=9)</f>
        <v>25</v>
      </c>
      <c r="HL2">
        <f>INDEX($1:$1048576,ROW(),COLUMN()-9)+1+1*((INDEX($1:$1048576,ROW(),COLUMN()-9)+1)=9)</f>
        <v>26</v>
      </c>
      <c r="HU2">
        <f>INDEX($1:$1048576,ROW(),COLUMN()-9)+1+1*((INDEX($1:$1048576,ROW(),COLUMN()-9)+1)=9)</f>
        <v>27</v>
      </c>
      <c r="ID2">
        <f>INDEX($1:$1048576,ROW(),COLUMN()-9)+1+1*((INDEX($1:$1048576,ROW(),COLUMN()-9)+1)=9)</f>
        <v>28</v>
      </c>
      <c r="IM2">
        <f>INDEX($1:$1048576,ROW(),COLUMN()-9)+1+1*((INDEX($1:$1048576,ROW(),COLUMN()-9)+1)=9)</f>
        <v>29</v>
      </c>
      <c r="IV2">
        <f>INDEX($1:$1048576,ROW(),COLUMN()-9)+1+1*((INDEX($1:$1048576,ROW(),COLUMN()-9)+1)=9)</f>
        <v>30</v>
      </c>
      <c r="JF2" t="s">
        <v>40</v>
      </c>
    </row>
    <row r="3" spans="1:275" x14ac:dyDescent="0.15">
      <c r="AE3">
        <f>MATCH(AE2,$1:$1,0)</f>
        <v>5</v>
      </c>
      <c r="AN3">
        <f>MATCH(AN2,$1:$1,0)</f>
        <v>6</v>
      </c>
      <c r="AW3">
        <f>MATCH(AW2,$1:$1,0)</f>
        <v>7</v>
      </c>
      <c r="BF3">
        <f>MATCH(BF2,$1:$1,0)</f>
        <v>8</v>
      </c>
      <c r="BO3">
        <f>MATCH(BO2,$1:$1,0)</f>
        <v>9</v>
      </c>
      <c r="BX3">
        <f>MATCH(BX2,$1:$1,0)</f>
        <v>10</v>
      </c>
      <c r="CG3">
        <f>MATCH(CG2,$1:$1,0)</f>
        <v>11</v>
      </c>
      <c r="CP3">
        <f>MATCH(CP2,$1:$1,0)</f>
        <v>12</v>
      </c>
      <c r="CY3">
        <f>MATCH(CY2,$1:$1,0)</f>
        <v>13</v>
      </c>
      <c r="DH3">
        <f>MATCH(DH2,$1:$1,0)</f>
        <v>14</v>
      </c>
      <c r="DQ3">
        <f>MATCH(DQ2,$1:$1,0)</f>
        <v>15</v>
      </c>
      <c r="DZ3">
        <f>MATCH(DZ2,$1:$1,0)</f>
        <v>16</v>
      </c>
      <c r="EI3">
        <f>MATCH(EI2,$1:$1,0)</f>
        <v>17</v>
      </c>
      <c r="ER3">
        <f>MATCH(ER2,$1:$1,0)</f>
        <v>18</v>
      </c>
      <c r="FA3">
        <f>MATCH(FA2,$1:$1,0)</f>
        <v>19</v>
      </c>
      <c r="FJ3">
        <f>MATCH(FJ2,$1:$1,0)</f>
        <v>20</v>
      </c>
      <c r="FS3">
        <f>MATCH(FS2,$1:$1,0)</f>
        <v>21</v>
      </c>
      <c r="GB3">
        <f>MATCH(GB2,$1:$1,0)</f>
        <v>22</v>
      </c>
      <c r="GK3">
        <f>MATCH(GK2,$1:$1,0)</f>
        <v>23</v>
      </c>
      <c r="GT3">
        <f>MATCH(GT2,$1:$1,0)</f>
        <v>24</v>
      </c>
      <c r="HC3">
        <f>MATCH(HC2,$1:$1,0)</f>
        <v>25</v>
      </c>
      <c r="HL3">
        <f>MATCH(HL2,$1:$1,0)</f>
        <v>26</v>
      </c>
      <c r="HU3">
        <f>MATCH(HU2,$1:$1,0)</f>
        <v>27</v>
      </c>
      <c r="ID3">
        <f>MATCH(ID2,$1:$1,0)</f>
        <v>28</v>
      </c>
      <c r="IM3">
        <f>MATCH(IM2,$1:$1,0)</f>
        <v>29</v>
      </c>
      <c r="IV3">
        <f>MATCH(IV2,$1:$1,0)</f>
        <v>30</v>
      </c>
    </row>
    <row r="8" spans="1:275" x14ac:dyDescent="0.15">
      <c r="AF8" s="7">
        <f>IF(AE9=AF9,ROUND(14,1),ROUND(0,0))</f>
        <v>14</v>
      </c>
      <c r="AG8" s="7">
        <f>IF(AE9=AG9,ROUND(2,1),ROUND(0,0))</f>
        <v>2</v>
      </c>
      <c r="AH8" s="7">
        <f>IF(AE9=AH9,ROUND(2,1),ROUND(0,0))</f>
        <v>2</v>
      </c>
      <c r="AI8" s="7">
        <f>IF(AE9=AI9,ROUND(2,1),ROUND(0,0))</f>
        <v>2</v>
      </c>
      <c r="AJ8" s="7">
        <f>IF(AE9=AJ9,ROUND(2,1),ROUND(0,0))</f>
        <v>2</v>
      </c>
      <c r="AK8" s="7">
        <f>IF(AE9=AK9,ROUND(2,1),ROUND(0,0))</f>
        <v>2</v>
      </c>
      <c r="AL8" s="7">
        <f>IF(AE9=AL9,ROUND(2,1),ROUND(0,0))</f>
        <v>2</v>
      </c>
      <c r="AM8" s="7">
        <f>IF(AE9=AM9,ROUND(2,1),ROUND(0,0))</f>
        <v>2</v>
      </c>
      <c r="AO8" s="7">
        <f>IF(AN9=AO9,ROUND(14,1),ROUND(0,0))</f>
        <v>14</v>
      </c>
      <c r="AP8" s="7">
        <f>IF(AN9=AP9,ROUND(2,1),ROUND(0,0))</f>
        <v>2</v>
      </c>
      <c r="AQ8" s="7">
        <f>IF(AN9=AQ9,ROUND(2,1),ROUND(0,0))</f>
        <v>2</v>
      </c>
      <c r="AR8" s="7">
        <f>IF(AN9=AR9,ROUND(2,1),ROUND(0,0))</f>
        <v>2</v>
      </c>
      <c r="AS8" s="7">
        <f>IF(AN9=AS9,ROUND(2,1),ROUND(0,0))</f>
        <v>2</v>
      </c>
      <c r="AT8" s="7">
        <f>IF(AN9=AT9,ROUND(2,1),ROUND(0,0))</f>
        <v>2</v>
      </c>
      <c r="AU8" s="7">
        <f>IF(AN9=AU9,ROUND(2,1),ROUND(0,0))</f>
        <v>2</v>
      </c>
      <c r="AV8" s="7">
        <f>IF(AN9=AV9,ROUND(2,1),ROUND(0,0))</f>
        <v>2</v>
      </c>
      <c r="AX8" s="7">
        <f>IF(AW9=AX9,ROUND(14,1),ROUND(0,0))</f>
        <v>14</v>
      </c>
      <c r="AY8" s="7">
        <f>IF(AW9=AY9,ROUND(2,1),ROUND(0,0))</f>
        <v>2</v>
      </c>
      <c r="AZ8" s="7">
        <f>IF(AW9=AZ9,ROUND(2,1),ROUND(0,0))</f>
        <v>2</v>
      </c>
      <c r="BA8" s="7">
        <f>IF(AW9=BA9,ROUND(2,1),ROUND(0,0))</f>
        <v>2</v>
      </c>
      <c r="BB8" s="7">
        <f>IF(AW9=BB9,ROUND(2,1),ROUND(0,0))</f>
        <v>2</v>
      </c>
      <c r="BC8" s="7">
        <f>IF(AW9=BC9,ROUND(2,1),ROUND(0,0))</f>
        <v>2</v>
      </c>
      <c r="BD8" s="7">
        <f>IF(AW9=BD9,ROUND(2,1),ROUND(0,0))</f>
        <v>2</v>
      </c>
      <c r="BE8" s="7">
        <f>IF(AW9=BE9,ROUND(2,1),ROUND(0,0))</f>
        <v>2</v>
      </c>
      <c r="BG8" s="7">
        <f>IF(BF9=BG9,ROUND(14,1),ROUND(0,0))</f>
        <v>14</v>
      </c>
      <c r="BH8" s="7">
        <f>IF(BF9=BH9,ROUND(2,1),ROUND(0,0))</f>
        <v>2</v>
      </c>
      <c r="BI8" s="7">
        <f>IF(BF9=BI9,ROUND(2,1),ROUND(0,0))</f>
        <v>2</v>
      </c>
      <c r="BJ8" s="7">
        <f>IF(BF9=BJ9,ROUND(2,1),ROUND(0,0))</f>
        <v>2</v>
      </c>
      <c r="BK8" s="7">
        <f>IF(BF9=BK9,ROUND(2,1),ROUND(0,0))</f>
        <v>2</v>
      </c>
      <c r="BL8" s="7">
        <f>IF(BF9=BL9,ROUND(2,1),ROUND(0,0))</f>
        <v>2</v>
      </c>
      <c r="BM8" s="7">
        <f>IF(BF9=BM9,ROUND(2,1),ROUND(0,0))</f>
        <v>2</v>
      </c>
      <c r="BN8" s="7">
        <f>IF(BF9=BN9,ROUND(2,1),ROUND(0,0))</f>
        <v>2</v>
      </c>
      <c r="BP8" s="7">
        <f>IF(BO9=BP9,ROUND(14,1),ROUND(0,0))</f>
        <v>14</v>
      </c>
      <c r="BQ8" s="7">
        <f>IF(BO9=BQ9,ROUND(2,1),ROUND(0,0))</f>
        <v>2</v>
      </c>
      <c r="BR8" s="7">
        <f>IF(BO9=BR9,ROUND(2,1),ROUND(0,0))</f>
        <v>2</v>
      </c>
      <c r="BS8" s="7">
        <f>IF(BO9=BS9,ROUND(2,1),ROUND(0,0))</f>
        <v>2</v>
      </c>
      <c r="BT8" s="7">
        <f>IF(BO9=BT9,ROUND(2,1),ROUND(0,0))</f>
        <v>2</v>
      </c>
      <c r="BU8" s="7">
        <f>IF(BO9=BU9,ROUND(2,1),ROUND(0,0))</f>
        <v>2</v>
      </c>
      <c r="BV8" s="7">
        <f>IF(BO9=BV9,ROUND(2,1),ROUND(0,0))</f>
        <v>2</v>
      </c>
      <c r="BW8" s="7">
        <f>IF(BO9=BW9,ROUND(2,1),ROUND(0,0))</f>
        <v>2</v>
      </c>
      <c r="BY8" s="7">
        <f>IF(BX9=BY9,ROUND(14,1),ROUND(0,0))</f>
        <v>14</v>
      </c>
      <c r="BZ8" s="7">
        <f>IF(BX9=BZ9,ROUND(2,1),ROUND(0,0))</f>
        <v>2</v>
      </c>
      <c r="CA8" s="7">
        <f>IF(BX9=CA9,ROUND(2,1),ROUND(0,0))</f>
        <v>2</v>
      </c>
      <c r="CB8" s="7">
        <f>IF(BX9=CB9,ROUND(2,1),ROUND(0,0))</f>
        <v>2</v>
      </c>
      <c r="CC8" s="7">
        <f>IF(BX9=CC9,ROUND(2,1),ROUND(0,0))</f>
        <v>2</v>
      </c>
      <c r="CD8" s="7">
        <f>IF(BX9=CD9,ROUND(2,1),ROUND(0,0))</f>
        <v>2</v>
      </c>
      <c r="CE8" s="7">
        <f>IF(BX9=CE9,ROUND(2,1),ROUND(0,0))</f>
        <v>2</v>
      </c>
      <c r="CF8" s="7">
        <f>IF(BX9=CF9,ROUND(2,1),ROUND(0,0))</f>
        <v>2</v>
      </c>
      <c r="CH8" s="7">
        <f>IF(CG9=CH9,ROUND(14,1),ROUND(0,0))</f>
        <v>14</v>
      </c>
      <c r="CI8" s="7">
        <f>IF(CG9=CI9,ROUND(2,1),ROUND(0,0))</f>
        <v>2</v>
      </c>
      <c r="CJ8" s="7">
        <f>IF(CG9=CJ9,ROUND(2,1),ROUND(0,0))</f>
        <v>2</v>
      </c>
      <c r="CK8" s="7">
        <f>IF(CG9=CK9,ROUND(2,1),ROUND(0,0))</f>
        <v>2</v>
      </c>
      <c r="CL8" s="7">
        <f>IF(CG9=CL9,ROUND(2,1),ROUND(0,0))</f>
        <v>2</v>
      </c>
      <c r="CM8" s="7">
        <f>IF(CG9=CM9,ROUND(2,1),ROUND(0,0))</f>
        <v>2</v>
      </c>
      <c r="CN8" s="7">
        <f>IF(CG9=CN9,ROUND(2,1),ROUND(0,0))</f>
        <v>2</v>
      </c>
      <c r="CO8" s="7">
        <f>IF(CG9=CO9,ROUND(2,1),ROUND(0,0))</f>
        <v>2</v>
      </c>
      <c r="CQ8" s="7">
        <f>IF(CP9=CQ9,ROUND(14,1),ROUND(0,0))</f>
        <v>14</v>
      </c>
      <c r="CR8" s="7">
        <f>IF(CP9=CR9,ROUND(2,1),ROUND(0,0))</f>
        <v>2</v>
      </c>
      <c r="CS8" s="7">
        <f>IF(CP9=CS9,ROUND(2,1),ROUND(0,0))</f>
        <v>2</v>
      </c>
      <c r="CT8" s="7">
        <f>IF(CP9=CT9,ROUND(2,1),ROUND(0,0))</f>
        <v>2</v>
      </c>
      <c r="CU8" s="7">
        <f>IF(CP9=CU9,ROUND(2,1),ROUND(0,0))</f>
        <v>2</v>
      </c>
      <c r="CV8" s="7">
        <f>IF(CP9=CV9,ROUND(2,1),ROUND(0,0))</f>
        <v>2</v>
      </c>
      <c r="CW8" s="7">
        <f>IF(CP9=CW9,ROUND(2,1),ROUND(0,0))</f>
        <v>2</v>
      </c>
      <c r="CX8" s="7">
        <f>IF(CP9=CX9,ROUND(2,1),ROUND(0,0))</f>
        <v>2</v>
      </c>
      <c r="CZ8" s="7">
        <f>IF(CY9=CZ9,ROUND(14,1),ROUND(0,0))</f>
        <v>14</v>
      </c>
      <c r="DA8" s="7">
        <f>IF(CY9=DA9,ROUND(2,1),ROUND(0,0))</f>
        <v>2</v>
      </c>
      <c r="DB8" s="7">
        <f>IF(CY9=DB9,ROUND(2,1),ROUND(0,0))</f>
        <v>2</v>
      </c>
      <c r="DC8" s="7">
        <f>IF(CY9=DC9,ROUND(2,1),ROUND(0,0))</f>
        <v>2</v>
      </c>
      <c r="DD8" s="7">
        <f>IF(CY9=DD9,ROUND(2,1),ROUND(0,0))</f>
        <v>2</v>
      </c>
      <c r="DE8" s="7">
        <f>IF(CY9=DE9,ROUND(2,1),ROUND(0,0))</f>
        <v>2</v>
      </c>
      <c r="DF8" s="7">
        <f>IF(CY9=DF9,ROUND(2,1),ROUND(0,0))</f>
        <v>2</v>
      </c>
      <c r="DG8" s="7">
        <f>IF(CY9=DG9,ROUND(2,1),ROUND(0,0))</f>
        <v>2</v>
      </c>
      <c r="DI8" s="7">
        <f>IF(DH9=DI9,ROUND(14,1),ROUND(0,0))</f>
        <v>14</v>
      </c>
      <c r="DJ8" s="7">
        <f>IF(DH9=DJ9,ROUND(2,1),ROUND(0,0))</f>
        <v>2</v>
      </c>
      <c r="DK8" s="7">
        <f>IF(DH9=DK9,ROUND(2,1),ROUND(0,0))</f>
        <v>2</v>
      </c>
      <c r="DL8" s="7">
        <f>IF(DH9=DL9,ROUND(2,1),ROUND(0,0))</f>
        <v>2</v>
      </c>
      <c r="DM8" s="7">
        <f>IF(DH9=DM9,ROUND(2,1),ROUND(0,0))</f>
        <v>2</v>
      </c>
      <c r="DN8" s="7">
        <f>IF(DH9=DN9,ROUND(2,1),ROUND(0,0))</f>
        <v>2</v>
      </c>
      <c r="DO8" s="7">
        <f>IF(DH9=DO9,ROUND(2,1),ROUND(0,0))</f>
        <v>2</v>
      </c>
      <c r="DP8" s="7">
        <f>IF(DH9=DP9,ROUND(2,1),ROUND(0,0))</f>
        <v>2</v>
      </c>
      <c r="DR8" s="7">
        <f>IF(DQ9=DR9,ROUND(14,1),ROUND(0,0))</f>
        <v>14</v>
      </c>
      <c r="DS8" s="7">
        <f>IF(DQ9=DS9,ROUND(2,1),ROUND(0,0))</f>
        <v>2</v>
      </c>
      <c r="DT8" s="7">
        <f>IF(DQ9=DT9,ROUND(2,1),ROUND(0,0))</f>
        <v>2</v>
      </c>
      <c r="DU8" s="7">
        <f>IF(DQ9=DU9,ROUND(2,1),ROUND(0,0))</f>
        <v>2</v>
      </c>
      <c r="DV8" s="7">
        <f>IF(DQ9=DV9,ROUND(2,1),ROUND(0,0))</f>
        <v>2</v>
      </c>
      <c r="DW8" s="7">
        <f>IF(DQ9=DW9,ROUND(2,1),ROUND(0,0))</f>
        <v>2</v>
      </c>
      <c r="DX8" s="7">
        <f>IF(DQ9=DX9,ROUND(2,1),ROUND(0,0))</f>
        <v>2</v>
      </c>
      <c r="DY8" s="7">
        <f>IF(DQ9=DY9,ROUND(2,1),ROUND(0,0))</f>
        <v>2</v>
      </c>
      <c r="EA8" s="7">
        <f>IF(DZ9=EA9,ROUND(14,1),ROUND(0,0))</f>
        <v>14</v>
      </c>
      <c r="EB8" s="7">
        <f>IF(DZ9=EB9,ROUND(2,1),ROUND(0,0))</f>
        <v>2</v>
      </c>
      <c r="EC8" s="7">
        <f>IF(DZ9=EC9,ROUND(2,1),ROUND(0,0))</f>
        <v>2</v>
      </c>
      <c r="ED8" s="7">
        <f>IF(DZ9=ED9,ROUND(2,1),ROUND(0,0))</f>
        <v>2</v>
      </c>
      <c r="EE8" s="7">
        <f>IF(DZ9=EE9,ROUND(2,1),ROUND(0,0))</f>
        <v>2</v>
      </c>
      <c r="EF8" s="7">
        <f>IF(DZ9=EF9,ROUND(2,1),ROUND(0,0))</f>
        <v>2</v>
      </c>
      <c r="EG8" s="7">
        <f>IF(DZ9=EG9,ROUND(2,1),ROUND(0,0))</f>
        <v>2</v>
      </c>
      <c r="EH8" s="7">
        <f>IF(DZ9=EH9,ROUND(2,1),ROUND(0,0))</f>
        <v>2</v>
      </c>
      <c r="EJ8" s="7">
        <f>IF(EI9=EJ9,ROUND(14,1),ROUND(0,0))</f>
        <v>14</v>
      </c>
      <c r="EK8" s="7">
        <f>IF(EI9=EK9,ROUND(2,1),ROUND(0,0))</f>
        <v>2</v>
      </c>
      <c r="EL8" s="7">
        <f>IF(EI9=EL9,ROUND(2,1),ROUND(0,0))</f>
        <v>2</v>
      </c>
      <c r="EM8" s="7">
        <f>IF(EI9=EM9,ROUND(2,1),ROUND(0,0))</f>
        <v>2</v>
      </c>
      <c r="EN8" s="7">
        <f>IF(EI9=EN9,ROUND(2,1),ROUND(0,0))</f>
        <v>2</v>
      </c>
      <c r="EO8" s="7">
        <f>IF(EI9=EO9,ROUND(2,1),ROUND(0,0))</f>
        <v>2</v>
      </c>
      <c r="EP8" s="7">
        <f>IF(EI9=EP9,ROUND(2,1),ROUND(0,0))</f>
        <v>2</v>
      </c>
      <c r="EQ8" s="7">
        <f>IF(EI9=EQ9,ROUND(2,1),ROUND(0,0))</f>
        <v>2</v>
      </c>
      <c r="ES8" s="7">
        <f>IF(ER9=ES9,ROUND(14,1),ROUND(0,0))</f>
        <v>14</v>
      </c>
      <c r="ET8" s="7">
        <f>IF(ER9=ET9,ROUND(2,1),ROUND(0,0))</f>
        <v>2</v>
      </c>
      <c r="EU8" s="7">
        <f>IF(ER9=EU9,ROUND(2,1),ROUND(0,0))</f>
        <v>2</v>
      </c>
      <c r="EV8" s="7">
        <f>IF(ER9=EV9,ROUND(2,1),ROUND(0,0))</f>
        <v>2</v>
      </c>
      <c r="EW8" s="7">
        <f>IF(ER9=EW9,ROUND(2,1),ROUND(0,0))</f>
        <v>2</v>
      </c>
      <c r="EX8" s="7">
        <f>IF(ER9=EX9,ROUND(2,1),ROUND(0,0))</f>
        <v>2</v>
      </c>
      <c r="EY8" s="7">
        <f>IF(ER9=EY9,ROUND(2,1),ROUND(0,0))</f>
        <v>2</v>
      </c>
      <c r="EZ8" s="7">
        <f>IF(ER9=EZ9,ROUND(2,1),ROUND(0,0))</f>
        <v>2</v>
      </c>
      <c r="FB8" s="7">
        <f>IF(FA9=FB9,ROUND(14,1),ROUND(0,0))</f>
        <v>14</v>
      </c>
      <c r="FC8" s="7">
        <f>IF(FA9=FC9,ROUND(2,1),ROUND(0,0))</f>
        <v>2</v>
      </c>
      <c r="FD8" s="7">
        <f>IF(FA9=FD9,ROUND(2,1),ROUND(0,0))</f>
        <v>2</v>
      </c>
      <c r="FE8" s="7">
        <f>IF(FA9=FE9,ROUND(2,1),ROUND(0,0))</f>
        <v>2</v>
      </c>
      <c r="FF8" s="7">
        <f>IF(FA9=FF9,ROUND(2,1),ROUND(0,0))</f>
        <v>2</v>
      </c>
      <c r="FG8" s="7">
        <f>IF(FA9=FG9,ROUND(2,1),ROUND(0,0))</f>
        <v>2</v>
      </c>
      <c r="FH8" s="7">
        <f>IF(FA9=FH9,ROUND(2,1),ROUND(0,0))</f>
        <v>2</v>
      </c>
      <c r="FI8" s="7">
        <f>IF(FA9=FI9,ROUND(2,1),ROUND(0,0))</f>
        <v>2</v>
      </c>
      <c r="FK8" s="7">
        <f>IF(FJ9=FK9,ROUND(14,1),ROUND(0,0))</f>
        <v>14</v>
      </c>
      <c r="FL8" s="7">
        <f>IF(FJ9=FL9,ROUND(2,1),ROUND(0,0))</f>
        <v>2</v>
      </c>
      <c r="FM8" s="7">
        <f>IF(FJ9=FM9,ROUND(2,1),ROUND(0,0))</f>
        <v>2</v>
      </c>
      <c r="FN8" s="7">
        <f>IF(FJ9=FN9,ROUND(2,1),ROUND(0,0))</f>
        <v>2</v>
      </c>
      <c r="FO8" s="7">
        <f>IF(FJ9=FO9,ROUND(2,1),ROUND(0,0))</f>
        <v>2</v>
      </c>
      <c r="FP8" s="7">
        <f>IF(FJ9=FP9,ROUND(2,1),ROUND(0,0))</f>
        <v>2</v>
      </c>
      <c r="FQ8" s="7">
        <f>IF(FJ9=FQ9,ROUND(2,1),ROUND(0,0))</f>
        <v>2</v>
      </c>
      <c r="FR8" s="7">
        <f>IF(FJ9=FR9,ROUND(2,1),ROUND(0,0))</f>
        <v>2</v>
      </c>
      <c r="FT8" s="7">
        <f>IF(FS9=FT9,ROUND(14,1),ROUND(0,0))</f>
        <v>14</v>
      </c>
      <c r="FU8" s="7">
        <f>IF(FS9=FU9,ROUND(2,1),ROUND(0,0))</f>
        <v>2</v>
      </c>
      <c r="FV8" s="7">
        <f>IF(FS9=FV9,ROUND(2,1),ROUND(0,0))</f>
        <v>2</v>
      </c>
      <c r="FW8" s="7">
        <f>IF(FS9=FW9,ROUND(2,1),ROUND(0,0))</f>
        <v>2</v>
      </c>
      <c r="FX8" s="7">
        <f>IF(FS9=FX9,ROUND(2,1),ROUND(0,0))</f>
        <v>2</v>
      </c>
      <c r="FY8" s="7">
        <f>IF(FS9=FY9,ROUND(2,1),ROUND(0,0))</f>
        <v>2</v>
      </c>
      <c r="FZ8" s="7">
        <f>IF(FS9=FZ9,ROUND(2,1),ROUND(0,0))</f>
        <v>2</v>
      </c>
      <c r="GA8" s="7">
        <f>IF(FS9=GA9,ROUND(2,1),ROUND(0,0))</f>
        <v>2</v>
      </c>
      <c r="GC8" s="7">
        <f>IF(GB9=GC9,ROUND(14,1),ROUND(0,0))</f>
        <v>14</v>
      </c>
      <c r="GD8" s="7">
        <f>IF(GB9=GD9,ROUND(2,1),ROUND(0,0))</f>
        <v>2</v>
      </c>
      <c r="GE8" s="7">
        <f>IF(GB9=GE9,ROUND(2,1),ROUND(0,0))</f>
        <v>2</v>
      </c>
      <c r="GF8" s="7">
        <f>IF(GB9=GF9,ROUND(2,1),ROUND(0,0))</f>
        <v>2</v>
      </c>
      <c r="GG8" s="7">
        <f>IF(GB9=GG9,ROUND(2,1),ROUND(0,0))</f>
        <v>2</v>
      </c>
      <c r="GH8" s="7">
        <f>IF(GB9=GH9,ROUND(2,1),ROUND(0,0))</f>
        <v>2</v>
      </c>
      <c r="GI8" s="7">
        <f>IF(GB9=GI9,ROUND(2,1),ROUND(0,0))</f>
        <v>2</v>
      </c>
      <c r="GJ8" s="7">
        <f>IF(GB9=GJ9,ROUND(2,1),ROUND(0,0))</f>
        <v>2</v>
      </c>
      <c r="GL8" s="7">
        <f>IF(GK9=GL9,ROUND(14,1),ROUND(0,0))</f>
        <v>14</v>
      </c>
      <c r="GM8" s="7">
        <f>IF(GK9=GM9,ROUND(2,1),ROUND(0,0))</f>
        <v>2</v>
      </c>
      <c r="GN8" s="7">
        <f>IF(GK9=GN9,ROUND(2,1),ROUND(0,0))</f>
        <v>2</v>
      </c>
      <c r="GO8" s="7">
        <f>IF(GK9=GO9,ROUND(2,1),ROUND(0,0))</f>
        <v>2</v>
      </c>
      <c r="GP8" s="7">
        <f>IF(GK9=GP9,ROUND(2,1),ROUND(0,0))</f>
        <v>2</v>
      </c>
      <c r="GQ8" s="7">
        <f>IF(GK9=GQ9,ROUND(2,1),ROUND(0,0))</f>
        <v>2</v>
      </c>
      <c r="GR8" s="7">
        <f>IF(GK9=GR9,ROUND(2,1),ROUND(0,0))</f>
        <v>2</v>
      </c>
      <c r="GS8" s="7">
        <f>IF(GK9=GS9,ROUND(2,1),ROUND(0,0))</f>
        <v>2</v>
      </c>
      <c r="GU8" s="7">
        <f>IF(GT9=GU9,ROUND(14,1),ROUND(0,0))</f>
        <v>14</v>
      </c>
      <c r="GV8" s="7">
        <f>IF(GT9=GV9,ROUND(2,1),ROUND(0,0))</f>
        <v>2</v>
      </c>
      <c r="GW8" s="7">
        <f>IF(GT9=GW9,ROUND(2,1),ROUND(0,0))</f>
        <v>2</v>
      </c>
      <c r="GX8" s="7">
        <f>IF(GT9=GX9,ROUND(2,1),ROUND(0,0))</f>
        <v>2</v>
      </c>
      <c r="GY8" s="7">
        <f>IF(GT9=GY9,ROUND(2,1),ROUND(0,0))</f>
        <v>2</v>
      </c>
      <c r="GZ8" s="7">
        <f>IF(GT9=GZ9,ROUND(2,1),ROUND(0,0))</f>
        <v>2</v>
      </c>
      <c r="HA8" s="7">
        <f>IF(GT9=HA9,ROUND(2,1),ROUND(0,0))</f>
        <v>2</v>
      </c>
      <c r="HB8" s="7">
        <f>IF(GT9=HB9,ROUND(2,1),ROUND(0,0))</f>
        <v>2</v>
      </c>
      <c r="HD8" s="7">
        <f>IF(HC9=HD9,ROUND(14,1),ROUND(0,0))</f>
        <v>14</v>
      </c>
      <c r="HE8" s="7">
        <f>IF(HC9=HE9,ROUND(2,1),ROUND(0,0))</f>
        <v>2</v>
      </c>
      <c r="HF8" s="7">
        <f>IF(HC9=HF9,ROUND(2,1),ROUND(0,0))</f>
        <v>2</v>
      </c>
      <c r="HG8" s="7">
        <f>IF(HC9=HG9,ROUND(2,1),ROUND(0,0))</f>
        <v>2</v>
      </c>
      <c r="HH8" s="7">
        <f>IF(HC9=HH9,ROUND(2,1),ROUND(0,0))</f>
        <v>2</v>
      </c>
      <c r="HI8" s="7">
        <f>IF(HC9=HI9,ROUND(2,1),ROUND(0,0))</f>
        <v>2</v>
      </c>
      <c r="HJ8" s="7">
        <f>IF(HC9=HJ9,ROUND(2,1),ROUND(0,0))</f>
        <v>2</v>
      </c>
      <c r="HK8" s="7">
        <f>IF(HC9=HK9,ROUND(2,1),ROUND(0,0))</f>
        <v>2</v>
      </c>
      <c r="HM8" s="7">
        <f>IF(HL9=HM9,ROUND(14,1),ROUND(0,0))</f>
        <v>14</v>
      </c>
      <c r="HN8" s="7">
        <f>IF(HL9=HN9,ROUND(2,1),ROUND(0,0))</f>
        <v>2</v>
      </c>
      <c r="HO8" s="7">
        <f>IF(HL9=HO9,ROUND(2,1),ROUND(0,0))</f>
        <v>2</v>
      </c>
      <c r="HP8" s="7">
        <f>IF(HL9=HP9,ROUND(2,1),ROUND(0,0))</f>
        <v>2</v>
      </c>
      <c r="HQ8" s="7">
        <f>IF(HL9=HQ9,ROUND(2,1),ROUND(0,0))</f>
        <v>2</v>
      </c>
      <c r="HR8" s="7">
        <f>IF(HL9=HR9,ROUND(2,1),ROUND(0,0))</f>
        <v>2</v>
      </c>
      <c r="HS8" s="7">
        <f>IF(HL9=HS9,ROUND(2,1),ROUND(0,0))</f>
        <v>2</v>
      </c>
      <c r="HT8" s="7">
        <f>IF(HL9=HT9,ROUND(2,1),ROUND(0,0))</f>
        <v>2</v>
      </c>
      <c r="HV8" s="7">
        <f>IF(HU9=HV9,ROUND(14,1),ROUND(0,0))</f>
        <v>14</v>
      </c>
      <c r="HW8" s="7">
        <f>IF(HU9=HW9,ROUND(2,1),ROUND(0,0))</f>
        <v>2</v>
      </c>
      <c r="HX8" s="7">
        <f>IF(HU9=HX9,ROUND(2,1),ROUND(0,0))</f>
        <v>2</v>
      </c>
      <c r="HY8" s="7">
        <f>IF(HU9=HY9,ROUND(2,1),ROUND(0,0))</f>
        <v>2</v>
      </c>
      <c r="HZ8" s="7">
        <f>IF(HU9=HZ9,ROUND(2,1),ROUND(0,0))</f>
        <v>2</v>
      </c>
      <c r="IA8" s="7">
        <f>IF(HU9=IA9,ROUND(2,1),ROUND(0,0))</f>
        <v>2</v>
      </c>
      <c r="IB8" s="7">
        <f>IF(HU9=IB9,ROUND(2,1),ROUND(0,0))</f>
        <v>2</v>
      </c>
      <c r="IC8" s="7">
        <f>IF(HU9=IC9,ROUND(2,1),ROUND(0,0))</f>
        <v>2</v>
      </c>
      <c r="IE8" s="7">
        <f>IF(ID9=IE9,ROUND(14,1),ROUND(0,0))</f>
        <v>14</v>
      </c>
      <c r="IF8" s="7">
        <f>IF(ID9=IF9,ROUND(2,1),ROUND(0,0))</f>
        <v>2</v>
      </c>
      <c r="IG8" s="7">
        <f>IF(ID9=IG9,ROUND(2,1),ROUND(0,0))</f>
        <v>2</v>
      </c>
      <c r="IH8" s="7">
        <f>IF(ID9=IH9,ROUND(2,1),ROUND(0,0))</f>
        <v>2</v>
      </c>
      <c r="II8" s="7">
        <f>IF(ID9=II9,ROUND(2,1),ROUND(0,0))</f>
        <v>2</v>
      </c>
      <c r="IJ8" s="7">
        <f>IF(ID9=IJ9,ROUND(2,1),ROUND(0,0))</f>
        <v>2</v>
      </c>
      <c r="IK8" s="7">
        <f>IF(ID9=IK9,ROUND(2,1),ROUND(0,0))</f>
        <v>2</v>
      </c>
      <c r="IL8" s="7">
        <f>IF(ID9=IL9,ROUND(2,1),ROUND(0,0))</f>
        <v>2</v>
      </c>
      <c r="IN8" s="7">
        <f>IF(IM9=IN9,ROUND(14,1),ROUND(0,0))</f>
        <v>14</v>
      </c>
      <c r="IO8" s="7">
        <f>IF(IM9=IO9,ROUND(2,1),ROUND(0,0))</f>
        <v>2</v>
      </c>
      <c r="IP8" s="7">
        <f>IF(IM9=IP9,ROUND(2,1),ROUND(0,0))</f>
        <v>2</v>
      </c>
      <c r="IQ8" s="7">
        <f>IF(IM9=IQ9,ROUND(2,1),ROUND(0,0))</f>
        <v>2</v>
      </c>
      <c r="IR8" s="7">
        <f>IF(IM9=IR9,ROUND(2,1),ROUND(0,0))</f>
        <v>2</v>
      </c>
      <c r="IS8" s="7">
        <f>IF(IM9=IS9,ROUND(2,1),ROUND(0,0))</f>
        <v>2</v>
      </c>
      <c r="IT8" s="7">
        <f>IF(IM9=IT9,ROUND(2,1),ROUND(0,0))</f>
        <v>2</v>
      </c>
      <c r="IU8" s="7">
        <f>IF(IM9=IU9,ROUND(2,1),ROUND(0,0))</f>
        <v>2</v>
      </c>
      <c r="IW8" s="7">
        <f>IF(IV9=IW9,ROUND(14,1),ROUND(0,0))</f>
        <v>14</v>
      </c>
      <c r="IX8" s="7">
        <f>IF(IV9=IX9,ROUND(2,1),ROUND(0,0))</f>
        <v>2</v>
      </c>
      <c r="IY8" s="7">
        <f>IF(IV9=IY9,ROUND(2,1),ROUND(0,0))</f>
        <v>2</v>
      </c>
      <c r="IZ8" s="7">
        <f>IF(IV9=IZ9,ROUND(2,1),ROUND(0,0))</f>
        <v>2</v>
      </c>
      <c r="JA8" s="7">
        <f>IF(IV9=JA9,ROUND(2,1),ROUND(0,0))</f>
        <v>2</v>
      </c>
      <c r="JB8" s="7">
        <f>IF(IV9=JB9,ROUND(2,1),ROUND(0,0))</f>
        <v>2</v>
      </c>
      <c r="JC8" s="7">
        <f>IF(IV9=JC9,ROUND(2,1),ROUND(0,0))</f>
        <v>2</v>
      </c>
      <c r="JD8" s="7">
        <f>IF(IV9=JD9,ROUND(2,1),ROUND(0,0))</f>
        <v>2</v>
      </c>
      <c r="JF8" s="7"/>
      <c r="JG8" s="7"/>
      <c r="JH8" s="7"/>
      <c r="JI8" s="7"/>
      <c r="JJ8" s="7"/>
      <c r="JK8" s="7"/>
      <c r="JL8" s="7"/>
      <c r="JM8" s="7"/>
    </row>
    <row r="9" spans="1:275" x14ac:dyDescent="0.15">
      <c r="E9" s="56">
        <f>INDEX(測定結果!$1:$1048576,ROW(),E$1)</f>
        <v>40758</v>
      </c>
      <c r="F9" s="57">
        <f>INDEX(測定結果!$1:$1048576,ROW(),F$1)</f>
        <v>40873</v>
      </c>
      <c r="G9" s="58">
        <f>INDEX(測定結果!$1:$1048576,ROW(),G$1)</f>
        <v>40986</v>
      </c>
      <c r="H9" s="59">
        <f>INDEX(測定結果!$1:$1048576,ROW(),H$1)</f>
        <v>41055</v>
      </c>
      <c r="I9" s="60">
        <f>INDEX(測定結果!$1:$1048576,ROW(),I$1)</f>
        <v>41189</v>
      </c>
      <c r="J9" s="56">
        <f>INDEX(測定結果!$1:$1048576,ROW(),J$1)</f>
        <v>41236</v>
      </c>
      <c r="K9" s="57">
        <f>INDEX(測定結果!$1:$1048576,ROW(),K$1)</f>
        <v>41356</v>
      </c>
      <c r="L9" s="58">
        <f>INDEX(測定結果!$1:$1048576,ROW(),L$1)</f>
        <v>41433</v>
      </c>
      <c r="M9" s="59">
        <f>INDEX(測定結果!$1:$1048576,ROW(),M$1)</f>
        <v>41496</v>
      </c>
      <c r="N9" s="60">
        <f>INDEX(測定結果!$1:$1048576,ROW(),N$1)</f>
        <v>41580</v>
      </c>
      <c r="O9" s="56">
        <f>INDEX(測定結果!$1:$1048576,ROW(),O$1)</f>
        <v>41692</v>
      </c>
      <c r="P9" s="57">
        <f>INDEX(測定結果!$1:$1048576,ROW(),P$1)</f>
        <v>41798</v>
      </c>
      <c r="Q9" s="58">
        <f>INDEX(測定結果!$1:$1048576,ROW(),Q$1)</f>
        <v>41895</v>
      </c>
      <c r="R9" s="59">
        <f>INDEX(測定結果!$1:$1048576,ROW(),R$1)</f>
        <v>41951</v>
      </c>
      <c r="S9" s="60">
        <f>INDEX(測定結果!$1:$1048576,ROW(),S$1)</f>
        <v>42119</v>
      </c>
      <c r="T9" s="56">
        <f>INDEX(測定結果!$1:$1048576,ROW(),T$1)</f>
        <v>42196</v>
      </c>
      <c r="U9" s="57">
        <f>INDEX(測定結果!$1:$1048576,ROW(),U$1)</f>
        <v>42294</v>
      </c>
      <c r="V9" s="58">
        <f>INDEX(測定結果!$1:$1048576,ROW(),V$1)</f>
        <v>42406</v>
      </c>
      <c r="W9" s="59">
        <f>INDEX(測定結果!$1:$1048576,ROW(),W$1)</f>
        <v>42497</v>
      </c>
      <c r="X9" s="60">
        <f>INDEX(測定結果!$1:$1048576,ROW(),X$1)</f>
        <v>42588</v>
      </c>
      <c r="Y9" s="56">
        <f>INDEX(測定結果!$1:$1048576,ROW(),Y$1)</f>
        <v>42686</v>
      </c>
      <c r="Z9" s="57">
        <f>INDEX(測定結果!$1:$1048576,ROW(),Z$1)</f>
        <v>42861</v>
      </c>
      <c r="AA9" s="58">
        <f>INDEX(測定結果!$1:$1048576,ROW(),AA$1)</f>
        <v>43050</v>
      </c>
      <c r="AB9" s="59">
        <f>INDEX(測定結果!$1:$1048576,ROW(),AB$1)</f>
        <v>43253</v>
      </c>
      <c r="AC9" s="60">
        <f>INDEX(測定結果!$1:$1048576,ROW(),AC$1)</f>
        <v>43414</v>
      </c>
      <c r="AD9" s="56">
        <f>INDEX(測定結果!$1:$1048576,ROW(),AD$1)</f>
        <v>43610</v>
      </c>
      <c r="AE9" s="56">
        <f t="shared" ref="AE9:AE52" si="1">INDEX($1:$1048576,ROW(),AE$3)</f>
        <v>40758</v>
      </c>
      <c r="AF9" s="56">
        <f t="shared" ref="AF9:AM9" si="2">INDEX($1:$1048576,ROW(),COLUMN()-1)</f>
        <v>40758</v>
      </c>
      <c r="AG9" s="56">
        <f t="shared" si="2"/>
        <v>40758</v>
      </c>
      <c r="AH9" s="56">
        <f t="shared" si="2"/>
        <v>40758</v>
      </c>
      <c r="AI9" s="56">
        <f t="shared" si="2"/>
        <v>40758</v>
      </c>
      <c r="AJ9" s="56">
        <f t="shared" si="2"/>
        <v>40758</v>
      </c>
      <c r="AK9" s="56">
        <f t="shared" si="2"/>
        <v>40758</v>
      </c>
      <c r="AL9" s="56">
        <f t="shared" si="2"/>
        <v>40758</v>
      </c>
      <c r="AM9" s="56">
        <f t="shared" si="2"/>
        <v>40758</v>
      </c>
      <c r="AN9" s="57">
        <f t="shared" ref="AN9:AN52" si="3">INDEX($1:$1048576,ROW(),AN$3)</f>
        <v>40873</v>
      </c>
      <c r="AO9" s="57">
        <f t="shared" ref="AO9:AV9" si="4">INDEX($1:$1048576,ROW(),COLUMN()-1)</f>
        <v>40873</v>
      </c>
      <c r="AP9" s="57">
        <f t="shared" si="4"/>
        <v>40873</v>
      </c>
      <c r="AQ9" s="57">
        <f t="shared" si="4"/>
        <v>40873</v>
      </c>
      <c r="AR9" s="57">
        <f t="shared" si="4"/>
        <v>40873</v>
      </c>
      <c r="AS9" s="57">
        <f t="shared" si="4"/>
        <v>40873</v>
      </c>
      <c r="AT9" s="57">
        <f t="shared" si="4"/>
        <v>40873</v>
      </c>
      <c r="AU9" s="57">
        <f t="shared" si="4"/>
        <v>40873</v>
      </c>
      <c r="AV9" s="57">
        <f t="shared" si="4"/>
        <v>40873</v>
      </c>
      <c r="AW9" s="58">
        <f t="shared" ref="AW9:AW52" si="5">INDEX($1:$1048576,ROW(),AW$3)</f>
        <v>40986</v>
      </c>
      <c r="AX9" s="58">
        <f t="shared" ref="AX9:BE9" si="6">INDEX($1:$1048576,ROW(),COLUMN()-1)</f>
        <v>40986</v>
      </c>
      <c r="AY9" s="58">
        <f t="shared" si="6"/>
        <v>40986</v>
      </c>
      <c r="AZ9" s="58">
        <f t="shared" si="6"/>
        <v>40986</v>
      </c>
      <c r="BA9" s="58">
        <f t="shared" si="6"/>
        <v>40986</v>
      </c>
      <c r="BB9" s="58">
        <f t="shared" si="6"/>
        <v>40986</v>
      </c>
      <c r="BC9" s="58">
        <f t="shared" si="6"/>
        <v>40986</v>
      </c>
      <c r="BD9" s="58">
        <f t="shared" si="6"/>
        <v>40986</v>
      </c>
      <c r="BE9" s="58">
        <f t="shared" si="6"/>
        <v>40986</v>
      </c>
      <c r="BF9" s="59">
        <f t="shared" ref="BF9:BF52" si="7">INDEX($1:$1048576,ROW(),BF$3)</f>
        <v>41055</v>
      </c>
      <c r="BG9" s="59">
        <f t="shared" ref="BG9:BN9" si="8">INDEX($1:$1048576,ROW(),COLUMN()-1)</f>
        <v>41055</v>
      </c>
      <c r="BH9" s="59">
        <f t="shared" si="8"/>
        <v>41055</v>
      </c>
      <c r="BI9" s="59">
        <f t="shared" si="8"/>
        <v>41055</v>
      </c>
      <c r="BJ9" s="59">
        <f t="shared" si="8"/>
        <v>41055</v>
      </c>
      <c r="BK9" s="59">
        <f t="shared" si="8"/>
        <v>41055</v>
      </c>
      <c r="BL9" s="59">
        <f t="shared" si="8"/>
        <v>41055</v>
      </c>
      <c r="BM9" s="59">
        <f t="shared" si="8"/>
        <v>41055</v>
      </c>
      <c r="BN9" s="59">
        <f t="shared" si="8"/>
        <v>41055</v>
      </c>
      <c r="BO9" s="60">
        <f t="shared" ref="BO9:BO52" si="9">INDEX($1:$1048576,ROW(),BO$3)</f>
        <v>41189</v>
      </c>
      <c r="BP9" s="60">
        <f t="shared" ref="BP9:BW9" si="10">INDEX($1:$1048576,ROW(),COLUMN()-1)</f>
        <v>41189</v>
      </c>
      <c r="BQ9" s="60">
        <f t="shared" si="10"/>
        <v>41189</v>
      </c>
      <c r="BR9" s="60">
        <f t="shared" si="10"/>
        <v>41189</v>
      </c>
      <c r="BS9" s="60">
        <f t="shared" si="10"/>
        <v>41189</v>
      </c>
      <c r="BT9" s="60">
        <f t="shared" si="10"/>
        <v>41189</v>
      </c>
      <c r="BU9" s="60">
        <f t="shared" si="10"/>
        <v>41189</v>
      </c>
      <c r="BV9" s="60">
        <f t="shared" si="10"/>
        <v>41189</v>
      </c>
      <c r="BW9" s="60">
        <f t="shared" si="10"/>
        <v>41189</v>
      </c>
      <c r="BX9" s="56">
        <f t="shared" ref="BX9:BX52" si="11">INDEX($1:$1048576,ROW(),BX$3)</f>
        <v>41236</v>
      </c>
      <c r="BY9" s="56">
        <f t="shared" ref="BY9:CF9" si="12">INDEX($1:$1048576,ROW(),COLUMN()-1)</f>
        <v>41236</v>
      </c>
      <c r="BZ9" s="56">
        <f t="shared" si="12"/>
        <v>41236</v>
      </c>
      <c r="CA9" s="56">
        <f t="shared" si="12"/>
        <v>41236</v>
      </c>
      <c r="CB9" s="56">
        <f t="shared" si="12"/>
        <v>41236</v>
      </c>
      <c r="CC9" s="56">
        <f t="shared" si="12"/>
        <v>41236</v>
      </c>
      <c r="CD9" s="56">
        <f t="shared" si="12"/>
        <v>41236</v>
      </c>
      <c r="CE9" s="56">
        <f t="shared" si="12"/>
        <v>41236</v>
      </c>
      <c r="CF9" s="56">
        <f t="shared" si="12"/>
        <v>41236</v>
      </c>
      <c r="CG9" s="57">
        <f t="shared" ref="CG9:CG52" si="13">INDEX($1:$1048576,ROW(),CG$3)</f>
        <v>41356</v>
      </c>
      <c r="CH9" s="57">
        <f t="shared" ref="CH9:CO9" si="14">INDEX($1:$1048576,ROW(),COLUMN()-1)</f>
        <v>41356</v>
      </c>
      <c r="CI9" s="57">
        <f t="shared" si="14"/>
        <v>41356</v>
      </c>
      <c r="CJ9" s="57">
        <f t="shared" si="14"/>
        <v>41356</v>
      </c>
      <c r="CK9" s="57">
        <f t="shared" si="14"/>
        <v>41356</v>
      </c>
      <c r="CL9" s="57">
        <f t="shared" si="14"/>
        <v>41356</v>
      </c>
      <c r="CM9" s="57">
        <f t="shared" si="14"/>
        <v>41356</v>
      </c>
      <c r="CN9" s="57">
        <f t="shared" si="14"/>
        <v>41356</v>
      </c>
      <c r="CO9" s="57">
        <f t="shared" si="14"/>
        <v>41356</v>
      </c>
      <c r="CP9" s="58">
        <f t="shared" ref="CP9:CP52" si="15">INDEX($1:$1048576,ROW(),CP$3)</f>
        <v>41433</v>
      </c>
      <c r="CQ9" s="58">
        <f t="shared" ref="CQ9:CX9" si="16">INDEX($1:$1048576,ROW(),COLUMN()-1)</f>
        <v>41433</v>
      </c>
      <c r="CR9" s="58">
        <f t="shared" si="16"/>
        <v>41433</v>
      </c>
      <c r="CS9" s="58">
        <f t="shared" si="16"/>
        <v>41433</v>
      </c>
      <c r="CT9" s="58">
        <f t="shared" si="16"/>
        <v>41433</v>
      </c>
      <c r="CU9" s="58">
        <f t="shared" si="16"/>
        <v>41433</v>
      </c>
      <c r="CV9" s="58">
        <f t="shared" si="16"/>
        <v>41433</v>
      </c>
      <c r="CW9" s="58">
        <f t="shared" si="16"/>
        <v>41433</v>
      </c>
      <c r="CX9" s="58">
        <f t="shared" si="16"/>
        <v>41433</v>
      </c>
      <c r="CY9" s="59">
        <f t="shared" ref="CY9:CY52" si="17">INDEX($1:$1048576,ROW(),CY$3)</f>
        <v>41496</v>
      </c>
      <c r="CZ9" s="59">
        <f t="shared" ref="CZ9:DG9" si="18">INDEX($1:$1048576,ROW(),COLUMN()-1)</f>
        <v>41496</v>
      </c>
      <c r="DA9" s="59">
        <f t="shared" si="18"/>
        <v>41496</v>
      </c>
      <c r="DB9" s="59">
        <f t="shared" si="18"/>
        <v>41496</v>
      </c>
      <c r="DC9" s="59">
        <f t="shared" si="18"/>
        <v>41496</v>
      </c>
      <c r="DD9" s="59">
        <f t="shared" si="18"/>
        <v>41496</v>
      </c>
      <c r="DE9" s="59">
        <f t="shared" si="18"/>
        <v>41496</v>
      </c>
      <c r="DF9" s="59">
        <f t="shared" si="18"/>
        <v>41496</v>
      </c>
      <c r="DG9" s="59">
        <f t="shared" si="18"/>
        <v>41496</v>
      </c>
      <c r="DH9" s="60">
        <f t="shared" ref="DH9:DH52" si="19">INDEX($1:$1048576,ROW(),DH$3)</f>
        <v>41580</v>
      </c>
      <c r="DI9" s="60">
        <f t="shared" ref="DI9:DP9" si="20">INDEX($1:$1048576,ROW(),COLUMN()-1)</f>
        <v>41580</v>
      </c>
      <c r="DJ9" s="60">
        <f t="shared" si="20"/>
        <v>41580</v>
      </c>
      <c r="DK9" s="60">
        <f t="shared" si="20"/>
        <v>41580</v>
      </c>
      <c r="DL9" s="60">
        <f t="shared" si="20"/>
        <v>41580</v>
      </c>
      <c r="DM9" s="60">
        <f t="shared" si="20"/>
        <v>41580</v>
      </c>
      <c r="DN9" s="60">
        <f t="shared" si="20"/>
        <v>41580</v>
      </c>
      <c r="DO9" s="60">
        <f t="shared" si="20"/>
        <v>41580</v>
      </c>
      <c r="DP9" s="60">
        <f t="shared" si="20"/>
        <v>41580</v>
      </c>
      <c r="DQ9" s="56">
        <f t="shared" ref="DQ9:DQ52" si="21">INDEX($1:$1048576,ROW(),DQ$3)</f>
        <v>41692</v>
      </c>
      <c r="DR9" s="56">
        <f t="shared" ref="DR9:DY9" si="22">INDEX($1:$1048576,ROW(),COLUMN()-1)</f>
        <v>41692</v>
      </c>
      <c r="DS9" s="56">
        <f t="shared" si="22"/>
        <v>41692</v>
      </c>
      <c r="DT9" s="56">
        <f t="shared" si="22"/>
        <v>41692</v>
      </c>
      <c r="DU9" s="56">
        <f t="shared" si="22"/>
        <v>41692</v>
      </c>
      <c r="DV9" s="56">
        <f t="shared" si="22"/>
        <v>41692</v>
      </c>
      <c r="DW9" s="56">
        <f t="shared" si="22"/>
        <v>41692</v>
      </c>
      <c r="DX9" s="56">
        <f t="shared" si="22"/>
        <v>41692</v>
      </c>
      <c r="DY9" s="56">
        <f t="shared" si="22"/>
        <v>41692</v>
      </c>
      <c r="DZ9" s="57">
        <f t="shared" ref="DZ9:DZ52" si="23">INDEX($1:$1048576,ROW(),DZ$3)</f>
        <v>41798</v>
      </c>
      <c r="EA9" s="57">
        <f t="shared" ref="EA9:EH9" si="24">INDEX($1:$1048576,ROW(),COLUMN()-1)</f>
        <v>41798</v>
      </c>
      <c r="EB9" s="57">
        <f t="shared" si="24"/>
        <v>41798</v>
      </c>
      <c r="EC9" s="57">
        <f t="shared" si="24"/>
        <v>41798</v>
      </c>
      <c r="ED9" s="57">
        <f t="shared" si="24"/>
        <v>41798</v>
      </c>
      <c r="EE9" s="57">
        <f t="shared" si="24"/>
        <v>41798</v>
      </c>
      <c r="EF9" s="57">
        <f t="shared" si="24"/>
        <v>41798</v>
      </c>
      <c r="EG9" s="57">
        <f t="shared" si="24"/>
        <v>41798</v>
      </c>
      <c r="EH9" s="57">
        <f t="shared" si="24"/>
        <v>41798</v>
      </c>
      <c r="EI9" s="58">
        <f t="shared" ref="EI9:EI52" si="25">INDEX($1:$1048576,ROW(),EI$3)</f>
        <v>41895</v>
      </c>
      <c r="EJ9" s="58">
        <f t="shared" ref="EJ9:EQ9" si="26">INDEX($1:$1048576,ROW(),COLUMN()-1)</f>
        <v>41895</v>
      </c>
      <c r="EK9" s="58">
        <f t="shared" si="26"/>
        <v>41895</v>
      </c>
      <c r="EL9" s="58">
        <f t="shared" si="26"/>
        <v>41895</v>
      </c>
      <c r="EM9" s="58">
        <f t="shared" si="26"/>
        <v>41895</v>
      </c>
      <c r="EN9" s="58">
        <f t="shared" si="26"/>
        <v>41895</v>
      </c>
      <c r="EO9" s="58">
        <f t="shared" si="26"/>
        <v>41895</v>
      </c>
      <c r="EP9" s="58">
        <f t="shared" si="26"/>
        <v>41895</v>
      </c>
      <c r="EQ9" s="58">
        <f t="shared" si="26"/>
        <v>41895</v>
      </c>
      <c r="ER9" s="59">
        <f t="shared" ref="ER9:ER52" si="27">INDEX($1:$1048576,ROW(),ER$3)</f>
        <v>41951</v>
      </c>
      <c r="ES9" s="59">
        <f t="shared" ref="ES9:EZ9" si="28">INDEX($1:$1048576,ROW(),COLUMN()-1)</f>
        <v>41951</v>
      </c>
      <c r="ET9" s="59">
        <f t="shared" si="28"/>
        <v>41951</v>
      </c>
      <c r="EU9" s="59">
        <f t="shared" si="28"/>
        <v>41951</v>
      </c>
      <c r="EV9" s="59">
        <f t="shared" si="28"/>
        <v>41951</v>
      </c>
      <c r="EW9" s="59">
        <f t="shared" si="28"/>
        <v>41951</v>
      </c>
      <c r="EX9" s="59">
        <f t="shared" si="28"/>
        <v>41951</v>
      </c>
      <c r="EY9" s="59">
        <f t="shared" si="28"/>
        <v>41951</v>
      </c>
      <c r="EZ9" s="59">
        <f t="shared" si="28"/>
        <v>41951</v>
      </c>
      <c r="FA9" s="60">
        <f t="shared" ref="FA9:FA52" si="29">INDEX($1:$1048576,ROW(),FA$3)</f>
        <v>42119</v>
      </c>
      <c r="FB9" s="60">
        <f t="shared" ref="FB9:FI9" si="30">INDEX($1:$1048576,ROW(),COLUMN()-1)</f>
        <v>42119</v>
      </c>
      <c r="FC9" s="60">
        <f t="shared" si="30"/>
        <v>42119</v>
      </c>
      <c r="FD9" s="60">
        <f t="shared" si="30"/>
        <v>42119</v>
      </c>
      <c r="FE9" s="60">
        <f t="shared" si="30"/>
        <v>42119</v>
      </c>
      <c r="FF9" s="60">
        <f t="shared" si="30"/>
        <v>42119</v>
      </c>
      <c r="FG9" s="60">
        <f t="shared" si="30"/>
        <v>42119</v>
      </c>
      <c r="FH9" s="60">
        <f t="shared" si="30"/>
        <v>42119</v>
      </c>
      <c r="FI9" s="60">
        <f t="shared" si="30"/>
        <v>42119</v>
      </c>
      <c r="FJ9" s="56">
        <f t="shared" ref="FJ9:FJ52" si="31">INDEX($1:$1048576,ROW(),FJ$3)</f>
        <v>42196</v>
      </c>
      <c r="FK9" s="56">
        <f t="shared" ref="FK9:FR9" si="32">INDEX($1:$1048576,ROW(),COLUMN()-1)</f>
        <v>42196</v>
      </c>
      <c r="FL9" s="56">
        <f t="shared" si="32"/>
        <v>42196</v>
      </c>
      <c r="FM9" s="56">
        <f t="shared" si="32"/>
        <v>42196</v>
      </c>
      <c r="FN9" s="56">
        <f t="shared" si="32"/>
        <v>42196</v>
      </c>
      <c r="FO9" s="56">
        <f t="shared" si="32"/>
        <v>42196</v>
      </c>
      <c r="FP9" s="56">
        <f t="shared" si="32"/>
        <v>42196</v>
      </c>
      <c r="FQ9" s="56">
        <f t="shared" si="32"/>
        <v>42196</v>
      </c>
      <c r="FR9" s="56">
        <f t="shared" si="32"/>
        <v>42196</v>
      </c>
      <c r="FS9" s="57">
        <f t="shared" ref="FS9:FS52" si="33">INDEX($1:$1048576,ROW(),FS$3)</f>
        <v>42294</v>
      </c>
      <c r="FT9" s="57">
        <f t="shared" ref="FT9:GA9" si="34">INDEX($1:$1048576,ROW(),COLUMN()-1)</f>
        <v>42294</v>
      </c>
      <c r="FU9" s="57">
        <f t="shared" si="34"/>
        <v>42294</v>
      </c>
      <c r="FV9" s="57">
        <f t="shared" si="34"/>
        <v>42294</v>
      </c>
      <c r="FW9" s="57">
        <f t="shared" si="34"/>
        <v>42294</v>
      </c>
      <c r="FX9" s="57">
        <f t="shared" si="34"/>
        <v>42294</v>
      </c>
      <c r="FY9" s="57">
        <f t="shared" si="34"/>
        <v>42294</v>
      </c>
      <c r="FZ9" s="57">
        <f t="shared" si="34"/>
        <v>42294</v>
      </c>
      <c r="GA9" s="57">
        <f t="shared" si="34"/>
        <v>42294</v>
      </c>
      <c r="GB9" s="58">
        <f t="shared" ref="GB9:GB52" si="35">INDEX($1:$1048576,ROW(),GB$3)</f>
        <v>42406</v>
      </c>
      <c r="GC9" s="58">
        <f t="shared" ref="GC9:GJ9" si="36">INDEX($1:$1048576,ROW(),COLUMN()-1)</f>
        <v>42406</v>
      </c>
      <c r="GD9" s="58">
        <f t="shared" si="36"/>
        <v>42406</v>
      </c>
      <c r="GE9" s="58">
        <f t="shared" si="36"/>
        <v>42406</v>
      </c>
      <c r="GF9" s="58">
        <f t="shared" si="36"/>
        <v>42406</v>
      </c>
      <c r="GG9" s="58">
        <f t="shared" si="36"/>
        <v>42406</v>
      </c>
      <c r="GH9" s="58">
        <f t="shared" si="36"/>
        <v>42406</v>
      </c>
      <c r="GI9" s="58">
        <f t="shared" si="36"/>
        <v>42406</v>
      </c>
      <c r="GJ9" s="58">
        <f t="shared" si="36"/>
        <v>42406</v>
      </c>
      <c r="GK9" s="59">
        <f t="shared" ref="GK9:GK52" si="37">INDEX($1:$1048576,ROW(),GK$3)</f>
        <v>42497</v>
      </c>
      <c r="GL9" s="59">
        <f t="shared" ref="GL9:GS9" si="38">INDEX($1:$1048576,ROW(),COLUMN()-1)</f>
        <v>42497</v>
      </c>
      <c r="GM9" s="59">
        <f t="shared" si="38"/>
        <v>42497</v>
      </c>
      <c r="GN9" s="59">
        <f t="shared" si="38"/>
        <v>42497</v>
      </c>
      <c r="GO9" s="59">
        <f t="shared" si="38"/>
        <v>42497</v>
      </c>
      <c r="GP9" s="59">
        <f t="shared" si="38"/>
        <v>42497</v>
      </c>
      <c r="GQ9" s="59">
        <f t="shared" si="38"/>
        <v>42497</v>
      </c>
      <c r="GR9" s="59">
        <f t="shared" si="38"/>
        <v>42497</v>
      </c>
      <c r="GS9" s="59">
        <f t="shared" si="38"/>
        <v>42497</v>
      </c>
      <c r="GT9" s="60">
        <f t="shared" ref="GT9:GT52" si="39">INDEX($1:$1048576,ROW(),GT$3)</f>
        <v>42588</v>
      </c>
      <c r="GU9" s="60">
        <f t="shared" ref="GU9:HB9" si="40">INDEX($1:$1048576,ROW(),COLUMN()-1)</f>
        <v>42588</v>
      </c>
      <c r="GV9" s="60">
        <f t="shared" si="40"/>
        <v>42588</v>
      </c>
      <c r="GW9" s="60">
        <f t="shared" si="40"/>
        <v>42588</v>
      </c>
      <c r="GX9" s="60">
        <f t="shared" si="40"/>
        <v>42588</v>
      </c>
      <c r="GY9" s="60">
        <f t="shared" si="40"/>
        <v>42588</v>
      </c>
      <c r="GZ9" s="60">
        <f t="shared" si="40"/>
        <v>42588</v>
      </c>
      <c r="HA9" s="60">
        <f t="shared" si="40"/>
        <v>42588</v>
      </c>
      <c r="HB9" s="60">
        <f t="shared" si="40"/>
        <v>42588</v>
      </c>
      <c r="HC9" s="56">
        <f t="shared" ref="HC9:HC52" si="41">INDEX($1:$1048576,ROW(),HC$3)</f>
        <v>42686</v>
      </c>
      <c r="HD9" s="56">
        <f t="shared" ref="HD9:HK9" si="42">INDEX($1:$1048576,ROW(),COLUMN()-1)</f>
        <v>42686</v>
      </c>
      <c r="HE9" s="56">
        <f t="shared" si="42"/>
        <v>42686</v>
      </c>
      <c r="HF9" s="56">
        <f t="shared" si="42"/>
        <v>42686</v>
      </c>
      <c r="HG9" s="56">
        <f t="shared" si="42"/>
        <v>42686</v>
      </c>
      <c r="HH9" s="56">
        <f t="shared" si="42"/>
        <v>42686</v>
      </c>
      <c r="HI9" s="56">
        <f t="shared" si="42"/>
        <v>42686</v>
      </c>
      <c r="HJ9" s="56">
        <f t="shared" si="42"/>
        <v>42686</v>
      </c>
      <c r="HK9" s="56">
        <f t="shared" si="42"/>
        <v>42686</v>
      </c>
      <c r="HL9" s="57">
        <f t="shared" ref="HL9:HL52" si="43">INDEX($1:$1048576,ROW(),HL$3)</f>
        <v>42861</v>
      </c>
      <c r="HM9" s="57">
        <f t="shared" ref="HM9:HT9" si="44">INDEX($1:$1048576,ROW(),COLUMN()-1)</f>
        <v>42861</v>
      </c>
      <c r="HN9" s="57">
        <f t="shared" si="44"/>
        <v>42861</v>
      </c>
      <c r="HO9" s="57">
        <f t="shared" si="44"/>
        <v>42861</v>
      </c>
      <c r="HP9" s="57">
        <f t="shared" si="44"/>
        <v>42861</v>
      </c>
      <c r="HQ9" s="57">
        <f t="shared" si="44"/>
        <v>42861</v>
      </c>
      <c r="HR9" s="57">
        <f t="shared" si="44"/>
        <v>42861</v>
      </c>
      <c r="HS9" s="57">
        <f t="shared" si="44"/>
        <v>42861</v>
      </c>
      <c r="HT9" s="57">
        <f t="shared" si="44"/>
        <v>42861</v>
      </c>
      <c r="HU9" s="58">
        <f t="shared" ref="HU9:HU52" si="45">INDEX($1:$1048576,ROW(),HU$3)</f>
        <v>43050</v>
      </c>
      <c r="HV9" s="58">
        <f t="shared" ref="HV9:IC9" si="46">INDEX($1:$1048576,ROW(),COLUMN()-1)</f>
        <v>43050</v>
      </c>
      <c r="HW9" s="58">
        <f t="shared" si="46"/>
        <v>43050</v>
      </c>
      <c r="HX9" s="58">
        <f t="shared" si="46"/>
        <v>43050</v>
      </c>
      <c r="HY9" s="58">
        <f t="shared" si="46"/>
        <v>43050</v>
      </c>
      <c r="HZ9" s="58">
        <f t="shared" si="46"/>
        <v>43050</v>
      </c>
      <c r="IA9" s="58">
        <f t="shared" si="46"/>
        <v>43050</v>
      </c>
      <c r="IB9" s="58">
        <f t="shared" si="46"/>
        <v>43050</v>
      </c>
      <c r="IC9" s="58">
        <f t="shared" si="46"/>
        <v>43050</v>
      </c>
      <c r="ID9" s="59">
        <f t="shared" ref="ID9:ID52" si="47">INDEX($1:$1048576,ROW(),ID$3)</f>
        <v>43253</v>
      </c>
      <c r="IE9" s="59">
        <f t="shared" ref="IE9:IL9" si="48">INDEX($1:$1048576,ROW(),COLUMN()-1)</f>
        <v>43253</v>
      </c>
      <c r="IF9" s="59">
        <f t="shared" si="48"/>
        <v>43253</v>
      </c>
      <c r="IG9" s="59">
        <f t="shared" si="48"/>
        <v>43253</v>
      </c>
      <c r="IH9" s="59">
        <f t="shared" si="48"/>
        <v>43253</v>
      </c>
      <c r="II9" s="59">
        <f t="shared" si="48"/>
        <v>43253</v>
      </c>
      <c r="IJ9" s="59">
        <f t="shared" si="48"/>
        <v>43253</v>
      </c>
      <c r="IK9" s="59">
        <f t="shared" si="48"/>
        <v>43253</v>
      </c>
      <c r="IL9" s="59">
        <f t="shared" si="48"/>
        <v>43253</v>
      </c>
      <c r="IM9" s="60">
        <f t="shared" ref="IM9:IM52" si="49">INDEX($1:$1048576,ROW(),IM$3)</f>
        <v>43414</v>
      </c>
      <c r="IN9" s="60">
        <f t="shared" ref="IN9:IU9" si="50">INDEX($1:$1048576,ROW(),COLUMN()-1)</f>
        <v>43414</v>
      </c>
      <c r="IO9" s="60">
        <f t="shared" si="50"/>
        <v>43414</v>
      </c>
      <c r="IP9" s="60">
        <f t="shared" si="50"/>
        <v>43414</v>
      </c>
      <c r="IQ9" s="60">
        <f t="shared" si="50"/>
        <v>43414</v>
      </c>
      <c r="IR9" s="60">
        <f t="shared" si="50"/>
        <v>43414</v>
      </c>
      <c r="IS9" s="60">
        <f t="shared" si="50"/>
        <v>43414</v>
      </c>
      <c r="IT9" s="60">
        <f t="shared" si="50"/>
        <v>43414</v>
      </c>
      <c r="IU9" s="60">
        <f t="shared" si="50"/>
        <v>43414</v>
      </c>
      <c r="IV9" s="56">
        <f t="shared" ref="IV9:IV52" si="51">INDEX($1:$1048576,ROW(),IV$3)</f>
        <v>43610</v>
      </c>
      <c r="IW9" s="56">
        <f t="shared" ref="IW9:JD9" si="52">INDEX($1:$1048576,ROW(),COLUMN()-1)</f>
        <v>43610</v>
      </c>
      <c r="IX9" s="56">
        <f t="shared" si="52"/>
        <v>43610</v>
      </c>
      <c r="IY9" s="56">
        <f t="shared" si="52"/>
        <v>43610</v>
      </c>
      <c r="IZ9" s="56">
        <f t="shared" si="52"/>
        <v>43610</v>
      </c>
      <c r="JA9" s="56">
        <f t="shared" si="52"/>
        <v>43610</v>
      </c>
      <c r="JB9" s="56">
        <f t="shared" si="52"/>
        <v>43610</v>
      </c>
      <c r="JC9" s="56">
        <f t="shared" si="52"/>
        <v>43610</v>
      </c>
      <c r="JD9" s="56">
        <f t="shared" si="52"/>
        <v>43610</v>
      </c>
      <c r="JE9" s="61" t="s">
        <v>6</v>
      </c>
      <c r="JF9" s="61">
        <f t="shared" ref="JF9:JM18" si="53">INDEX($1:$1048576,ROW(),COLUMN()-9)</f>
        <v>43610</v>
      </c>
      <c r="JG9" s="61">
        <f t="shared" si="53"/>
        <v>43610</v>
      </c>
      <c r="JH9" s="61">
        <f t="shared" si="53"/>
        <v>43610</v>
      </c>
      <c r="JI9" s="61">
        <f t="shared" si="53"/>
        <v>43610</v>
      </c>
      <c r="JJ9" s="61">
        <f t="shared" si="53"/>
        <v>43610</v>
      </c>
      <c r="JK9" s="61">
        <f t="shared" si="53"/>
        <v>43610</v>
      </c>
      <c r="JL9" s="61">
        <f t="shared" si="53"/>
        <v>43610</v>
      </c>
      <c r="JM9" s="61">
        <f t="shared" si="53"/>
        <v>43610</v>
      </c>
      <c r="JN9" s="55"/>
      <c r="JO9" s="55"/>
    </row>
    <row r="10" spans="1:275" x14ac:dyDescent="0.15">
      <c r="A10" s="1" t="s">
        <v>5</v>
      </c>
      <c r="B10" s="1"/>
      <c r="C10" s="1" t="s">
        <v>0</v>
      </c>
      <c r="D10" s="1" t="s">
        <v>1</v>
      </c>
      <c r="E10" s="1" t="s">
        <v>2</v>
      </c>
      <c r="F10" s="1" t="s">
        <v>2</v>
      </c>
      <c r="G10" s="1" t="s">
        <v>2</v>
      </c>
      <c r="H10" s="1" t="s">
        <v>2</v>
      </c>
      <c r="I10" s="1" t="s">
        <v>2</v>
      </c>
      <c r="J10" s="1" t="s">
        <v>2</v>
      </c>
      <c r="K10" s="1" t="s">
        <v>2</v>
      </c>
      <c r="L10" s="1" t="s">
        <v>2</v>
      </c>
      <c r="M10" s="1" t="s">
        <v>2</v>
      </c>
      <c r="N10" s="1" t="s">
        <v>2</v>
      </c>
      <c r="O10" s="1" t="s">
        <v>2</v>
      </c>
      <c r="P10" s="1" t="s">
        <v>2</v>
      </c>
      <c r="Q10" s="1" t="s">
        <v>2</v>
      </c>
      <c r="R10" s="1" t="s">
        <v>2</v>
      </c>
      <c r="S10" s="1" t="s">
        <v>2</v>
      </c>
      <c r="T10" s="1" t="s">
        <v>2</v>
      </c>
      <c r="U10" s="1" t="s">
        <v>2</v>
      </c>
      <c r="V10" s="1" t="s">
        <v>2</v>
      </c>
      <c r="W10" s="1" t="s">
        <v>2</v>
      </c>
      <c r="X10" s="1" t="s">
        <v>2</v>
      </c>
      <c r="Y10" s="1" t="s">
        <v>2</v>
      </c>
      <c r="Z10" s="1" t="s">
        <v>2</v>
      </c>
      <c r="AA10" s="1" t="s">
        <v>2</v>
      </c>
      <c r="AB10" s="1" t="s">
        <v>2</v>
      </c>
      <c r="AC10" s="1" t="s">
        <v>2</v>
      </c>
      <c r="AD10" s="1" t="s">
        <v>2</v>
      </c>
      <c r="AE10" s="1" t="str">
        <f t="shared" si="1"/>
        <v>測定値</v>
      </c>
      <c r="AF10" s="7">
        <f>ROUND(AF8,0)</f>
        <v>14</v>
      </c>
      <c r="AG10" s="7">
        <f>ROUND(AF10+2,1)</f>
        <v>16</v>
      </c>
      <c r="AH10" s="7">
        <f t="shared" ref="AH10:AM10" si="54">ROUND(AG10+2,1)</f>
        <v>18</v>
      </c>
      <c r="AI10" s="7">
        <f t="shared" si="54"/>
        <v>20</v>
      </c>
      <c r="AJ10" s="7">
        <f t="shared" si="54"/>
        <v>22</v>
      </c>
      <c r="AK10" s="7">
        <f t="shared" si="54"/>
        <v>24</v>
      </c>
      <c r="AL10" s="7">
        <f t="shared" si="54"/>
        <v>26</v>
      </c>
      <c r="AM10" s="7">
        <f t="shared" si="54"/>
        <v>28</v>
      </c>
      <c r="AN10" s="1" t="str">
        <f t="shared" si="3"/>
        <v>測定値</v>
      </c>
      <c r="AO10" s="7">
        <f>ROUND(AO8,0)</f>
        <v>14</v>
      </c>
      <c r="AP10" s="7">
        <f>ROUND(AO10+2,1)</f>
        <v>16</v>
      </c>
      <c r="AQ10" s="7">
        <f t="shared" ref="AQ10:AV10" si="55">ROUND(AP10+2,1)</f>
        <v>18</v>
      </c>
      <c r="AR10" s="7">
        <f t="shared" si="55"/>
        <v>20</v>
      </c>
      <c r="AS10" s="7">
        <f t="shared" si="55"/>
        <v>22</v>
      </c>
      <c r="AT10" s="7">
        <f t="shared" si="55"/>
        <v>24</v>
      </c>
      <c r="AU10" s="7">
        <f t="shared" si="55"/>
        <v>26</v>
      </c>
      <c r="AV10" s="7">
        <f t="shared" si="55"/>
        <v>28</v>
      </c>
      <c r="AW10" s="1" t="str">
        <f t="shared" si="5"/>
        <v>測定値</v>
      </c>
      <c r="AX10" s="7">
        <f>ROUND(AX8,0)</f>
        <v>14</v>
      </c>
      <c r="AY10" s="7">
        <f>ROUND(AX10+2,1)</f>
        <v>16</v>
      </c>
      <c r="AZ10" s="7">
        <f t="shared" ref="AZ10:BE10" si="56">ROUND(AY10+2,1)</f>
        <v>18</v>
      </c>
      <c r="BA10" s="7">
        <f t="shared" si="56"/>
        <v>20</v>
      </c>
      <c r="BB10" s="7">
        <f t="shared" si="56"/>
        <v>22</v>
      </c>
      <c r="BC10" s="7">
        <f t="shared" si="56"/>
        <v>24</v>
      </c>
      <c r="BD10" s="7">
        <f t="shared" si="56"/>
        <v>26</v>
      </c>
      <c r="BE10" s="7">
        <f t="shared" si="56"/>
        <v>28</v>
      </c>
      <c r="BF10" s="1" t="str">
        <f t="shared" si="7"/>
        <v>測定値</v>
      </c>
      <c r="BG10" s="7">
        <f>ROUND(BG8,0)</f>
        <v>14</v>
      </c>
      <c r="BH10" s="7">
        <f>ROUND(BG10+2,1)</f>
        <v>16</v>
      </c>
      <c r="BI10" s="7">
        <f t="shared" ref="BI10:BN10" si="57">ROUND(BH10+2,1)</f>
        <v>18</v>
      </c>
      <c r="BJ10" s="7">
        <f t="shared" si="57"/>
        <v>20</v>
      </c>
      <c r="BK10" s="7">
        <f t="shared" si="57"/>
        <v>22</v>
      </c>
      <c r="BL10" s="7">
        <f t="shared" si="57"/>
        <v>24</v>
      </c>
      <c r="BM10" s="7">
        <f t="shared" si="57"/>
        <v>26</v>
      </c>
      <c r="BN10" s="7">
        <f t="shared" si="57"/>
        <v>28</v>
      </c>
      <c r="BO10" s="1" t="str">
        <f t="shared" si="9"/>
        <v>測定値</v>
      </c>
      <c r="BP10" s="7">
        <f>ROUND(BP8,0)</f>
        <v>14</v>
      </c>
      <c r="BQ10" s="7">
        <f>ROUND(BP10+2,1)</f>
        <v>16</v>
      </c>
      <c r="BR10" s="7">
        <f t="shared" ref="BR10:BW10" si="58">ROUND(BQ10+2,1)</f>
        <v>18</v>
      </c>
      <c r="BS10" s="7">
        <f t="shared" si="58"/>
        <v>20</v>
      </c>
      <c r="BT10" s="7">
        <f t="shared" si="58"/>
        <v>22</v>
      </c>
      <c r="BU10" s="7">
        <f t="shared" si="58"/>
        <v>24</v>
      </c>
      <c r="BV10" s="7">
        <f t="shared" si="58"/>
        <v>26</v>
      </c>
      <c r="BW10" s="7">
        <f t="shared" si="58"/>
        <v>28</v>
      </c>
      <c r="BX10" s="1" t="str">
        <f t="shared" si="11"/>
        <v>測定値</v>
      </c>
      <c r="BY10" s="7">
        <f>ROUND(BY8,0)</f>
        <v>14</v>
      </c>
      <c r="BZ10" s="7">
        <f>ROUND(BY10+2,1)</f>
        <v>16</v>
      </c>
      <c r="CA10" s="7">
        <f t="shared" ref="CA10:CF10" si="59">ROUND(BZ10+2,1)</f>
        <v>18</v>
      </c>
      <c r="CB10" s="7">
        <f t="shared" si="59"/>
        <v>20</v>
      </c>
      <c r="CC10" s="7">
        <f t="shared" si="59"/>
        <v>22</v>
      </c>
      <c r="CD10" s="7">
        <f t="shared" si="59"/>
        <v>24</v>
      </c>
      <c r="CE10" s="7">
        <f t="shared" si="59"/>
        <v>26</v>
      </c>
      <c r="CF10" s="7">
        <f t="shared" si="59"/>
        <v>28</v>
      </c>
      <c r="CG10" s="1" t="str">
        <f t="shared" si="13"/>
        <v>測定値</v>
      </c>
      <c r="CH10" s="7">
        <f>ROUND(CH8,0)</f>
        <v>14</v>
      </c>
      <c r="CI10" s="7">
        <f>ROUND(CH10+2,1)</f>
        <v>16</v>
      </c>
      <c r="CJ10" s="7">
        <f t="shared" ref="CJ10:CO10" si="60">ROUND(CI10+2,1)</f>
        <v>18</v>
      </c>
      <c r="CK10" s="7">
        <f t="shared" si="60"/>
        <v>20</v>
      </c>
      <c r="CL10" s="7">
        <f t="shared" si="60"/>
        <v>22</v>
      </c>
      <c r="CM10" s="7">
        <f t="shared" si="60"/>
        <v>24</v>
      </c>
      <c r="CN10" s="7">
        <f t="shared" si="60"/>
        <v>26</v>
      </c>
      <c r="CO10" s="7">
        <f t="shared" si="60"/>
        <v>28</v>
      </c>
      <c r="CP10" s="1" t="str">
        <f t="shared" si="15"/>
        <v>測定値</v>
      </c>
      <c r="CQ10" s="7">
        <f>ROUND(CQ8,0)</f>
        <v>14</v>
      </c>
      <c r="CR10" s="7">
        <f>ROUND(CQ10+2,1)</f>
        <v>16</v>
      </c>
      <c r="CS10" s="7">
        <f t="shared" ref="CS10:CX10" si="61">ROUND(CR10+2,1)</f>
        <v>18</v>
      </c>
      <c r="CT10" s="7">
        <f t="shared" si="61"/>
        <v>20</v>
      </c>
      <c r="CU10" s="7">
        <f t="shared" si="61"/>
        <v>22</v>
      </c>
      <c r="CV10" s="7">
        <f t="shared" si="61"/>
        <v>24</v>
      </c>
      <c r="CW10" s="7">
        <f t="shared" si="61"/>
        <v>26</v>
      </c>
      <c r="CX10" s="7">
        <f t="shared" si="61"/>
        <v>28</v>
      </c>
      <c r="CY10" s="1" t="str">
        <f t="shared" si="17"/>
        <v>測定値</v>
      </c>
      <c r="CZ10" s="7">
        <f>ROUND(CZ8,0)</f>
        <v>14</v>
      </c>
      <c r="DA10" s="7">
        <f>ROUND(CZ10+2,1)</f>
        <v>16</v>
      </c>
      <c r="DB10" s="7">
        <f t="shared" ref="DB10:DG10" si="62">ROUND(DA10+2,1)</f>
        <v>18</v>
      </c>
      <c r="DC10" s="7">
        <f t="shared" si="62"/>
        <v>20</v>
      </c>
      <c r="DD10" s="7">
        <f t="shared" si="62"/>
        <v>22</v>
      </c>
      <c r="DE10" s="7">
        <f t="shared" si="62"/>
        <v>24</v>
      </c>
      <c r="DF10" s="7">
        <f t="shared" si="62"/>
        <v>26</v>
      </c>
      <c r="DG10" s="7">
        <f t="shared" si="62"/>
        <v>28</v>
      </c>
      <c r="DH10" s="1" t="str">
        <f t="shared" si="19"/>
        <v>測定値</v>
      </c>
      <c r="DI10" s="7">
        <f>ROUND(DI8,0)</f>
        <v>14</v>
      </c>
      <c r="DJ10" s="7">
        <f>ROUND(DI10+2,1)</f>
        <v>16</v>
      </c>
      <c r="DK10" s="7">
        <f t="shared" ref="DK10:DP10" si="63">ROUND(DJ10+2,1)</f>
        <v>18</v>
      </c>
      <c r="DL10" s="7">
        <f t="shared" si="63"/>
        <v>20</v>
      </c>
      <c r="DM10" s="7">
        <f t="shared" si="63"/>
        <v>22</v>
      </c>
      <c r="DN10" s="7">
        <f t="shared" si="63"/>
        <v>24</v>
      </c>
      <c r="DO10" s="7">
        <f t="shared" si="63"/>
        <v>26</v>
      </c>
      <c r="DP10" s="7">
        <f t="shared" si="63"/>
        <v>28</v>
      </c>
      <c r="DQ10" s="1" t="str">
        <f t="shared" si="21"/>
        <v>測定値</v>
      </c>
      <c r="DR10" s="7">
        <f>ROUND(DR8,0)</f>
        <v>14</v>
      </c>
      <c r="DS10" s="7">
        <f>ROUND(DR10+2,1)</f>
        <v>16</v>
      </c>
      <c r="DT10" s="7">
        <f t="shared" ref="DT10:DY10" si="64">ROUND(DS10+2,1)</f>
        <v>18</v>
      </c>
      <c r="DU10" s="7">
        <f t="shared" si="64"/>
        <v>20</v>
      </c>
      <c r="DV10" s="7">
        <f t="shared" si="64"/>
        <v>22</v>
      </c>
      <c r="DW10" s="7">
        <f t="shared" si="64"/>
        <v>24</v>
      </c>
      <c r="DX10" s="7">
        <f t="shared" si="64"/>
        <v>26</v>
      </c>
      <c r="DY10" s="7">
        <f t="shared" si="64"/>
        <v>28</v>
      </c>
      <c r="DZ10" s="1" t="str">
        <f t="shared" si="23"/>
        <v>測定値</v>
      </c>
      <c r="EA10" s="7">
        <f>ROUND(EA8,0)</f>
        <v>14</v>
      </c>
      <c r="EB10" s="7">
        <f>ROUND(EA10+2,1)</f>
        <v>16</v>
      </c>
      <c r="EC10" s="7">
        <f t="shared" ref="EC10:EH10" si="65">ROUND(EB10+2,1)</f>
        <v>18</v>
      </c>
      <c r="ED10" s="7">
        <f t="shared" si="65"/>
        <v>20</v>
      </c>
      <c r="EE10" s="7">
        <f t="shared" si="65"/>
        <v>22</v>
      </c>
      <c r="EF10" s="7">
        <f t="shared" si="65"/>
        <v>24</v>
      </c>
      <c r="EG10" s="7">
        <f t="shared" si="65"/>
        <v>26</v>
      </c>
      <c r="EH10" s="7">
        <f t="shared" si="65"/>
        <v>28</v>
      </c>
      <c r="EI10" s="1" t="str">
        <f t="shared" si="25"/>
        <v>測定値</v>
      </c>
      <c r="EJ10" s="7">
        <f>ROUND(EJ8,0)</f>
        <v>14</v>
      </c>
      <c r="EK10" s="7">
        <f>ROUND(EJ10+2,1)</f>
        <v>16</v>
      </c>
      <c r="EL10" s="7">
        <f t="shared" ref="EL10:EQ10" si="66">ROUND(EK10+2,1)</f>
        <v>18</v>
      </c>
      <c r="EM10" s="7">
        <f t="shared" si="66"/>
        <v>20</v>
      </c>
      <c r="EN10" s="7">
        <f t="shared" si="66"/>
        <v>22</v>
      </c>
      <c r="EO10" s="7">
        <f t="shared" si="66"/>
        <v>24</v>
      </c>
      <c r="EP10" s="7">
        <f t="shared" si="66"/>
        <v>26</v>
      </c>
      <c r="EQ10" s="7">
        <f t="shared" si="66"/>
        <v>28</v>
      </c>
      <c r="ER10" s="1" t="str">
        <f t="shared" si="27"/>
        <v>測定値</v>
      </c>
      <c r="ES10" s="7">
        <f>ROUND(ES8,0)</f>
        <v>14</v>
      </c>
      <c r="ET10" s="7">
        <f>ROUND(ES10+2,1)</f>
        <v>16</v>
      </c>
      <c r="EU10" s="7">
        <f t="shared" ref="EU10:EZ10" si="67">ROUND(ET10+2,1)</f>
        <v>18</v>
      </c>
      <c r="EV10" s="7">
        <f t="shared" si="67"/>
        <v>20</v>
      </c>
      <c r="EW10" s="7">
        <f t="shared" si="67"/>
        <v>22</v>
      </c>
      <c r="EX10" s="7">
        <f t="shared" si="67"/>
        <v>24</v>
      </c>
      <c r="EY10" s="7">
        <f t="shared" si="67"/>
        <v>26</v>
      </c>
      <c r="EZ10" s="7">
        <f t="shared" si="67"/>
        <v>28</v>
      </c>
      <c r="FA10" s="1" t="str">
        <f t="shared" si="29"/>
        <v>測定値</v>
      </c>
      <c r="FB10" s="7">
        <f>ROUND(FB8,0)</f>
        <v>14</v>
      </c>
      <c r="FC10" s="7">
        <f>ROUND(FB10+2,1)</f>
        <v>16</v>
      </c>
      <c r="FD10" s="7">
        <f t="shared" ref="FD10:FI10" si="68">ROUND(FC10+2,1)</f>
        <v>18</v>
      </c>
      <c r="FE10" s="7">
        <f t="shared" si="68"/>
        <v>20</v>
      </c>
      <c r="FF10" s="7">
        <f t="shared" si="68"/>
        <v>22</v>
      </c>
      <c r="FG10" s="7">
        <f t="shared" si="68"/>
        <v>24</v>
      </c>
      <c r="FH10" s="7">
        <f t="shared" si="68"/>
        <v>26</v>
      </c>
      <c r="FI10" s="7">
        <f t="shared" si="68"/>
        <v>28</v>
      </c>
      <c r="FJ10" s="1" t="str">
        <f t="shared" si="31"/>
        <v>測定値</v>
      </c>
      <c r="FK10" s="7">
        <f>ROUND(FK8,0)</f>
        <v>14</v>
      </c>
      <c r="FL10" s="7">
        <f>ROUND(FK10+2,1)</f>
        <v>16</v>
      </c>
      <c r="FM10" s="7">
        <f t="shared" ref="FM10:FR10" si="69">ROUND(FL10+2,1)</f>
        <v>18</v>
      </c>
      <c r="FN10" s="7">
        <f t="shared" si="69"/>
        <v>20</v>
      </c>
      <c r="FO10" s="7">
        <f t="shared" si="69"/>
        <v>22</v>
      </c>
      <c r="FP10" s="7">
        <f t="shared" si="69"/>
        <v>24</v>
      </c>
      <c r="FQ10" s="7">
        <f t="shared" si="69"/>
        <v>26</v>
      </c>
      <c r="FR10" s="7">
        <f t="shared" si="69"/>
        <v>28</v>
      </c>
      <c r="FS10" s="1" t="str">
        <f t="shared" si="33"/>
        <v>測定値</v>
      </c>
      <c r="FT10" s="7">
        <f>ROUND(FT8,0)</f>
        <v>14</v>
      </c>
      <c r="FU10" s="7">
        <f>ROUND(FT10+2,1)</f>
        <v>16</v>
      </c>
      <c r="FV10" s="7">
        <f t="shared" ref="FV10:GA10" si="70">ROUND(FU10+2,1)</f>
        <v>18</v>
      </c>
      <c r="FW10" s="7">
        <f t="shared" si="70"/>
        <v>20</v>
      </c>
      <c r="FX10" s="7">
        <f t="shared" si="70"/>
        <v>22</v>
      </c>
      <c r="FY10" s="7">
        <f t="shared" si="70"/>
        <v>24</v>
      </c>
      <c r="FZ10" s="7">
        <f t="shared" si="70"/>
        <v>26</v>
      </c>
      <c r="GA10" s="7">
        <f t="shared" si="70"/>
        <v>28</v>
      </c>
      <c r="GB10" s="1" t="str">
        <f t="shared" si="35"/>
        <v>測定値</v>
      </c>
      <c r="GC10" s="7">
        <f>ROUND(GC8,0)</f>
        <v>14</v>
      </c>
      <c r="GD10" s="7">
        <f>ROUND(GC10+2,1)</f>
        <v>16</v>
      </c>
      <c r="GE10" s="7">
        <f t="shared" ref="GE10:GJ10" si="71">ROUND(GD10+2,1)</f>
        <v>18</v>
      </c>
      <c r="GF10" s="7">
        <f t="shared" si="71"/>
        <v>20</v>
      </c>
      <c r="GG10" s="7">
        <f t="shared" si="71"/>
        <v>22</v>
      </c>
      <c r="GH10" s="7">
        <f t="shared" si="71"/>
        <v>24</v>
      </c>
      <c r="GI10" s="7">
        <f t="shared" si="71"/>
        <v>26</v>
      </c>
      <c r="GJ10" s="7">
        <f t="shared" si="71"/>
        <v>28</v>
      </c>
      <c r="GK10" s="1" t="str">
        <f t="shared" si="37"/>
        <v>測定値</v>
      </c>
      <c r="GL10" s="7">
        <f>ROUND(GL8,0)</f>
        <v>14</v>
      </c>
      <c r="GM10" s="7">
        <f>ROUND(GL10+2,1)</f>
        <v>16</v>
      </c>
      <c r="GN10" s="7">
        <f t="shared" ref="GN10:GS10" si="72">ROUND(GM10+2,1)</f>
        <v>18</v>
      </c>
      <c r="GO10" s="7">
        <f t="shared" si="72"/>
        <v>20</v>
      </c>
      <c r="GP10" s="7">
        <f t="shared" si="72"/>
        <v>22</v>
      </c>
      <c r="GQ10" s="7">
        <f t="shared" si="72"/>
        <v>24</v>
      </c>
      <c r="GR10" s="7">
        <f t="shared" si="72"/>
        <v>26</v>
      </c>
      <c r="GS10" s="7">
        <f t="shared" si="72"/>
        <v>28</v>
      </c>
      <c r="GT10" s="1" t="str">
        <f t="shared" si="39"/>
        <v>測定値</v>
      </c>
      <c r="GU10" s="7">
        <f>ROUND(GU8,0)</f>
        <v>14</v>
      </c>
      <c r="GV10" s="7">
        <f>ROUND(GU10+2,1)</f>
        <v>16</v>
      </c>
      <c r="GW10" s="7">
        <f t="shared" ref="GW10:HB10" si="73">ROUND(GV10+2,1)</f>
        <v>18</v>
      </c>
      <c r="GX10" s="7">
        <f t="shared" si="73"/>
        <v>20</v>
      </c>
      <c r="GY10" s="7">
        <f t="shared" si="73"/>
        <v>22</v>
      </c>
      <c r="GZ10" s="7">
        <f t="shared" si="73"/>
        <v>24</v>
      </c>
      <c r="HA10" s="7">
        <f t="shared" si="73"/>
        <v>26</v>
      </c>
      <c r="HB10" s="7">
        <f t="shared" si="73"/>
        <v>28</v>
      </c>
      <c r="HC10" s="1" t="str">
        <f t="shared" si="41"/>
        <v>測定値</v>
      </c>
      <c r="HD10" s="7">
        <f>ROUND(HD8,0)</f>
        <v>14</v>
      </c>
      <c r="HE10" s="7">
        <f>ROUND(HD10+2,1)</f>
        <v>16</v>
      </c>
      <c r="HF10" s="7">
        <f t="shared" ref="HF10:HK10" si="74">ROUND(HE10+2,1)</f>
        <v>18</v>
      </c>
      <c r="HG10" s="7">
        <f t="shared" si="74"/>
        <v>20</v>
      </c>
      <c r="HH10" s="7">
        <f t="shared" si="74"/>
        <v>22</v>
      </c>
      <c r="HI10" s="7">
        <f t="shared" si="74"/>
        <v>24</v>
      </c>
      <c r="HJ10" s="7">
        <f t="shared" si="74"/>
        <v>26</v>
      </c>
      <c r="HK10" s="7">
        <f t="shared" si="74"/>
        <v>28</v>
      </c>
      <c r="HL10" s="1" t="str">
        <f t="shared" si="43"/>
        <v>測定値</v>
      </c>
      <c r="HM10" s="7">
        <f>ROUND(HM8,0)</f>
        <v>14</v>
      </c>
      <c r="HN10" s="7">
        <f>ROUND(HM10+2,1)</f>
        <v>16</v>
      </c>
      <c r="HO10" s="7">
        <f t="shared" ref="HO10:HT10" si="75">ROUND(HN10+2,1)</f>
        <v>18</v>
      </c>
      <c r="HP10" s="7">
        <f t="shared" si="75"/>
        <v>20</v>
      </c>
      <c r="HQ10" s="7">
        <f t="shared" si="75"/>
        <v>22</v>
      </c>
      <c r="HR10" s="7">
        <f t="shared" si="75"/>
        <v>24</v>
      </c>
      <c r="HS10" s="7">
        <f t="shared" si="75"/>
        <v>26</v>
      </c>
      <c r="HT10" s="7">
        <f t="shared" si="75"/>
        <v>28</v>
      </c>
      <c r="HU10" s="1" t="str">
        <f t="shared" si="45"/>
        <v>測定値</v>
      </c>
      <c r="HV10" s="7">
        <f>ROUND(HV8,0)</f>
        <v>14</v>
      </c>
      <c r="HW10" s="7">
        <f>ROUND(HV10+2,1)</f>
        <v>16</v>
      </c>
      <c r="HX10" s="7">
        <f t="shared" ref="HX10:IC10" si="76">ROUND(HW10+2,1)</f>
        <v>18</v>
      </c>
      <c r="HY10" s="7">
        <f t="shared" si="76"/>
        <v>20</v>
      </c>
      <c r="HZ10" s="7">
        <f t="shared" si="76"/>
        <v>22</v>
      </c>
      <c r="IA10" s="7">
        <f t="shared" si="76"/>
        <v>24</v>
      </c>
      <c r="IB10" s="7">
        <f t="shared" si="76"/>
        <v>26</v>
      </c>
      <c r="IC10" s="7">
        <f t="shared" si="76"/>
        <v>28</v>
      </c>
      <c r="ID10" s="1" t="str">
        <f t="shared" si="47"/>
        <v>測定値</v>
      </c>
      <c r="IE10" s="7">
        <f>ROUND(IE8,0)</f>
        <v>14</v>
      </c>
      <c r="IF10" s="7">
        <f>ROUND(IE10+2,1)</f>
        <v>16</v>
      </c>
      <c r="IG10" s="7">
        <f t="shared" ref="IG10:IL10" si="77">ROUND(IF10+2,1)</f>
        <v>18</v>
      </c>
      <c r="IH10" s="7">
        <f t="shared" si="77"/>
        <v>20</v>
      </c>
      <c r="II10" s="7">
        <f t="shared" si="77"/>
        <v>22</v>
      </c>
      <c r="IJ10" s="7">
        <f t="shared" si="77"/>
        <v>24</v>
      </c>
      <c r="IK10" s="7">
        <f t="shared" si="77"/>
        <v>26</v>
      </c>
      <c r="IL10" s="7">
        <f t="shared" si="77"/>
        <v>28</v>
      </c>
      <c r="IM10" s="1" t="str">
        <f t="shared" si="49"/>
        <v>測定値</v>
      </c>
      <c r="IN10" s="7">
        <f>ROUND(IN8,0)</f>
        <v>14</v>
      </c>
      <c r="IO10" s="7">
        <f>ROUND(IN10+2,1)</f>
        <v>16</v>
      </c>
      <c r="IP10" s="7">
        <f t="shared" ref="IP10" si="78">ROUND(IO10+2,1)</f>
        <v>18</v>
      </c>
      <c r="IQ10" s="7">
        <f t="shared" ref="IQ10" si="79">ROUND(IP10+2,1)</f>
        <v>20</v>
      </c>
      <c r="IR10" s="7">
        <f t="shared" ref="IR10" si="80">ROUND(IQ10+2,1)</f>
        <v>22</v>
      </c>
      <c r="IS10" s="7">
        <f t="shared" ref="IS10" si="81">ROUND(IR10+2,1)</f>
        <v>24</v>
      </c>
      <c r="IT10" s="7">
        <f t="shared" ref="IT10" si="82">ROUND(IS10+2,1)</f>
        <v>26</v>
      </c>
      <c r="IU10" s="7">
        <f t="shared" ref="IU10" si="83">ROUND(IT10+2,1)</f>
        <v>28</v>
      </c>
      <c r="IV10" s="1" t="str">
        <f t="shared" si="51"/>
        <v>測定値</v>
      </c>
      <c r="IW10" s="7">
        <f>ROUND(IW8,0)</f>
        <v>14</v>
      </c>
      <c r="IX10" s="7">
        <f>ROUND(IW10+2,1)</f>
        <v>16</v>
      </c>
      <c r="IY10" s="7">
        <f t="shared" ref="IY10" si="84">ROUND(IX10+2,1)</f>
        <v>18</v>
      </c>
      <c r="IZ10" s="7">
        <f t="shared" ref="IZ10" si="85">ROUND(IY10+2,1)</f>
        <v>20</v>
      </c>
      <c r="JA10" s="7">
        <f t="shared" ref="JA10" si="86">ROUND(IZ10+2,1)</f>
        <v>22</v>
      </c>
      <c r="JB10" s="7">
        <f t="shared" ref="JB10" si="87">ROUND(JA10+2,1)</f>
        <v>24</v>
      </c>
      <c r="JC10" s="7">
        <f t="shared" ref="JC10" si="88">ROUND(JB10+2,1)</f>
        <v>26</v>
      </c>
      <c r="JD10" s="7">
        <f t="shared" ref="JD10" si="89">ROUND(JC10+2,1)</f>
        <v>28</v>
      </c>
      <c r="JE10" s="8" t="s">
        <v>7</v>
      </c>
      <c r="JF10" s="7">
        <f t="shared" si="53"/>
        <v>14</v>
      </c>
      <c r="JG10" s="7">
        <f t="shared" si="53"/>
        <v>16</v>
      </c>
      <c r="JH10" s="7">
        <f t="shared" si="53"/>
        <v>18</v>
      </c>
      <c r="JI10" s="7">
        <f t="shared" si="53"/>
        <v>20</v>
      </c>
      <c r="JJ10" s="7">
        <f t="shared" si="53"/>
        <v>22</v>
      </c>
      <c r="JK10" s="7">
        <f t="shared" si="53"/>
        <v>24</v>
      </c>
      <c r="JL10" s="7">
        <f t="shared" si="53"/>
        <v>26</v>
      </c>
      <c r="JM10" s="7">
        <f t="shared" si="53"/>
        <v>28</v>
      </c>
    </row>
    <row r="11" spans="1:275" x14ac:dyDescent="0.15">
      <c r="A11">
        <f>INDEX(測定結果!$1:$1048576,ROW(),A$1)</f>
        <v>1</v>
      </c>
      <c r="C11">
        <f>INDEX(測定結果!$1:$1048576,ROW(),C$1)</f>
        <v>1.5586970486111109</v>
      </c>
      <c r="D11">
        <f>INDEX(測定結果!$1:$1048576,ROW(),D$1)</f>
        <v>5.8751211805555563</v>
      </c>
      <c r="E11">
        <f>INDEX(測定結果!$1:$1048576,ROW(),E$1)</f>
        <v>13.7</v>
      </c>
      <c r="F11">
        <f>INDEX(測定結果!$1:$1048576,ROW(),F$1)</f>
        <v>17.2</v>
      </c>
      <c r="G11">
        <f>INDEX(測定結果!$1:$1048576,ROW(),G$1)</f>
        <v>13.2</v>
      </c>
      <c r="H11">
        <f>INDEX(測定結果!$1:$1048576,ROW(),H$1)</f>
        <v>10.4</v>
      </c>
      <c r="I11">
        <f>INDEX(測定結果!$1:$1048576,ROW(),I$1)</f>
        <v>11.5</v>
      </c>
      <c r="J11">
        <f>INDEX(測定結果!$1:$1048576,ROW(),J$1)</f>
        <v>14.2</v>
      </c>
      <c r="K11">
        <f>INDEX(測定結果!$1:$1048576,ROW(),K$1)</f>
        <v>12</v>
      </c>
      <c r="L11">
        <f>INDEX(測定結果!$1:$1048576,ROW(),L$1)</f>
        <v>13</v>
      </c>
      <c r="M11">
        <f>INDEX(測定結果!$1:$1048576,ROW(),M$1)</f>
        <v>11.7</v>
      </c>
      <c r="N11">
        <f>INDEX(測定結果!$1:$1048576,ROW(),N$1)</f>
        <v>11.8</v>
      </c>
      <c r="O11">
        <f>INDEX(測定結果!$1:$1048576,ROW(),O$1)</f>
        <v>10.8</v>
      </c>
      <c r="P11">
        <f>INDEX(測定結果!$1:$1048576,ROW(),P$1)</f>
        <v>9.6</v>
      </c>
      <c r="Q11">
        <f>INDEX(測定結果!$1:$1048576,ROW(),Q$1)</f>
        <v>9.43</v>
      </c>
      <c r="R11">
        <f>INDEX(測定結果!$1:$1048576,ROW(),R$1)</f>
        <v>9.1</v>
      </c>
      <c r="S11">
        <f>INDEX(測定結果!$1:$1048576,ROW(),S$1)</f>
        <v>8.7200000000000006</v>
      </c>
      <c r="T11">
        <f>INDEX(測定結果!$1:$1048576,ROW(),T$1)</f>
        <v>6.39</v>
      </c>
      <c r="U11">
        <f>INDEX(測定結果!$1:$1048576,ROW(),U$1)</f>
        <v>4.5999999999999996</v>
      </c>
      <c r="V11">
        <f>INDEX(測定結果!$1:$1048576,ROW(),V$1)</f>
        <v>6.42</v>
      </c>
      <c r="W11">
        <f>INDEX(測定結果!$1:$1048576,ROW(),W$1)</f>
        <v>7.22</v>
      </c>
      <c r="X11">
        <f>INDEX(測定結果!$1:$1048576,ROW(),X$1)</f>
        <v>5.0599999999999996</v>
      </c>
      <c r="Y11">
        <f>INDEX(測定結果!$1:$1048576,ROW(),Y$1)</f>
        <v>7.03</v>
      </c>
      <c r="Z11">
        <f>INDEX(測定結果!$1:$1048576,ROW(),Z$1)</f>
        <v>6.35</v>
      </c>
      <c r="AA11">
        <f>INDEX(測定結果!$1:$1048576,ROW(),AA$1)</f>
        <v>4.4800000000000004</v>
      </c>
      <c r="AB11">
        <f>INDEX(測定結果!$1:$1048576,ROW(),AB$1)</f>
        <v>5.45</v>
      </c>
      <c r="AC11">
        <f>INDEX(測定結果!$1:$1048576,ROW(),AC$1)</f>
        <v>5.21</v>
      </c>
      <c r="AD11">
        <f>INDEX(測定結果!$1:$1048576,ROW(),AD$1)</f>
        <v>4.66</v>
      </c>
      <c r="AE11">
        <f t="shared" si="1"/>
        <v>13.7</v>
      </c>
      <c r="AF11" s="7">
        <f>IF(AE11="","",IF(AE11&lt;=AF$10,AE11,0))</f>
        <v>13.7</v>
      </c>
      <c r="AG11" s="7">
        <f>IF(AE11="","",IF(AND(AF$10&lt;AE11,AE11&lt;=AG$10),AE11,0))</f>
        <v>0</v>
      </c>
      <c r="AH11" s="7">
        <f>IF(AE11="","",IF(AND(AG$10&lt;AE11,AE11&lt;=AH$10),AE11,0))</f>
        <v>0</v>
      </c>
      <c r="AI11" s="7">
        <f>IF(AE11="","",IF(AND(AH$10&lt;AE11,AE11&lt;=AI$10),AE11,0))</f>
        <v>0</v>
      </c>
      <c r="AJ11" s="7">
        <f>IF(AE11="","",IF(AND(AI$10&lt;AE11,AE11&lt;=AJ$10),AE11,0))</f>
        <v>0</v>
      </c>
      <c r="AK11" s="7">
        <f>IF(AE11="","",IF(AND(AJ$10&lt;AE11,AE11&lt;=AK$10),AE11,0))</f>
        <v>0</v>
      </c>
      <c r="AL11" s="7">
        <f>IF(AE11="","",IF(AND(AK$10&lt;AE11,AE11&lt;=AL$10),AE11,0))</f>
        <v>0</v>
      </c>
      <c r="AM11" s="7">
        <f>IF(AE11="","",IF(AL$10&lt;AE11,AE11,0))</f>
        <v>0</v>
      </c>
      <c r="AN11">
        <f t="shared" si="3"/>
        <v>17.2</v>
      </c>
      <c r="AO11" s="7">
        <f>IF(AN11="","",IF(AN11&lt;=AO$10,AN11,0))</f>
        <v>0</v>
      </c>
      <c r="AP11" s="7">
        <f>IF(AN11="","",IF(AND(AO$10&lt;AN11,AN11&lt;=AP$10),AN11,0))</f>
        <v>0</v>
      </c>
      <c r="AQ11" s="7">
        <f>IF(AN11="","",IF(AND(AP$10&lt;AN11,AN11&lt;=AQ$10),AN11,0))</f>
        <v>17.2</v>
      </c>
      <c r="AR11" s="7">
        <f>IF(AN11="","",IF(AND(AQ$10&lt;AN11,AN11&lt;=AR$10),AN11,0))</f>
        <v>0</v>
      </c>
      <c r="AS11" s="7">
        <f>IF(AN11="","",IF(AND(AR$10&lt;AN11,AN11&lt;=AS$10),AN11,0))</f>
        <v>0</v>
      </c>
      <c r="AT11" s="7">
        <f>IF(AN11="","",IF(AND(AS$10&lt;AN11,AN11&lt;=AT$10),AN11,0))</f>
        <v>0</v>
      </c>
      <c r="AU11" s="7">
        <f>IF(AN11="","",IF(AND(AT$10&lt;AN11,AN11&lt;=AU$10),AN11,0))</f>
        <v>0</v>
      </c>
      <c r="AV11" s="7">
        <f>IF(AN11="","",IF(AU$10&lt;AN11,AN11,0))</f>
        <v>0</v>
      </c>
      <c r="AW11">
        <f t="shared" si="5"/>
        <v>13.2</v>
      </c>
      <c r="AX11" s="7">
        <f>IF(AW11="","",IF(AW11&lt;=AX$10,AW11,0))</f>
        <v>13.2</v>
      </c>
      <c r="AY11" s="7">
        <f>IF(AW11="","",IF(AND(AX$10&lt;AW11,AW11&lt;=AY$10),AW11,0))</f>
        <v>0</v>
      </c>
      <c r="AZ11" s="7">
        <f>IF(AW11="","",IF(AND(AY$10&lt;AW11,AW11&lt;=AZ$10),AW11,0))</f>
        <v>0</v>
      </c>
      <c r="BA11" s="7">
        <f>IF(AW11="","",IF(AND(AZ$10&lt;AW11,AW11&lt;=BA$10),AW11,0))</f>
        <v>0</v>
      </c>
      <c r="BB11" s="7">
        <f>IF(AW11="","",IF(AND(BA$10&lt;AW11,AW11&lt;=BB$10),AW11,0))</f>
        <v>0</v>
      </c>
      <c r="BC11" s="7">
        <f>IF(AW11="","",IF(AND(BB$10&lt;AW11,AW11&lt;=BC$10),AW11,0))</f>
        <v>0</v>
      </c>
      <c r="BD11" s="7">
        <f>IF(AW11="","",IF(AND(BC$10&lt;AW11,AW11&lt;=BD$10),AW11,0))</f>
        <v>0</v>
      </c>
      <c r="BE11" s="7">
        <f>IF(AW11="","",IF(BD$10&lt;AW11,AW11,0))</f>
        <v>0</v>
      </c>
      <c r="BF11">
        <f t="shared" si="7"/>
        <v>10.4</v>
      </c>
      <c r="BG11" s="7">
        <f>IF(BF11="","",IF(BF11&lt;=BG$10,BF11,0))</f>
        <v>10.4</v>
      </c>
      <c r="BH11" s="7">
        <f>IF(BF11="","",IF(AND(BG$10&lt;BF11,BF11&lt;=BH$10),BF11,0))</f>
        <v>0</v>
      </c>
      <c r="BI11" s="7">
        <f>IF(BF11="","",IF(AND(BH$10&lt;BF11,BF11&lt;=BI$10),BF11,0))</f>
        <v>0</v>
      </c>
      <c r="BJ11" s="7">
        <f>IF(BF11="","",IF(AND(BI$10&lt;BF11,BF11&lt;=BJ$10),BF11,0))</f>
        <v>0</v>
      </c>
      <c r="BK11" s="7">
        <f>IF(BF11="","",IF(AND(BJ$10&lt;BF11,BF11&lt;=BK$10),BF11,0))</f>
        <v>0</v>
      </c>
      <c r="BL11" s="7">
        <f>IF(BF11="","",IF(AND(BK$10&lt;BF11,BF11&lt;=BL$10),BF11,0))</f>
        <v>0</v>
      </c>
      <c r="BM11" s="7">
        <f>IF(BF11="","",IF(AND(BL$10&lt;BF11,BF11&lt;=BM$10),BF11,0))</f>
        <v>0</v>
      </c>
      <c r="BN11" s="7">
        <f>IF(BF11="","",IF(BM$10&lt;BF11,BF11,0))</f>
        <v>0</v>
      </c>
      <c r="BO11">
        <f t="shared" si="9"/>
        <v>11.5</v>
      </c>
      <c r="BP11" s="7">
        <f>IF(BO11="","",IF(BO11&lt;=BP$10,BO11,0))</f>
        <v>11.5</v>
      </c>
      <c r="BQ11" s="7">
        <f>IF(BO11="","",IF(AND(BP$10&lt;BO11,BO11&lt;=BQ$10),BO11,0))</f>
        <v>0</v>
      </c>
      <c r="BR11" s="7">
        <f>IF(BO11="","",IF(AND(BQ$10&lt;BO11,BO11&lt;=BR$10),BO11,0))</f>
        <v>0</v>
      </c>
      <c r="BS11" s="7">
        <f>IF(BO11="","",IF(AND(BR$10&lt;BO11,BO11&lt;=BS$10),BO11,0))</f>
        <v>0</v>
      </c>
      <c r="BT11" s="7">
        <f>IF(BO11="","",IF(AND(BS$10&lt;BO11,BO11&lt;=BT$10),BO11,0))</f>
        <v>0</v>
      </c>
      <c r="BU11" s="7">
        <f>IF(BO11="","",IF(AND(BT$10&lt;BO11,BO11&lt;=BU$10),BO11,0))</f>
        <v>0</v>
      </c>
      <c r="BV11" s="7">
        <f>IF(BO11="","",IF(AND(BU$10&lt;BO11,BO11&lt;=BV$10),BO11,0))</f>
        <v>0</v>
      </c>
      <c r="BW11" s="7">
        <f>IF(BO11="","",IF(BV$10&lt;BO11,BO11,0))</f>
        <v>0</v>
      </c>
      <c r="BX11">
        <f t="shared" si="11"/>
        <v>14.2</v>
      </c>
      <c r="BY11" s="7">
        <f>IF(BX11="","",IF(BX11&lt;=BY$10,BX11,0))</f>
        <v>0</v>
      </c>
      <c r="BZ11" s="7">
        <f>IF(BX11="","",IF(AND(BY$10&lt;BX11,BX11&lt;=BZ$10),BX11,0))</f>
        <v>14.2</v>
      </c>
      <c r="CA11" s="7">
        <f>IF(BX11="","",IF(AND(BZ$10&lt;BX11,BX11&lt;=CA$10),BX11,0))</f>
        <v>0</v>
      </c>
      <c r="CB11" s="7">
        <f>IF(BX11="","",IF(AND(CA$10&lt;BX11,BX11&lt;=CB$10),BX11,0))</f>
        <v>0</v>
      </c>
      <c r="CC11" s="7">
        <f>IF(BX11="","",IF(AND(CB$10&lt;BX11,BX11&lt;=CC$10),BX11,0))</f>
        <v>0</v>
      </c>
      <c r="CD11" s="7">
        <f>IF(BX11="","",IF(AND(CC$10&lt;BX11,BX11&lt;=CD$10),BX11,0))</f>
        <v>0</v>
      </c>
      <c r="CE11" s="7">
        <f>IF(BX11="","",IF(AND(CD$10&lt;BX11,BX11&lt;=CE$10),BX11,0))</f>
        <v>0</v>
      </c>
      <c r="CF11" s="7">
        <f>IF(BX11="","",IF(CE$10&lt;BX11,BX11,0))</f>
        <v>0</v>
      </c>
      <c r="CG11">
        <f t="shared" si="13"/>
        <v>12</v>
      </c>
      <c r="CH11" s="7">
        <f>IF(CG11="","",IF(CG11&lt;=CH$10,CG11,0))</f>
        <v>12</v>
      </c>
      <c r="CI11" s="7">
        <f>IF(CG11="","",IF(AND(CH$10&lt;CG11,CG11&lt;=CI$10),CG11,0))</f>
        <v>0</v>
      </c>
      <c r="CJ11" s="7">
        <f>IF(CG11="","",IF(AND(CI$10&lt;CG11,CG11&lt;=CJ$10),CG11,0))</f>
        <v>0</v>
      </c>
      <c r="CK11" s="7">
        <f>IF(CG11="","",IF(AND(CJ$10&lt;CG11,CG11&lt;=CK$10),CG11,0))</f>
        <v>0</v>
      </c>
      <c r="CL11" s="7">
        <f>IF(CG11="","",IF(AND(CK$10&lt;CG11,CG11&lt;=CL$10),CG11,0))</f>
        <v>0</v>
      </c>
      <c r="CM11" s="7">
        <f>IF(CG11="","",IF(AND(CL$10&lt;CG11,CG11&lt;=CM$10),CG11,0))</f>
        <v>0</v>
      </c>
      <c r="CN11" s="7">
        <f>IF(CG11="","",IF(AND(CM$10&lt;CG11,CG11&lt;=CN$10),CG11,0))</f>
        <v>0</v>
      </c>
      <c r="CO11" s="7">
        <f>IF(CG11="","",IF(CN$10&lt;CG11,CG11,0))</f>
        <v>0</v>
      </c>
      <c r="CP11">
        <f t="shared" si="15"/>
        <v>13</v>
      </c>
      <c r="CQ11" s="7">
        <f>IF(CP11="","",IF(CP11&lt;=CQ$10,CP11,0))</f>
        <v>13</v>
      </c>
      <c r="CR11" s="7">
        <f>IF(CP11="","",IF(AND(CQ$10&lt;CP11,CP11&lt;=CR$10),CP11,0))</f>
        <v>0</v>
      </c>
      <c r="CS11" s="7">
        <f>IF(CP11="","",IF(AND(CR$10&lt;CP11,CP11&lt;=CS$10),CP11,0))</f>
        <v>0</v>
      </c>
      <c r="CT11" s="7">
        <f>IF(CP11="","",IF(AND(CS$10&lt;CP11,CP11&lt;=CT$10),CP11,0))</f>
        <v>0</v>
      </c>
      <c r="CU11" s="7">
        <f>IF(CP11="","",IF(AND(CT$10&lt;CP11,CP11&lt;=CU$10),CP11,0))</f>
        <v>0</v>
      </c>
      <c r="CV11" s="7">
        <f>IF(CP11="","",IF(AND(CU$10&lt;CP11,CP11&lt;=CV$10),CP11,0))</f>
        <v>0</v>
      </c>
      <c r="CW11" s="7">
        <f>IF(CP11="","",IF(AND(CV$10&lt;CP11,CP11&lt;=CW$10),CP11,0))</f>
        <v>0</v>
      </c>
      <c r="CX11" s="7">
        <f>IF(CP11="","",IF(CW$10&lt;CP11,CP11,0))</f>
        <v>0</v>
      </c>
      <c r="CY11">
        <f t="shared" si="17"/>
        <v>11.7</v>
      </c>
      <c r="CZ11" s="7">
        <f>IF(CY11="","",IF(CY11&lt;=CZ$10,CY11,0))</f>
        <v>11.7</v>
      </c>
      <c r="DA11" s="7">
        <f>IF(CY11="","",IF(AND(CZ$10&lt;CY11,CY11&lt;=DA$10),CY11,0))</f>
        <v>0</v>
      </c>
      <c r="DB11" s="7">
        <f>IF(CY11="","",IF(AND(DA$10&lt;CY11,CY11&lt;=DB$10),CY11,0))</f>
        <v>0</v>
      </c>
      <c r="DC11" s="7">
        <f>IF(CY11="","",IF(AND(DB$10&lt;CY11,CY11&lt;=DC$10),CY11,0))</f>
        <v>0</v>
      </c>
      <c r="DD11" s="7">
        <f>IF(CY11="","",IF(AND(DC$10&lt;CY11,CY11&lt;=DD$10),CY11,0))</f>
        <v>0</v>
      </c>
      <c r="DE11" s="7">
        <f>IF(CY11="","",IF(AND(DD$10&lt;CY11,CY11&lt;=DE$10),CY11,0))</f>
        <v>0</v>
      </c>
      <c r="DF11" s="7">
        <f>IF(CY11="","",IF(AND(DE$10&lt;CY11,CY11&lt;=DF$10),CY11,0))</f>
        <v>0</v>
      </c>
      <c r="DG11" s="7">
        <f>IF(CY11="","",IF(DF$10&lt;CY11,CY11,0))</f>
        <v>0</v>
      </c>
      <c r="DH11">
        <f t="shared" si="19"/>
        <v>11.8</v>
      </c>
      <c r="DI11" s="7">
        <f>IF(DH11="","",IF(DH11&lt;=DI$10,DH11,0))</f>
        <v>11.8</v>
      </c>
      <c r="DJ11" s="7">
        <f>IF(DH11="","",IF(AND(DI$10&lt;DH11,DH11&lt;=DJ$10),DH11,0))</f>
        <v>0</v>
      </c>
      <c r="DK11" s="7">
        <f>IF(DH11="","",IF(AND(DJ$10&lt;DH11,DH11&lt;=DK$10),DH11,0))</f>
        <v>0</v>
      </c>
      <c r="DL11" s="7">
        <f>IF(DH11="","",IF(AND(DK$10&lt;DH11,DH11&lt;=DL$10),DH11,0))</f>
        <v>0</v>
      </c>
      <c r="DM11" s="7">
        <f>IF(DH11="","",IF(AND(DL$10&lt;DH11,DH11&lt;=DM$10),DH11,0))</f>
        <v>0</v>
      </c>
      <c r="DN11" s="7">
        <f>IF(DH11="","",IF(AND(DM$10&lt;DH11,DH11&lt;=DN$10),DH11,0))</f>
        <v>0</v>
      </c>
      <c r="DO11" s="7">
        <f>IF(DH11="","",IF(AND(DN$10&lt;DH11,DH11&lt;=DO$10),DH11,0))</f>
        <v>0</v>
      </c>
      <c r="DP11" s="7">
        <f>IF(DH11="","",IF(DO$10&lt;DH11,DH11,0))</f>
        <v>0</v>
      </c>
      <c r="DQ11">
        <f t="shared" si="21"/>
        <v>10.8</v>
      </c>
      <c r="DR11" s="7">
        <f>IF(DQ11="","",IF(DQ11&lt;=DR$10,DQ11,0))</f>
        <v>10.8</v>
      </c>
      <c r="DS11" s="7">
        <f>IF(DQ11="","",IF(AND(DR$10&lt;DQ11,DQ11&lt;=DS$10),DQ11,0))</f>
        <v>0</v>
      </c>
      <c r="DT11" s="7">
        <f>IF(DQ11="","",IF(AND(DS$10&lt;DQ11,DQ11&lt;=DT$10),DQ11,0))</f>
        <v>0</v>
      </c>
      <c r="DU11" s="7">
        <f>IF(DQ11="","",IF(AND(DT$10&lt;DQ11,DQ11&lt;=DU$10),DQ11,0))</f>
        <v>0</v>
      </c>
      <c r="DV11" s="7">
        <f>IF(DQ11="","",IF(AND(DU$10&lt;DQ11,DQ11&lt;=DV$10),DQ11,0))</f>
        <v>0</v>
      </c>
      <c r="DW11" s="7">
        <f>IF(DQ11="","",IF(AND(DV$10&lt;DQ11,DQ11&lt;=DW$10),DQ11,0))</f>
        <v>0</v>
      </c>
      <c r="DX11" s="7">
        <f>IF(DQ11="","",IF(AND(DW$10&lt;DQ11,DQ11&lt;=DX$10),DQ11,0))</f>
        <v>0</v>
      </c>
      <c r="DY11" s="7">
        <f>IF(DQ11="","",IF(DX$10&lt;DQ11,DQ11,0))</f>
        <v>0</v>
      </c>
      <c r="DZ11">
        <f t="shared" si="23"/>
        <v>9.6</v>
      </c>
      <c r="EA11" s="7">
        <f>IF(DZ11="","",IF(DZ11&lt;=EA$10,DZ11,0))</f>
        <v>9.6</v>
      </c>
      <c r="EB11" s="7">
        <f>IF(DZ11="","",IF(AND(EA$10&lt;DZ11,DZ11&lt;=EB$10),DZ11,0))</f>
        <v>0</v>
      </c>
      <c r="EC11" s="7">
        <f>IF(DZ11="","",IF(AND(EB$10&lt;DZ11,DZ11&lt;=EC$10),DZ11,0))</f>
        <v>0</v>
      </c>
      <c r="ED11" s="7">
        <f>IF(DZ11="","",IF(AND(EC$10&lt;DZ11,DZ11&lt;=ED$10),DZ11,0))</f>
        <v>0</v>
      </c>
      <c r="EE11" s="7">
        <f>IF(DZ11="","",IF(AND(ED$10&lt;DZ11,DZ11&lt;=EE$10),DZ11,0))</f>
        <v>0</v>
      </c>
      <c r="EF11" s="7">
        <f>IF(DZ11="","",IF(AND(EE$10&lt;DZ11,DZ11&lt;=EF$10),DZ11,0))</f>
        <v>0</v>
      </c>
      <c r="EG11" s="7">
        <f>IF(DZ11="","",IF(AND(EF$10&lt;DZ11,DZ11&lt;=EG$10),DZ11,0))</f>
        <v>0</v>
      </c>
      <c r="EH11" s="7">
        <f>IF(DZ11="","",IF(EG$10&lt;DZ11,DZ11,0))</f>
        <v>0</v>
      </c>
      <c r="EI11">
        <f t="shared" si="25"/>
        <v>9.43</v>
      </c>
      <c r="EJ11" s="7">
        <f>IF(EI11="","",IF(EI11&lt;=EJ$10,EI11,0))</f>
        <v>9.43</v>
      </c>
      <c r="EK11" s="7">
        <f>IF(EI11="","",IF(AND(EJ$10&lt;EI11,EI11&lt;=EK$10),EI11,0))</f>
        <v>0</v>
      </c>
      <c r="EL11" s="7">
        <f>IF(EI11="","",IF(AND(EK$10&lt;EI11,EI11&lt;=EL$10),EI11,0))</f>
        <v>0</v>
      </c>
      <c r="EM11" s="7">
        <f>IF(EI11="","",IF(AND(EL$10&lt;EI11,EI11&lt;=EM$10),EI11,0))</f>
        <v>0</v>
      </c>
      <c r="EN11" s="7">
        <f>IF(EI11="","",IF(AND(EM$10&lt;EI11,EI11&lt;=EN$10),EI11,0))</f>
        <v>0</v>
      </c>
      <c r="EO11" s="7">
        <f>IF(EI11="","",IF(AND(EN$10&lt;EI11,EI11&lt;=EO$10),EI11,0))</f>
        <v>0</v>
      </c>
      <c r="EP11" s="7">
        <f>IF(EI11="","",IF(AND(EO$10&lt;EI11,EI11&lt;=EP$10),EI11,0))</f>
        <v>0</v>
      </c>
      <c r="EQ11" s="7">
        <f>IF(EI11="","",IF(EP$10&lt;EI11,EI11,0))</f>
        <v>0</v>
      </c>
      <c r="ER11">
        <f t="shared" si="27"/>
        <v>9.1</v>
      </c>
      <c r="ES11" s="7">
        <f>IF(ER11="","",IF(ER11&lt;=ES$10,ER11,0))</f>
        <v>9.1</v>
      </c>
      <c r="ET11" s="7">
        <f>IF(ER11="","",IF(AND(ES$10&lt;ER11,ER11&lt;=ET$10),ER11,0))</f>
        <v>0</v>
      </c>
      <c r="EU11" s="7">
        <f>IF(ER11="","",IF(AND(ET$10&lt;ER11,ER11&lt;=EU$10),ER11,0))</f>
        <v>0</v>
      </c>
      <c r="EV11" s="7">
        <f>IF(ER11="","",IF(AND(EU$10&lt;ER11,ER11&lt;=EV$10),ER11,0))</f>
        <v>0</v>
      </c>
      <c r="EW11" s="7">
        <f>IF(ER11="","",IF(AND(EV$10&lt;ER11,ER11&lt;=EW$10),ER11,0))</f>
        <v>0</v>
      </c>
      <c r="EX11" s="7">
        <f>IF(ER11="","",IF(AND(EW$10&lt;ER11,ER11&lt;=EX$10),ER11,0))</f>
        <v>0</v>
      </c>
      <c r="EY11" s="7">
        <f>IF(ER11="","",IF(AND(EX$10&lt;ER11,ER11&lt;=EY$10),ER11,0))</f>
        <v>0</v>
      </c>
      <c r="EZ11" s="7">
        <f>IF(ER11="","",IF(EY$10&lt;ER11,ER11,0))</f>
        <v>0</v>
      </c>
      <c r="FA11">
        <f t="shared" si="29"/>
        <v>8.7200000000000006</v>
      </c>
      <c r="FB11" s="7">
        <f>IF(FA11="","",IF(FA11&lt;=FB$10,FA11,0))</f>
        <v>8.7200000000000006</v>
      </c>
      <c r="FC11" s="7">
        <f>IF(FA11="","",IF(AND(FB$10&lt;FA11,FA11&lt;=FC$10),FA11,0))</f>
        <v>0</v>
      </c>
      <c r="FD11" s="7">
        <f>IF(FA11="","",IF(AND(FC$10&lt;FA11,FA11&lt;=FD$10),FA11,0))</f>
        <v>0</v>
      </c>
      <c r="FE11" s="7">
        <f>IF(FA11="","",IF(AND(FD$10&lt;FA11,FA11&lt;=FE$10),FA11,0))</f>
        <v>0</v>
      </c>
      <c r="FF11" s="7">
        <f>IF(FA11="","",IF(AND(FE$10&lt;FA11,FA11&lt;=FF$10),FA11,0))</f>
        <v>0</v>
      </c>
      <c r="FG11" s="7">
        <f>IF(FA11="","",IF(AND(FF$10&lt;FA11,FA11&lt;=FG$10),FA11,0))</f>
        <v>0</v>
      </c>
      <c r="FH11" s="7">
        <f>IF(FA11="","",IF(AND(FG$10&lt;FA11,FA11&lt;=FH$10),FA11,0))</f>
        <v>0</v>
      </c>
      <c r="FI11" s="7">
        <f>IF(FA11="","",IF(FH$10&lt;FA11,FA11,0))</f>
        <v>0</v>
      </c>
      <c r="FJ11">
        <f t="shared" si="31"/>
        <v>6.39</v>
      </c>
      <c r="FK11" s="7">
        <f>IF(FJ11="","",IF(FJ11&lt;=FK$10,FJ11,0))</f>
        <v>6.39</v>
      </c>
      <c r="FL11" s="7">
        <f>IF(FJ11="","",IF(AND(FK$10&lt;FJ11,FJ11&lt;=FL$10),FJ11,0))</f>
        <v>0</v>
      </c>
      <c r="FM11" s="7">
        <f>IF(FJ11="","",IF(AND(FL$10&lt;FJ11,FJ11&lt;=FM$10),FJ11,0))</f>
        <v>0</v>
      </c>
      <c r="FN11" s="7">
        <f>IF(FJ11="","",IF(AND(FM$10&lt;FJ11,FJ11&lt;=FN$10),FJ11,0))</f>
        <v>0</v>
      </c>
      <c r="FO11" s="7">
        <f>IF(FJ11="","",IF(AND(FN$10&lt;FJ11,FJ11&lt;=FO$10),FJ11,0))</f>
        <v>0</v>
      </c>
      <c r="FP11" s="7">
        <f>IF(FJ11="","",IF(AND(FO$10&lt;FJ11,FJ11&lt;=FP$10),FJ11,0))</f>
        <v>0</v>
      </c>
      <c r="FQ11" s="7">
        <f>IF(FJ11="","",IF(AND(FP$10&lt;FJ11,FJ11&lt;=FQ$10),FJ11,0))</f>
        <v>0</v>
      </c>
      <c r="FR11" s="7">
        <f>IF(FJ11="","",IF(FQ$10&lt;FJ11,FJ11,0))</f>
        <v>0</v>
      </c>
      <c r="FS11">
        <f t="shared" si="33"/>
        <v>4.5999999999999996</v>
      </c>
      <c r="FT11" s="7">
        <f>IF(FS11="","",IF(FS11&lt;=FT$10,FS11,0))</f>
        <v>4.5999999999999996</v>
      </c>
      <c r="FU11" s="7">
        <f>IF(FS11="","",IF(AND(FT$10&lt;FS11,FS11&lt;=FU$10),FS11,0))</f>
        <v>0</v>
      </c>
      <c r="FV11" s="7">
        <f>IF(FS11="","",IF(AND(FU$10&lt;FS11,FS11&lt;=FV$10),FS11,0))</f>
        <v>0</v>
      </c>
      <c r="FW11" s="7">
        <f>IF(FS11="","",IF(AND(FV$10&lt;FS11,FS11&lt;=FW$10),FS11,0))</f>
        <v>0</v>
      </c>
      <c r="FX11" s="7">
        <f>IF(FS11="","",IF(AND(FW$10&lt;FS11,FS11&lt;=FX$10),FS11,0))</f>
        <v>0</v>
      </c>
      <c r="FY11" s="7">
        <f>IF(FS11="","",IF(AND(FX$10&lt;FS11,FS11&lt;=FY$10),FS11,0))</f>
        <v>0</v>
      </c>
      <c r="FZ11" s="7">
        <f>IF(FS11="","",IF(AND(FY$10&lt;FS11,FS11&lt;=FZ$10),FS11,0))</f>
        <v>0</v>
      </c>
      <c r="GA11" s="7">
        <f>IF(FS11="","",IF(FZ$10&lt;FS11,FS11,0))</f>
        <v>0</v>
      </c>
      <c r="GB11">
        <f t="shared" si="35"/>
        <v>6.42</v>
      </c>
      <c r="GC11" s="7">
        <f>IF(GB11="","",IF(GB11&lt;=GC$10,GB11,0))</f>
        <v>6.42</v>
      </c>
      <c r="GD11" s="7">
        <f>IF(GB11="","",IF(AND(GC$10&lt;GB11,GB11&lt;=GD$10),GB11,0))</f>
        <v>0</v>
      </c>
      <c r="GE11" s="7">
        <f>IF(GB11="","",IF(AND(GD$10&lt;GB11,GB11&lt;=GE$10),GB11,0))</f>
        <v>0</v>
      </c>
      <c r="GF11" s="7">
        <f>IF(GB11="","",IF(AND(GE$10&lt;GB11,GB11&lt;=GF$10),GB11,0))</f>
        <v>0</v>
      </c>
      <c r="GG11" s="7">
        <f>IF(GB11="","",IF(AND(GF$10&lt;GB11,GB11&lt;=GG$10),GB11,0))</f>
        <v>0</v>
      </c>
      <c r="GH11" s="7">
        <f>IF(GB11="","",IF(AND(GG$10&lt;GB11,GB11&lt;=GH$10),GB11,0))</f>
        <v>0</v>
      </c>
      <c r="GI11" s="7">
        <f>IF(GB11="","",IF(AND(GH$10&lt;GB11,GB11&lt;=GI$10),GB11,0))</f>
        <v>0</v>
      </c>
      <c r="GJ11" s="7">
        <f>IF(GB11="","",IF(GI$10&lt;GB11,GB11,0))</f>
        <v>0</v>
      </c>
      <c r="GK11">
        <f t="shared" si="37"/>
        <v>7.22</v>
      </c>
      <c r="GL11" s="7">
        <f>IF(GK11="","",IF(GK11&lt;=GL$10,GK11,0))</f>
        <v>7.22</v>
      </c>
      <c r="GM11" s="7">
        <f>IF(GK11="","",IF(AND(GL$10&lt;GK11,GK11&lt;=GM$10),GK11,0))</f>
        <v>0</v>
      </c>
      <c r="GN11" s="7">
        <f>IF(GK11="","",IF(AND(GM$10&lt;GK11,GK11&lt;=GN$10),GK11,0))</f>
        <v>0</v>
      </c>
      <c r="GO11" s="7">
        <f>IF(GK11="","",IF(AND(GN$10&lt;GK11,GK11&lt;=GO$10),GK11,0))</f>
        <v>0</v>
      </c>
      <c r="GP11" s="7">
        <f>IF(GK11="","",IF(AND(GO$10&lt;GK11,GK11&lt;=GP$10),GK11,0))</f>
        <v>0</v>
      </c>
      <c r="GQ11" s="7">
        <f>IF(GK11="","",IF(AND(GP$10&lt;GK11,GK11&lt;=GQ$10),GK11,0))</f>
        <v>0</v>
      </c>
      <c r="GR11" s="7">
        <f>IF(GK11="","",IF(AND(GQ$10&lt;GK11,GK11&lt;=GR$10),GK11,0))</f>
        <v>0</v>
      </c>
      <c r="GS11" s="7">
        <f>IF(GK11="","",IF(GR$10&lt;GK11,GK11,0))</f>
        <v>0</v>
      </c>
      <c r="GT11">
        <f t="shared" si="39"/>
        <v>5.0599999999999996</v>
      </c>
      <c r="GU11" s="7">
        <f>IF(GT11="","",IF(GT11&lt;=GU$10,GT11,0))</f>
        <v>5.0599999999999996</v>
      </c>
      <c r="GV11" s="7">
        <f>IF(GT11="","",IF(AND(GU$10&lt;GT11,GT11&lt;=GV$10),GT11,0))</f>
        <v>0</v>
      </c>
      <c r="GW11" s="7">
        <f>IF(GT11="","",IF(AND(GV$10&lt;GT11,GT11&lt;=GW$10),GT11,0))</f>
        <v>0</v>
      </c>
      <c r="GX11" s="7">
        <f>IF(GT11="","",IF(AND(GW$10&lt;GT11,GT11&lt;=GX$10),GT11,0))</f>
        <v>0</v>
      </c>
      <c r="GY11" s="7">
        <f>IF(GT11="","",IF(AND(GX$10&lt;GT11,GT11&lt;=GY$10),GT11,0))</f>
        <v>0</v>
      </c>
      <c r="GZ11" s="7">
        <f>IF(GT11="","",IF(AND(GY$10&lt;GT11,GT11&lt;=GZ$10),GT11,0))</f>
        <v>0</v>
      </c>
      <c r="HA11" s="7">
        <f>IF(GT11="","",IF(AND(GZ$10&lt;GT11,GT11&lt;=HA$10),GT11,0))</f>
        <v>0</v>
      </c>
      <c r="HB11" s="7">
        <f>IF(GT11="","",IF(HA$10&lt;GT11,GT11,0))</f>
        <v>0</v>
      </c>
      <c r="HC11">
        <f t="shared" si="41"/>
        <v>7.03</v>
      </c>
      <c r="HD11" s="7">
        <f>IF(HC11="","",IF(HC11&lt;=HD$10,HC11,0))</f>
        <v>7.03</v>
      </c>
      <c r="HE11" s="7">
        <f>IF(HC11="","",IF(AND(HD$10&lt;HC11,HC11&lt;=HE$10),HC11,0))</f>
        <v>0</v>
      </c>
      <c r="HF11" s="7">
        <f>IF(HC11="","",IF(AND(HE$10&lt;HC11,HC11&lt;=HF$10),HC11,0))</f>
        <v>0</v>
      </c>
      <c r="HG11" s="7">
        <f>IF(HC11="","",IF(AND(HF$10&lt;HC11,HC11&lt;=HG$10),HC11,0))</f>
        <v>0</v>
      </c>
      <c r="HH11" s="7">
        <f>IF(HC11="","",IF(AND(HG$10&lt;HC11,HC11&lt;=HH$10),HC11,0))</f>
        <v>0</v>
      </c>
      <c r="HI11" s="7">
        <f>IF(HC11="","",IF(AND(HH$10&lt;HC11,HC11&lt;=HI$10),HC11,0))</f>
        <v>0</v>
      </c>
      <c r="HJ11" s="7">
        <f>IF(HC11="","",IF(AND(HI$10&lt;HC11,HC11&lt;=HJ$10),HC11,0))</f>
        <v>0</v>
      </c>
      <c r="HK11" s="7">
        <f>IF(HC11="","",IF(HJ$10&lt;HC11,HC11,0))</f>
        <v>0</v>
      </c>
      <c r="HL11">
        <f t="shared" si="43"/>
        <v>6.35</v>
      </c>
      <c r="HM11" s="7">
        <f>IF(HL11="","",IF(HL11&lt;=HM$10,HL11,0))</f>
        <v>6.35</v>
      </c>
      <c r="HN11" s="7">
        <f>IF(HL11="","",IF(AND(HM$10&lt;HL11,HL11&lt;=HN$10),HL11,0))</f>
        <v>0</v>
      </c>
      <c r="HO11" s="7">
        <f>IF(HL11="","",IF(AND(HN$10&lt;HL11,HL11&lt;=HO$10),HL11,0))</f>
        <v>0</v>
      </c>
      <c r="HP11" s="7">
        <f>IF(HL11="","",IF(AND(HO$10&lt;HL11,HL11&lt;=HP$10),HL11,0))</f>
        <v>0</v>
      </c>
      <c r="HQ11" s="7">
        <f>IF(HL11="","",IF(AND(HP$10&lt;HL11,HL11&lt;=HQ$10),HL11,0))</f>
        <v>0</v>
      </c>
      <c r="HR11" s="7">
        <f>IF(HL11="","",IF(AND(HQ$10&lt;HL11,HL11&lt;=HR$10),HL11,0))</f>
        <v>0</v>
      </c>
      <c r="HS11" s="7">
        <f>IF(HL11="","",IF(AND(HR$10&lt;HL11,HL11&lt;=HS$10),HL11,0))</f>
        <v>0</v>
      </c>
      <c r="HT11" s="7">
        <f>IF(HL11="","",IF(HS$10&lt;HL11,HL11,0))</f>
        <v>0</v>
      </c>
      <c r="HU11">
        <f t="shared" si="45"/>
        <v>4.4800000000000004</v>
      </c>
      <c r="HV11" s="7">
        <f>IF(HU11="","",IF(HU11&lt;=HV$10,HU11,0))</f>
        <v>4.4800000000000004</v>
      </c>
      <c r="HW11" s="7">
        <f>IF(HU11="","",IF(AND(HV$10&lt;HU11,HU11&lt;=HW$10),HU11,0))</f>
        <v>0</v>
      </c>
      <c r="HX11" s="7">
        <f>IF(HU11="","",IF(AND(HW$10&lt;HU11,HU11&lt;=HX$10),HU11,0))</f>
        <v>0</v>
      </c>
      <c r="HY11" s="7">
        <f>IF(HU11="","",IF(AND(HX$10&lt;HU11,HU11&lt;=HY$10),HU11,0))</f>
        <v>0</v>
      </c>
      <c r="HZ11" s="7">
        <f>IF(HU11="","",IF(AND(HY$10&lt;HU11,HU11&lt;=HZ$10),HU11,0))</f>
        <v>0</v>
      </c>
      <c r="IA11" s="7">
        <f>IF(HU11="","",IF(AND(HZ$10&lt;HU11,HU11&lt;=IA$10),HU11,0))</f>
        <v>0</v>
      </c>
      <c r="IB11" s="7">
        <f>IF(HU11="","",IF(AND(IA$10&lt;HU11,HU11&lt;=IB$10),HU11,0))</f>
        <v>0</v>
      </c>
      <c r="IC11" s="7">
        <f>IF(HU11="","",IF(IB$10&lt;HU11,HU11,0))</f>
        <v>0</v>
      </c>
      <c r="ID11">
        <f t="shared" si="47"/>
        <v>5.45</v>
      </c>
      <c r="IE11" s="7">
        <f>IF(ID11="","",IF(ID11&lt;=IE$10,ID11,0))</f>
        <v>5.45</v>
      </c>
      <c r="IF11" s="7">
        <f>IF(ID11="","",IF(AND(IE$10&lt;ID11,ID11&lt;=IF$10),ID11,0))</f>
        <v>0</v>
      </c>
      <c r="IG11" s="7">
        <f>IF(ID11="","",IF(AND(IF$10&lt;ID11,ID11&lt;=IG$10),ID11,0))</f>
        <v>0</v>
      </c>
      <c r="IH11" s="7">
        <f>IF(ID11="","",IF(AND(IG$10&lt;ID11,ID11&lt;=IH$10),ID11,0))</f>
        <v>0</v>
      </c>
      <c r="II11" s="7">
        <f>IF(ID11="","",IF(AND(IH$10&lt;ID11,ID11&lt;=II$10),ID11,0))</f>
        <v>0</v>
      </c>
      <c r="IJ11" s="7">
        <f>IF(ID11="","",IF(AND(II$10&lt;ID11,ID11&lt;=IJ$10),ID11,0))</f>
        <v>0</v>
      </c>
      <c r="IK11" s="7">
        <f>IF(ID11="","",IF(AND(IJ$10&lt;ID11,ID11&lt;=IK$10),ID11,0))</f>
        <v>0</v>
      </c>
      <c r="IL11" s="7">
        <f>IF(ID11="","",IF(IK$10&lt;ID11,ID11,0))</f>
        <v>0</v>
      </c>
      <c r="IM11">
        <f t="shared" si="49"/>
        <v>5.21</v>
      </c>
      <c r="IN11" s="7">
        <f>IF(IM11="","",IF(IM11&lt;=IN$10,IM11,0))</f>
        <v>5.21</v>
      </c>
      <c r="IO11" s="7">
        <f>IF(IM11="","",IF(AND(IN$10&lt;IM11,IM11&lt;=IO$10),IM11,0))</f>
        <v>0</v>
      </c>
      <c r="IP11" s="7">
        <f>IF(IM11="","",IF(AND(IO$10&lt;IM11,IM11&lt;=IP$10),IM11,0))</f>
        <v>0</v>
      </c>
      <c r="IQ11" s="7">
        <f>IF(IM11="","",IF(AND(IP$10&lt;IM11,IM11&lt;=IQ$10),IM11,0))</f>
        <v>0</v>
      </c>
      <c r="IR11" s="7">
        <f>IF(IM11="","",IF(AND(IQ$10&lt;IM11,IM11&lt;=IR$10),IM11,0))</f>
        <v>0</v>
      </c>
      <c r="IS11" s="7">
        <f>IF(IM11="","",IF(AND(IR$10&lt;IM11,IM11&lt;=IS$10),IM11,0))</f>
        <v>0</v>
      </c>
      <c r="IT11" s="7">
        <f>IF(IM11="","",IF(AND(IS$10&lt;IM11,IM11&lt;=IT$10),IM11,0))</f>
        <v>0</v>
      </c>
      <c r="IU11" s="7">
        <f>IF(IM11="","",IF(IT$10&lt;IM11,IM11,0))</f>
        <v>0</v>
      </c>
      <c r="IV11">
        <f t="shared" si="51"/>
        <v>4.66</v>
      </c>
      <c r="IW11" s="7">
        <f>IF(IV11="","",IF(IV11&lt;=IW$10,IV11,0))</f>
        <v>4.66</v>
      </c>
      <c r="IX11" s="7">
        <f>IF(IV11="","",IF(AND(IW$10&lt;IV11,IV11&lt;=IX$10),IV11,0))</f>
        <v>0</v>
      </c>
      <c r="IY11" s="7">
        <f>IF(IV11="","",IF(AND(IX$10&lt;IV11,IV11&lt;=IY$10),IV11,0))</f>
        <v>0</v>
      </c>
      <c r="IZ11" s="7">
        <f>IF(IV11="","",IF(AND(IY$10&lt;IV11,IV11&lt;=IZ$10),IV11,0))</f>
        <v>0</v>
      </c>
      <c r="JA11" s="7">
        <f>IF(IV11="","",IF(AND(IZ$10&lt;IV11,IV11&lt;=JA$10),IV11,0))</f>
        <v>0</v>
      </c>
      <c r="JB11" s="7">
        <f>IF(IV11="","",IF(AND(JA$10&lt;IV11,IV11&lt;=JB$10),IV11,0))</f>
        <v>0</v>
      </c>
      <c r="JC11" s="7">
        <f>IF(IV11="","",IF(AND(JB$10&lt;IV11,IV11&lt;=JC$10),IV11,0))</f>
        <v>0</v>
      </c>
      <c r="JD11" s="7">
        <f>IF(IV11="","",IF(JC$10&lt;IV11,IV11,0))</f>
        <v>0</v>
      </c>
      <c r="JE11" s="7">
        <v>7.4999999999999997E-2</v>
      </c>
      <c r="JF11" s="7">
        <f t="shared" si="53"/>
        <v>4.66</v>
      </c>
      <c r="JG11" s="7">
        <f t="shared" si="53"/>
        <v>0</v>
      </c>
      <c r="JH11" s="7">
        <f t="shared" si="53"/>
        <v>0</v>
      </c>
      <c r="JI11" s="7">
        <f t="shared" si="53"/>
        <v>0</v>
      </c>
      <c r="JJ11" s="7">
        <f t="shared" si="53"/>
        <v>0</v>
      </c>
      <c r="JK11" s="7">
        <f t="shared" si="53"/>
        <v>0</v>
      </c>
      <c r="JL11" s="7">
        <f t="shared" si="53"/>
        <v>0</v>
      </c>
      <c r="JM11" s="7">
        <f t="shared" si="53"/>
        <v>0</v>
      </c>
    </row>
    <row r="12" spans="1:275" x14ac:dyDescent="0.15">
      <c r="A12">
        <f>INDEX(測定結果!$1:$1048576,ROW(),A$1)</f>
        <v>2</v>
      </c>
      <c r="C12">
        <f>INDEX(測定結果!$1:$1048576,ROW(),C$1)</f>
        <v>1.5586970486111109</v>
      </c>
      <c r="D12">
        <f>INDEX(測定結果!$1:$1048576,ROW(),D$1)</f>
        <v>5.8751201678240745</v>
      </c>
      <c r="E12">
        <f>INDEX(測定結果!$1:$1048576,ROW(),E$1)</f>
        <v>14.5</v>
      </c>
      <c r="F12">
        <f>INDEX(測定結果!$1:$1048576,ROW(),F$1)</f>
        <v>17.8</v>
      </c>
      <c r="G12">
        <f>INDEX(測定結果!$1:$1048576,ROW(),G$1)</f>
        <v>13.2</v>
      </c>
      <c r="H12">
        <f>INDEX(測定結果!$1:$1048576,ROW(),H$1)</f>
        <v>10.6</v>
      </c>
      <c r="I12">
        <f>INDEX(測定結果!$1:$1048576,ROW(),I$1)</f>
        <v>14.8</v>
      </c>
      <c r="J12">
        <f>INDEX(測定結果!$1:$1048576,ROW(),J$1)</f>
        <v>14.6</v>
      </c>
      <c r="K12">
        <f>INDEX(測定結果!$1:$1048576,ROW(),K$1)</f>
        <v>12.7</v>
      </c>
      <c r="L12">
        <f>INDEX(測定結果!$1:$1048576,ROW(),L$1)</f>
        <v>13.1</v>
      </c>
      <c r="M12">
        <f>INDEX(測定結果!$1:$1048576,ROW(),M$1)</f>
        <v>12.2</v>
      </c>
      <c r="N12">
        <f>INDEX(測定結果!$1:$1048576,ROW(),N$1)</f>
        <v>12.2</v>
      </c>
      <c r="O12">
        <f>INDEX(測定結果!$1:$1048576,ROW(),O$1)</f>
        <v>11.2</v>
      </c>
      <c r="P12">
        <f>INDEX(測定結果!$1:$1048576,ROW(),P$1)</f>
        <v>10</v>
      </c>
      <c r="Q12">
        <f>INDEX(測定結果!$1:$1048576,ROW(),Q$1)</f>
        <v>9.35</v>
      </c>
      <c r="R12">
        <f>INDEX(測定結果!$1:$1048576,ROW(),R$1)</f>
        <v>9.4</v>
      </c>
      <c r="S12">
        <f>INDEX(測定結果!$1:$1048576,ROW(),S$1)</f>
        <v>8.5500000000000007</v>
      </c>
      <c r="T12">
        <f>INDEX(測定結果!$1:$1048576,ROW(),T$1)</f>
        <v>8.4</v>
      </c>
      <c r="U12">
        <f>INDEX(測定結果!$1:$1048576,ROW(),U$1)</f>
        <v>4.8600000000000003</v>
      </c>
      <c r="V12">
        <f>INDEX(測定結果!$1:$1048576,ROW(),V$1)</f>
        <v>6.3</v>
      </c>
      <c r="W12">
        <f>INDEX(測定結果!$1:$1048576,ROW(),W$1)</f>
        <v>7.24</v>
      </c>
      <c r="X12">
        <f>INDEX(測定結果!$1:$1048576,ROW(),X$1)</f>
        <v>5.41</v>
      </c>
      <c r="Y12">
        <f>INDEX(測定結果!$1:$1048576,ROW(),Y$1)</f>
        <v>6.61</v>
      </c>
      <c r="Z12">
        <f>INDEX(測定結果!$1:$1048576,ROW(),Z$1)</f>
        <v>6.23</v>
      </c>
      <c r="AA12">
        <f>INDEX(測定結果!$1:$1048576,ROW(),AA$1)</f>
        <v>5.84</v>
      </c>
      <c r="AB12">
        <f>INDEX(測定結果!$1:$1048576,ROW(),AB$1)</f>
        <v>5.17</v>
      </c>
      <c r="AC12">
        <f>INDEX(測定結果!$1:$1048576,ROW(),AC$1)</f>
        <v>5.26</v>
      </c>
      <c r="AD12">
        <f>INDEX(測定結果!$1:$1048576,ROW(),AD$1)</f>
        <v>4.74</v>
      </c>
      <c r="AE12">
        <f t="shared" si="1"/>
        <v>14.5</v>
      </c>
      <c r="AF12" s="7">
        <f t="shared" ref="AF12:AF52" si="90">IF(AE12="","",IF(AE12&lt;=AF$10,AE12,0))</f>
        <v>0</v>
      </c>
      <c r="AG12" s="7">
        <f t="shared" ref="AG12:AG52" si="91">IF(AE12="","",IF(AND(AF$10&lt;AE12,AE12&lt;=AG$10),AE12,0))</f>
        <v>14.5</v>
      </c>
      <c r="AH12" s="7">
        <f t="shared" ref="AH12:AH52" si="92">IF(AE12="","",IF(AND(AG$10&lt;AE12,AE12&lt;=AH$10),AE12,0))</f>
        <v>0</v>
      </c>
      <c r="AI12" s="7">
        <f t="shared" ref="AI12:AI52" si="93">IF(AE12="","",IF(AND(AH$10&lt;AE12,AE12&lt;=AI$10),AE12,0))</f>
        <v>0</v>
      </c>
      <c r="AJ12" s="7">
        <f t="shared" ref="AJ12:AJ52" si="94">IF(AE12="","",IF(AND(AI$10&lt;AE12,AE12&lt;=AJ$10),AE12,0))</f>
        <v>0</v>
      </c>
      <c r="AK12" s="7">
        <f t="shared" ref="AK12:AK52" si="95">IF(AE12="","",IF(AND(AJ$10&lt;AE12,AE12&lt;=AK$10),AE12,0))</f>
        <v>0</v>
      </c>
      <c r="AL12" s="7">
        <f t="shared" ref="AL12:AL52" si="96">IF(AE12="","",IF(AND(AK$10&lt;AE12,AE12&lt;=AL$10),AE12,0))</f>
        <v>0</v>
      </c>
      <c r="AM12" s="7">
        <f t="shared" ref="AM12:AM52" si="97">IF(AE12="","",IF(AL$10&lt;AE12,AE12,0))</f>
        <v>0</v>
      </c>
      <c r="AN12">
        <f t="shared" si="3"/>
        <v>17.8</v>
      </c>
      <c r="AO12" s="7">
        <f t="shared" ref="AO12:AO52" si="98">IF(AN12="","",IF(AN12&lt;=AO$10,AN12,0))</f>
        <v>0</v>
      </c>
      <c r="AP12" s="7">
        <f t="shared" ref="AP12:AP52" si="99">IF(AN12="","",IF(AND(AO$10&lt;AN12,AN12&lt;=AP$10),AN12,0))</f>
        <v>0</v>
      </c>
      <c r="AQ12" s="7">
        <f t="shared" ref="AQ12:AQ52" si="100">IF(AN12="","",IF(AND(AP$10&lt;AN12,AN12&lt;=AQ$10),AN12,0))</f>
        <v>17.8</v>
      </c>
      <c r="AR12" s="7">
        <f t="shared" ref="AR12:AR52" si="101">IF(AN12="","",IF(AND(AQ$10&lt;AN12,AN12&lt;=AR$10),AN12,0))</f>
        <v>0</v>
      </c>
      <c r="AS12" s="7">
        <f t="shared" ref="AS12:AS52" si="102">IF(AN12="","",IF(AND(AR$10&lt;AN12,AN12&lt;=AS$10),AN12,0))</f>
        <v>0</v>
      </c>
      <c r="AT12" s="7">
        <f t="shared" ref="AT12:AT52" si="103">IF(AN12="","",IF(AND(AS$10&lt;AN12,AN12&lt;=AT$10),AN12,0))</f>
        <v>0</v>
      </c>
      <c r="AU12" s="7">
        <f t="shared" ref="AU12:AU52" si="104">IF(AN12="","",IF(AND(AT$10&lt;AN12,AN12&lt;=AU$10),AN12,0))</f>
        <v>0</v>
      </c>
      <c r="AV12" s="7">
        <f t="shared" ref="AV12:AV52" si="105">IF(AN12="","",IF(AU$10&lt;AN12,AN12,0))</f>
        <v>0</v>
      </c>
      <c r="AW12">
        <f t="shared" si="5"/>
        <v>13.2</v>
      </c>
      <c r="AX12" s="7">
        <f t="shared" ref="AX12:AX52" si="106">IF(AW12="","",IF(AW12&lt;=AX$10,AW12,0))</f>
        <v>13.2</v>
      </c>
      <c r="AY12" s="7">
        <f t="shared" ref="AY12:AY52" si="107">IF(AW12="","",IF(AND(AX$10&lt;AW12,AW12&lt;=AY$10),AW12,0))</f>
        <v>0</v>
      </c>
      <c r="AZ12" s="7">
        <f t="shared" ref="AZ12:AZ52" si="108">IF(AW12="","",IF(AND(AY$10&lt;AW12,AW12&lt;=AZ$10),AW12,0))</f>
        <v>0</v>
      </c>
      <c r="BA12" s="7">
        <f t="shared" ref="BA12:BA52" si="109">IF(AW12="","",IF(AND(AZ$10&lt;AW12,AW12&lt;=BA$10),AW12,0))</f>
        <v>0</v>
      </c>
      <c r="BB12" s="7">
        <f t="shared" ref="BB12:BB52" si="110">IF(AW12="","",IF(AND(BA$10&lt;AW12,AW12&lt;=BB$10),AW12,0))</f>
        <v>0</v>
      </c>
      <c r="BC12" s="7">
        <f t="shared" ref="BC12:BC52" si="111">IF(AW12="","",IF(AND(BB$10&lt;AW12,AW12&lt;=BC$10),AW12,0))</f>
        <v>0</v>
      </c>
      <c r="BD12" s="7">
        <f t="shared" ref="BD12:BD52" si="112">IF(AW12="","",IF(AND(BC$10&lt;AW12,AW12&lt;=BD$10),AW12,0))</f>
        <v>0</v>
      </c>
      <c r="BE12" s="7">
        <f t="shared" ref="BE12:BE52" si="113">IF(AW12="","",IF(BD$10&lt;AW12,AW12,0))</f>
        <v>0</v>
      </c>
      <c r="BF12">
        <f t="shared" si="7"/>
        <v>10.6</v>
      </c>
      <c r="BG12" s="7">
        <f t="shared" ref="BG12:BG52" si="114">IF(BF12="","",IF(BF12&lt;=BG$10,BF12,0))</f>
        <v>10.6</v>
      </c>
      <c r="BH12" s="7">
        <f t="shared" ref="BH12:BH52" si="115">IF(BF12="","",IF(AND(BG$10&lt;BF12,BF12&lt;=BH$10),BF12,0))</f>
        <v>0</v>
      </c>
      <c r="BI12" s="7">
        <f t="shared" ref="BI12:BI52" si="116">IF(BF12="","",IF(AND(BH$10&lt;BF12,BF12&lt;=BI$10),BF12,0))</f>
        <v>0</v>
      </c>
      <c r="BJ12" s="7">
        <f t="shared" ref="BJ12:BJ52" si="117">IF(BF12="","",IF(AND(BI$10&lt;BF12,BF12&lt;=BJ$10),BF12,0))</f>
        <v>0</v>
      </c>
      <c r="BK12" s="7">
        <f t="shared" ref="BK12:BK52" si="118">IF(BF12="","",IF(AND(BJ$10&lt;BF12,BF12&lt;=BK$10),BF12,0))</f>
        <v>0</v>
      </c>
      <c r="BL12" s="7">
        <f t="shared" ref="BL12:BL52" si="119">IF(BF12="","",IF(AND(BK$10&lt;BF12,BF12&lt;=BL$10),BF12,0))</f>
        <v>0</v>
      </c>
      <c r="BM12" s="7">
        <f t="shared" ref="BM12:BM52" si="120">IF(BF12="","",IF(AND(BL$10&lt;BF12,BF12&lt;=BM$10),BF12,0))</f>
        <v>0</v>
      </c>
      <c r="BN12" s="7">
        <f t="shared" ref="BN12:BN52" si="121">IF(BF12="","",IF(BM$10&lt;BF12,BF12,0))</f>
        <v>0</v>
      </c>
      <c r="BO12">
        <f t="shared" si="9"/>
        <v>14.8</v>
      </c>
      <c r="BP12" s="7">
        <f t="shared" ref="BP12:BP52" si="122">IF(BO12="","",IF(BO12&lt;=BP$10,BO12,0))</f>
        <v>0</v>
      </c>
      <c r="BQ12" s="7">
        <f t="shared" ref="BQ12:BQ52" si="123">IF(BO12="","",IF(AND(BP$10&lt;BO12,BO12&lt;=BQ$10),BO12,0))</f>
        <v>14.8</v>
      </c>
      <c r="BR12" s="7">
        <f t="shared" ref="BR12:BR52" si="124">IF(BO12="","",IF(AND(BQ$10&lt;BO12,BO12&lt;=BR$10),BO12,0))</f>
        <v>0</v>
      </c>
      <c r="BS12" s="7">
        <f t="shared" ref="BS12:BS52" si="125">IF(BO12="","",IF(AND(BR$10&lt;BO12,BO12&lt;=BS$10),BO12,0))</f>
        <v>0</v>
      </c>
      <c r="BT12" s="7">
        <f t="shared" ref="BT12:BT52" si="126">IF(BO12="","",IF(AND(BS$10&lt;BO12,BO12&lt;=BT$10),BO12,0))</f>
        <v>0</v>
      </c>
      <c r="BU12" s="7">
        <f t="shared" ref="BU12:BU52" si="127">IF(BO12="","",IF(AND(BT$10&lt;BO12,BO12&lt;=BU$10),BO12,0))</f>
        <v>0</v>
      </c>
      <c r="BV12" s="7">
        <f t="shared" ref="BV12:BV52" si="128">IF(BO12="","",IF(AND(BU$10&lt;BO12,BO12&lt;=BV$10),BO12,0))</f>
        <v>0</v>
      </c>
      <c r="BW12" s="7">
        <f t="shared" ref="BW12:BW52" si="129">IF(BO12="","",IF(BV$10&lt;BO12,BO12,0))</f>
        <v>0</v>
      </c>
      <c r="BX12">
        <f t="shared" si="11"/>
        <v>14.6</v>
      </c>
      <c r="BY12" s="7">
        <f t="shared" ref="BY12:BY52" si="130">IF(BX12="","",IF(BX12&lt;=BY$10,BX12,0))</f>
        <v>0</v>
      </c>
      <c r="BZ12" s="7">
        <f t="shared" ref="BZ12:BZ52" si="131">IF(BX12="","",IF(AND(BY$10&lt;BX12,BX12&lt;=BZ$10),BX12,0))</f>
        <v>14.6</v>
      </c>
      <c r="CA12" s="7">
        <f t="shared" ref="CA12:CA52" si="132">IF(BX12="","",IF(AND(BZ$10&lt;BX12,BX12&lt;=CA$10),BX12,0))</f>
        <v>0</v>
      </c>
      <c r="CB12" s="7">
        <f t="shared" ref="CB12:CB52" si="133">IF(BX12="","",IF(AND(CA$10&lt;BX12,BX12&lt;=CB$10),BX12,0))</f>
        <v>0</v>
      </c>
      <c r="CC12" s="7">
        <f t="shared" ref="CC12:CC52" si="134">IF(BX12="","",IF(AND(CB$10&lt;BX12,BX12&lt;=CC$10),BX12,0))</f>
        <v>0</v>
      </c>
      <c r="CD12" s="7">
        <f t="shared" ref="CD12:CD52" si="135">IF(BX12="","",IF(AND(CC$10&lt;BX12,BX12&lt;=CD$10),BX12,0))</f>
        <v>0</v>
      </c>
      <c r="CE12" s="7">
        <f t="shared" ref="CE12:CE52" si="136">IF(BX12="","",IF(AND(CD$10&lt;BX12,BX12&lt;=CE$10),BX12,0))</f>
        <v>0</v>
      </c>
      <c r="CF12" s="7">
        <f t="shared" ref="CF12:CF52" si="137">IF(BX12="","",IF(CE$10&lt;BX12,BX12,0))</f>
        <v>0</v>
      </c>
      <c r="CG12">
        <f t="shared" si="13"/>
        <v>12.7</v>
      </c>
      <c r="CH12" s="7">
        <f t="shared" ref="CH12:CH52" si="138">IF(CG12="","",IF(CG12&lt;=CH$10,CG12,0))</f>
        <v>12.7</v>
      </c>
      <c r="CI12" s="7">
        <f t="shared" ref="CI12:CI52" si="139">IF(CG12="","",IF(AND(CH$10&lt;CG12,CG12&lt;=CI$10),CG12,0))</f>
        <v>0</v>
      </c>
      <c r="CJ12" s="7">
        <f t="shared" ref="CJ12:CJ52" si="140">IF(CG12="","",IF(AND(CI$10&lt;CG12,CG12&lt;=CJ$10),CG12,0))</f>
        <v>0</v>
      </c>
      <c r="CK12" s="7">
        <f t="shared" ref="CK12:CK52" si="141">IF(CG12="","",IF(AND(CJ$10&lt;CG12,CG12&lt;=CK$10),CG12,0))</f>
        <v>0</v>
      </c>
      <c r="CL12" s="7">
        <f t="shared" ref="CL12:CL52" si="142">IF(CG12="","",IF(AND(CK$10&lt;CG12,CG12&lt;=CL$10),CG12,0))</f>
        <v>0</v>
      </c>
      <c r="CM12" s="7">
        <f t="shared" ref="CM12:CM52" si="143">IF(CG12="","",IF(AND(CL$10&lt;CG12,CG12&lt;=CM$10),CG12,0))</f>
        <v>0</v>
      </c>
      <c r="CN12" s="7">
        <f t="shared" ref="CN12:CN52" si="144">IF(CG12="","",IF(AND(CM$10&lt;CG12,CG12&lt;=CN$10),CG12,0))</f>
        <v>0</v>
      </c>
      <c r="CO12" s="7">
        <f t="shared" ref="CO12:CO52" si="145">IF(CG12="","",IF(CN$10&lt;CG12,CG12,0))</f>
        <v>0</v>
      </c>
      <c r="CP12">
        <f t="shared" si="15"/>
        <v>13.1</v>
      </c>
      <c r="CQ12" s="7">
        <f t="shared" ref="CQ12:CQ52" si="146">IF(CP12="","",IF(CP12&lt;=CQ$10,CP12,0))</f>
        <v>13.1</v>
      </c>
      <c r="CR12" s="7">
        <f t="shared" ref="CR12:CR52" si="147">IF(CP12="","",IF(AND(CQ$10&lt;CP12,CP12&lt;=CR$10),CP12,0))</f>
        <v>0</v>
      </c>
      <c r="CS12" s="7">
        <f t="shared" ref="CS12:CS52" si="148">IF(CP12="","",IF(AND(CR$10&lt;CP12,CP12&lt;=CS$10),CP12,0))</f>
        <v>0</v>
      </c>
      <c r="CT12" s="7">
        <f t="shared" ref="CT12:CT52" si="149">IF(CP12="","",IF(AND(CS$10&lt;CP12,CP12&lt;=CT$10),CP12,0))</f>
        <v>0</v>
      </c>
      <c r="CU12" s="7">
        <f t="shared" ref="CU12:CU52" si="150">IF(CP12="","",IF(AND(CT$10&lt;CP12,CP12&lt;=CU$10),CP12,0))</f>
        <v>0</v>
      </c>
      <c r="CV12" s="7">
        <f t="shared" ref="CV12:CV52" si="151">IF(CP12="","",IF(AND(CU$10&lt;CP12,CP12&lt;=CV$10),CP12,0))</f>
        <v>0</v>
      </c>
      <c r="CW12" s="7">
        <f t="shared" ref="CW12:CW52" si="152">IF(CP12="","",IF(AND(CV$10&lt;CP12,CP12&lt;=CW$10),CP12,0))</f>
        <v>0</v>
      </c>
      <c r="CX12" s="7">
        <f t="shared" ref="CX12:CX52" si="153">IF(CP12="","",IF(CW$10&lt;CP12,CP12,0))</f>
        <v>0</v>
      </c>
      <c r="CY12">
        <f t="shared" si="17"/>
        <v>12.2</v>
      </c>
      <c r="CZ12" s="7">
        <f t="shared" ref="CZ12:CZ52" si="154">IF(CY12="","",IF(CY12&lt;=CZ$10,CY12,0))</f>
        <v>12.2</v>
      </c>
      <c r="DA12" s="7">
        <f t="shared" ref="DA12:DA52" si="155">IF(CY12="","",IF(AND(CZ$10&lt;CY12,CY12&lt;=DA$10),CY12,0))</f>
        <v>0</v>
      </c>
      <c r="DB12" s="7">
        <f t="shared" ref="DB12:DB52" si="156">IF(CY12="","",IF(AND(DA$10&lt;CY12,CY12&lt;=DB$10),CY12,0))</f>
        <v>0</v>
      </c>
      <c r="DC12" s="7">
        <f t="shared" ref="DC12:DC52" si="157">IF(CY12="","",IF(AND(DB$10&lt;CY12,CY12&lt;=DC$10),CY12,0))</f>
        <v>0</v>
      </c>
      <c r="DD12" s="7">
        <f t="shared" ref="DD12:DD52" si="158">IF(CY12="","",IF(AND(DC$10&lt;CY12,CY12&lt;=DD$10),CY12,0))</f>
        <v>0</v>
      </c>
      <c r="DE12" s="7">
        <f t="shared" ref="DE12:DE52" si="159">IF(CY12="","",IF(AND(DD$10&lt;CY12,CY12&lt;=DE$10),CY12,0))</f>
        <v>0</v>
      </c>
      <c r="DF12" s="7">
        <f t="shared" ref="DF12:DF52" si="160">IF(CY12="","",IF(AND(DE$10&lt;CY12,CY12&lt;=DF$10),CY12,0))</f>
        <v>0</v>
      </c>
      <c r="DG12" s="7">
        <f t="shared" ref="DG12:DG52" si="161">IF(CY12="","",IF(DF$10&lt;CY12,CY12,0))</f>
        <v>0</v>
      </c>
      <c r="DH12">
        <f t="shared" si="19"/>
        <v>12.2</v>
      </c>
      <c r="DI12" s="7">
        <f t="shared" ref="DI12:DI52" si="162">IF(DH12="","",IF(DH12&lt;=DI$10,DH12,0))</f>
        <v>12.2</v>
      </c>
      <c r="DJ12" s="7">
        <f t="shared" ref="DJ12:DJ52" si="163">IF(DH12="","",IF(AND(DI$10&lt;DH12,DH12&lt;=DJ$10),DH12,0))</f>
        <v>0</v>
      </c>
      <c r="DK12" s="7">
        <f t="shared" ref="DK12:DK52" si="164">IF(DH12="","",IF(AND(DJ$10&lt;DH12,DH12&lt;=DK$10),DH12,0))</f>
        <v>0</v>
      </c>
      <c r="DL12" s="7">
        <f t="shared" ref="DL12:DL52" si="165">IF(DH12="","",IF(AND(DK$10&lt;DH12,DH12&lt;=DL$10),DH12,0))</f>
        <v>0</v>
      </c>
      <c r="DM12" s="7">
        <f t="shared" ref="DM12:DM52" si="166">IF(DH12="","",IF(AND(DL$10&lt;DH12,DH12&lt;=DM$10),DH12,0))</f>
        <v>0</v>
      </c>
      <c r="DN12" s="7">
        <f t="shared" ref="DN12:DN52" si="167">IF(DH12="","",IF(AND(DM$10&lt;DH12,DH12&lt;=DN$10),DH12,0))</f>
        <v>0</v>
      </c>
      <c r="DO12" s="7">
        <f t="shared" ref="DO12:DO52" si="168">IF(DH12="","",IF(AND(DN$10&lt;DH12,DH12&lt;=DO$10),DH12,0))</f>
        <v>0</v>
      </c>
      <c r="DP12" s="7">
        <f t="shared" ref="DP12:DP52" si="169">IF(DH12="","",IF(DO$10&lt;DH12,DH12,0))</f>
        <v>0</v>
      </c>
      <c r="DQ12">
        <f t="shared" si="21"/>
        <v>11.2</v>
      </c>
      <c r="DR12" s="7">
        <f t="shared" ref="DR12:DR52" si="170">IF(DQ12="","",IF(DQ12&lt;=DR$10,DQ12,0))</f>
        <v>11.2</v>
      </c>
      <c r="DS12" s="7">
        <f t="shared" ref="DS12:DS52" si="171">IF(DQ12="","",IF(AND(DR$10&lt;DQ12,DQ12&lt;=DS$10),DQ12,0))</f>
        <v>0</v>
      </c>
      <c r="DT12" s="7">
        <f t="shared" ref="DT12:DT52" si="172">IF(DQ12="","",IF(AND(DS$10&lt;DQ12,DQ12&lt;=DT$10),DQ12,0))</f>
        <v>0</v>
      </c>
      <c r="DU12" s="7">
        <f t="shared" ref="DU12:DU52" si="173">IF(DQ12="","",IF(AND(DT$10&lt;DQ12,DQ12&lt;=DU$10),DQ12,0))</f>
        <v>0</v>
      </c>
      <c r="DV12" s="7">
        <f t="shared" ref="DV12:DV52" si="174">IF(DQ12="","",IF(AND(DU$10&lt;DQ12,DQ12&lt;=DV$10),DQ12,0))</f>
        <v>0</v>
      </c>
      <c r="DW12" s="7">
        <f t="shared" ref="DW12:DW52" si="175">IF(DQ12="","",IF(AND(DV$10&lt;DQ12,DQ12&lt;=DW$10),DQ12,0))</f>
        <v>0</v>
      </c>
      <c r="DX12" s="7">
        <f t="shared" ref="DX12:DX52" si="176">IF(DQ12="","",IF(AND(DW$10&lt;DQ12,DQ12&lt;=DX$10),DQ12,0))</f>
        <v>0</v>
      </c>
      <c r="DY12" s="7">
        <f t="shared" ref="DY12:DY52" si="177">IF(DQ12="","",IF(DX$10&lt;DQ12,DQ12,0))</f>
        <v>0</v>
      </c>
      <c r="DZ12">
        <f t="shared" si="23"/>
        <v>10</v>
      </c>
      <c r="EA12" s="7">
        <f t="shared" ref="EA12:EA52" si="178">IF(DZ12="","",IF(DZ12&lt;=EA$10,DZ12,0))</f>
        <v>10</v>
      </c>
      <c r="EB12" s="7">
        <f t="shared" ref="EB12:EB52" si="179">IF(DZ12="","",IF(AND(EA$10&lt;DZ12,DZ12&lt;=EB$10),DZ12,0))</f>
        <v>0</v>
      </c>
      <c r="EC12" s="7">
        <f t="shared" ref="EC12:EC52" si="180">IF(DZ12="","",IF(AND(EB$10&lt;DZ12,DZ12&lt;=EC$10),DZ12,0))</f>
        <v>0</v>
      </c>
      <c r="ED12" s="7">
        <f t="shared" ref="ED12:ED52" si="181">IF(DZ12="","",IF(AND(EC$10&lt;DZ12,DZ12&lt;=ED$10),DZ12,0))</f>
        <v>0</v>
      </c>
      <c r="EE12" s="7">
        <f t="shared" ref="EE12:EE52" si="182">IF(DZ12="","",IF(AND(ED$10&lt;DZ12,DZ12&lt;=EE$10),DZ12,0))</f>
        <v>0</v>
      </c>
      <c r="EF12" s="7">
        <f t="shared" ref="EF12:EF52" si="183">IF(DZ12="","",IF(AND(EE$10&lt;DZ12,DZ12&lt;=EF$10),DZ12,0))</f>
        <v>0</v>
      </c>
      <c r="EG12" s="7">
        <f t="shared" ref="EG12:EG52" si="184">IF(DZ12="","",IF(AND(EF$10&lt;DZ12,DZ12&lt;=EG$10),DZ12,0))</f>
        <v>0</v>
      </c>
      <c r="EH12" s="7">
        <f t="shared" ref="EH12:EH52" si="185">IF(DZ12="","",IF(EG$10&lt;DZ12,DZ12,0))</f>
        <v>0</v>
      </c>
      <c r="EI12">
        <f t="shared" si="25"/>
        <v>9.35</v>
      </c>
      <c r="EJ12" s="7">
        <f t="shared" ref="EJ12:EJ52" si="186">IF(EI12="","",IF(EI12&lt;=EJ$10,EI12,0))</f>
        <v>9.35</v>
      </c>
      <c r="EK12" s="7">
        <f t="shared" ref="EK12:EK52" si="187">IF(EI12="","",IF(AND(EJ$10&lt;EI12,EI12&lt;=EK$10),EI12,0))</f>
        <v>0</v>
      </c>
      <c r="EL12" s="7">
        <f t="shared" ref="EL12:EL52" si="188">IF(EI12="","",IF(AND(EK$10&lt;EI12,EI12&lt;=EL$10),EI12,0))</f>
        <v>0</v>
      </c>
      <c r="EM12" s="7">
        <f t="shared" ref="EM12:EM52" si="189">IF(EI12="","",IF(AND(EL$10&lt;EI12,EI12&lt;=EM$10),EI12,0))</f>
        <v>0</v>
      </c>
      <c r="EN12" s="7">
        <f t="shared" ref="EN12:EN52" si="190">IF(EI12="","",IF(AND(EM$10&lt;EI12,EI12&lt;=EN$10),EI12,0))</f>
        <v>0</v>
      </c>
      <c r="EO12" s="7">
        <f t="shared" ref="EO12:EO52" si="191">IF(EI12="","",IF(AND(EN$10&lt;EI12,EI12&lt;=EO$10),EI12,0))</f>
        <v>0</v>
      </c>
      <c r="EP12" s="7">
        <f t="shared" ref="EP12:EP52" si="192">IF(EI12="","",IF(AND(EO$10&lt;EI12,EI12&lt;=EP$10),EI12,0))</f>
        <v>0</v>
      </c>
      <c r="EQ12" s="7">
        <f t="shared" ref="EQ12:EQ52" si="193">IF(EI12="","",IF(EP$10&lt;EI12,EI12,0))</f>
        <v>0</v>
      </c>
      <c r="ER12">
        <f t="shared" si="27"/>
        <v>9.4</v>
      </c>
      <c r="ES12" s="7">
        <f t="shared" ref="ES12:ES52" si="194">IF(ER12="","",IF(ER12&lt;=ES$10,ER12,0))</f>
        <v>9.4</v>
      </c>
      <c r="ET12" s="7">
        <f t="shared" ref="ET12:ET52" si="195">IF(ER12="","",IF(AND(ES$10&lt;ER12,ER12&lt;=ET$10),ER12,0))</f>
        <v>0</v>
      </c>
      <c r="EU12" s="7">
        <f t="shared" ref="EU12:EU52" si="196">IF(ER12="","",IF(AND(ET$10&lt;ER12,ER12&lt;=EU$10),ER12,0))</f>
        <v>0</v>
      </c>
      <c r="EV12" s="7">
        <f t="shared" ref="EV12:EV52" si="197">IF(ER12="","",IF(AND(EU$10&lt;ER12,ER12&lt;=EV$10),ER12,0))</f>
        <v>0</v>
      </c>
      <c r="EW12" s="7">
        <f t="shared" ref="EW12:EW52" si="198">IF(ER12="","",IF(AND(EV$10&lt;ER12,ER12&lt;=EW$10),ER12,0))</f>
        <v>0</v>
      </c>
      <c r="EX12" s="7">
        <f t="shared" ref="EX12:EX52" si="199">IF(ER12="","",IF(AND(EW$10&lt;ER12,ER12&lt;=EX$10),ER12,0))</f>
        <v>0</v>
      </c>
      <c r="EY12" s="7">
        <f t="shared" ref="EY12:EY52" si="200">IF(ER12="","",IF(AND(EX$10&lt;ER12,ER12&lt;=EY$10),ER12,0))</f>
        <v>0</v>
      </c>
      <c r="EZ12" s="7">
        <f t="shared" ref="EZ12:EZ52" si="201">IF(ER12="","",IF(EY$10&lt;ER12,ER12,0))</f>
        <v>0</v>
      </c>
      <c r="FA12">
        <f t="shared" si="29"/>
        <v>8.5500000000000007</v>
      </c>
      <c r="FB12" s="7">
        <f t="shared" ref="FB12:FB52" si="202">IF(FA12="","",IF(FA12&lt;=FB$10,FA12,0))</f>
        <v>8.5500000000000007</v>
      </c>
      <c r="FC12" s="7">
        <f t="shared" ref="FC12:FC52" si="203">IF(FA12="","",IF(AND(FB$10&lt;FA12,FA12&lt;=FC$10),FA12,0))</f>
        <v>0</v>
      </c>
      <c r="FD12" s="7">
        <f t="shared" ref="FD12:FD52" si="204">IF(FA12="","",IF(AND(FC$10&lt;FA12,FA12&lt;=FD$10),FA12,0))</f>
        <v>0</v>
      </c>
      <c r="FE12" s="7">
        <f t="shared" ref="FE12:FE52" si="205">IF(FA12="","",IF(AND(FD$10&lt;FA12,FA12&lt;=FE$10),FA12,0))</f>
        <v>0</v>
      </c>
      <c r="FF12" s="7">
        <f t="shared" ref="FF12:FF52" si="206">IF(FA12="","",IF(AND(FE$10&lt;FA12,FA12&lt;=FF$10),FA12,0))</f>
        <v>0</v>
      </c>
      <c r="FG12" s="7">
        <f t="shared" ref="FG12:FG52" si="207">IF(FA12="","",IF(AND(FF$10&lt;FA12,FA12&lt;=FG$10),FA12,0))</f>
        <v>0</v>
      </c>
      <c r="FH12" s="7">
        <f t="shared" ref="FH12:FH52" si="208">IF(FA12="","",IF(AND(FG$10&lt;FA12,FA12&lt;=FH$10),FA12,0))</f>
        <v>0</v>
      </c>
      <c r="FI12" s="7">
        <f t="shared" ref="FI12:FI52" si="209">IF(FA12="","",IF(FH$10&lt;FA12,FA12,0))</f>
        <v>0</v>
      </c>
      <c r="FJ12">
        <f t="shared" si="31"/>
        <v>8.4</v>
      </c>
      <c r="FK12" s="7">
        <f t="shared" ref="FK12:FK52" si="210">IF(FJ12="","",IF(FJ12&lt;=FK$10,FJ12,0))</f>
        <v>8.4</v>
      </c>
      <c r="FL12" s="7">
        <f t="shared" ref="FL12:FL52" si="211">IF(FJ12="","",IF(AND(FK$10&lt;FJ12,FJ12&lt;=FL$10),FJ12,0))</f>
        <v>0</v>
      </c>
      <c r="FM12" s="7">
        <f t="shared" ref="FM12:FM52" si="212">IF(FJ12="","",IF(AND(FL$10&lt;FJ12,FJ12&lt;=FM$10),FJ12,0))</f>
        <v>0</v>
      </c>
      <c r="FN12" s="7">
        <f t="shared" ref="FN12:FN52" si="213">IF(FJ12="","",IF(AND(FM$10&lt;FJ12,FJ12&lt;=FN$10),FJ12,0))</f>
        <v>0</v>
      </c>
      <c r="FO12" s="7">
        <f t="shared" ref="FO12:FO52" si="214">IF(FJ12="","",IF(AND(FN$10&lt;FJ12,FJ12&lt;=FO$10),FJ12,0))</f>
        <v>0</v>
      </c>
      <c r="FP12" s="7">
        <f t="shared" ref="FP12:FP52" si="215">IF(FJ12="","",IF(AND(FO$10&lt;FJ12,FJ12&lt;=FP$10),FJ12,0))</f>
        <v>0</v>
      </c>
      <c r="FQ12" s="7">
        <f t="shared" ref="FQ12:FQ52" si="216">IF(FJ12="","",IF(AND(FP$10&lt;FJ12,FJ12&lt;=FQ$10),FJ12,0))</f>
        <v>0</v>
      </c>
      <c r="FR12" s="7">
        <f t="shared" ref="FR12:FR52" si="217">IF(FJ12="","",IF(FQ$10&lt;FJ12,FJ12,0))</f>
        <v>0</v>
      </c>
      <c r="FS12">
        <f t="shared" si="33"/>
        <v>4.8600000000000003</v>
      </c>
      <c r="FT12" s="7">
        <f t="shared" ref="FT12:FT52" si="218">IF(FS12="","",IF(FS12&lt;=FT$10,FS12,0))</f>
        <v>4.8600000000000003</v>
      </c>
      <c r="FU12" s="7">
        <f t="shared" ref="FU12:FU52" si="219">IF(FS12="","",IF(AND(FT$10&lt;FS12,FS12&lt;=FU$10),FS12,0))</f>
        <v>0</v>
      </c>
      <c r="FV12" s="7">
        <f t="shared" ref="FV12:FV52" si="220">IF(FS12="","",IF(AND(FU$10&lt;FS12,FS12&lt;=FV$10),FS12,0))</f>
        <v>0</v>
      </c>
      <c r="FW12" s="7">
        <f t="shared" ref="FW12:FW52" si="221">IF(FS12="","",IF(AND(FV$10&lt;FS12,FS12&lt;=FW$10),FS12,0))</f>
        <v>0</v>
      </c>
      <c r="FX12" s="7">
        <f t="shared" ref="FX12:FX52" si="222">IF(FS12="","",IF(AND(FW$10&lt;FS12,FS12&lt;=FX$10),FS12,0))</f>
        <v>0</v>
      </c>
      <c r="FY12" s="7">
        <f t="shared" ref="FY12:FY52" si="223">IF(FS12="","",IF(AND(FX$10&lt;FS12,FS12&lt;=FY$10),FS12,0))</f>
        <v>0</v>
      </c>
      <c r="FZ12" s="7">
        <f t="shared" ref="FZ12:FZ52" si="224">IF(FS12="","",IF(AND(FY$10&lt;FS12,FS12&lt;=FZ$10),FS12,0))</f>
        <v>0</v>
      </c>
      <c r="GA12" s="7">
        <f t="shared" ref="GA12:GA52" si="225">IF(FS12="","",IF(FZ$10&lt;FS12,FS12,0))</f>
        <v>0</v>
      </c>
      <c r="GB12">
        <f t="shared" si="35"/>
        <v>6.3</v>
      </c>
      <c r="GC12" s="7">
        <f t="shared" ref="GC12:GC52" si="226">IF(GB12="","",IF(GB12&lt;=GC$10,GB12,0))</f>
        <v>6.3</v>
      </c>
      <c r="GD12" s="7">
        <f t="shared" ref="GD12:GD52" si="227">IF(GB12="","",IF(AND(GC$10&lt;GB12,GB12&lt;=GD$10),GB12,0))</f>
        <v>0</v>
      </c>
      <c r="GE12" s="7">
        <f t="shared" ref="GE12:GE52" si="228">IF(GB12="","",IF(AND(GD$10&lt;GB12,GB12&lt;=GE$10),GB12,0))</f>
        <v>0</v>
      </c>
      <c r="GF12" s="7">
        <f t="shared" ref="GF12:GF52" si="229">IF(GB12="","",IF(AND(GE$10&lt;GB12,GB12&lt;=GF$10),GB12,0))</f>
        <v>0</v>
      </c>
      <c r="GG12" s="7">
        <f t="shared" ref="GG12:GG52" si="230">IF(GB12="","",IF(AND(GF$10&lt;GB12,GB12&lt;=GG$10),GB12,0))</f>
        <v>0</v>
      </c>
      <c r="GH12" s="7">
        <f t="shared" ref="GH12:GH52" si="231">IF(GB12="","",IF(AND(GG$10&lt;GB12,GB12&lt;=GH$10),GB12,0))</f>
        <v>0</v>
      </c>
      <c r="GI12" s="7">
        <f t="shared" ref="GI12:GI52" si="232">IF(GB12="","",IF(AND(GH$10&lt;GB12,GB12&lt;=GI$10),GB12,0))</f>
        <v>0</v>
      </c>
      <c r="GJ12" s="7">
        <f t="shared" ref="GJ12:GJ52" si="233">IF(GB12="","",IF(GI$10&lt;GB12,GB12,0))</f>
        <v>0</v>
      </c>
      <c r="GK12">
        <f t="shared" si="37"/>
        <v>7.24</v>
      </c>
      <c r="GL12" s="7">
        <f t="shared" ref="GL12:GL52" si="234">IF(GK12="","",IF(GK12&lt;=GL$10,GK12,0))</f>
        <v>7.24</v>
      </c>
      <c r="GM12" s="7">
        <f t="shared" ref="GM12:GM52" si="235">IF(GK12="","",IF(AND(GL$10&lt;GK12,GK12&lt;=GM$10),GK12,0))</f>
        <v>0</v>
      </c>
      <c r="GN12" s="7">
        <f t="shared" ref="GN12:GN52" si="236">IF(GK12="","",IF(AND(GM$10&lt;GK12,GK12&lt;=GN$10),GK12,0))</f>
        <v>0</v>
      </c>
      <c r="GO12" s="7">
        <f t="shared" ref="GO12:GO52" si="237">IF(GK12="","",IF(AND(GN$10&lt;GK12,GK12&lt;=GO$10),GK12,0))</f>
        <v>0</v>
      </c>
      <c r="GP12" s="7">
        <f t="shared" ref="GP12:GP52" si="238">IF(GK12="","",IF(AND(GO$10&lt;GK12,GK12&lt;=GP$10),GK12,0))</f>
        <v>0</v>
      </c>
      <c r="GQ12" s="7">
        <f t="shared" ref="GQ12:GQ52" si="239">IF(GK12="","",IF(AND(GP$10&lt;GK12,GK12&lt;=GQ$10),GK12,0))</f>
        <v>0</v>
      </c>
      <c r="GR12" s="7">
        <f t="shared" ref="GR12:GR52" si="240">IF(GK12="","",IF(AND(GQ$10&lt;GK12,GK12&lt;=GR$10),GK12,0))</f>
        <v>0</v>
      </c>
      <c r="GS12" s="7">
        <f t="shared" ref="GS12:GS52" si="241">IF(GK12="","",IF(GR$10&lt;GK12,GK12,0))</f>
        <v>0</v>
      </c>
      <c r="GT12">
        <f t="shared" si="39"/>
        <v>5.41</v>
      </c>
      <c r="GU12" s="7">
        <f t="shared" ref="GU12:GU52" si="242">IF(GT12="","",IF(GT12&lt;=GU$10,GT12,0))</f>
        <v>5.41</v>
      </c>
      <c r="GV12" s="7">
        <f t="shared" ref="GV12:GV52" si="243">IF(GT12="","",IF(AND(GU$10&lt;GT12,GT12&lt;=GV$10),GT12,0))</f>
        <v>0</v>
      </c>
      <c r="GW12" s="7">
        <f t="shared" ref="GW12:GW52" si="244">IF(GT12="","",IF(AND(GV$10&lt;GT12,GT12&lt;=GW$10),GT12,0))</f>
        <v>0</v>
      </c>
      <c r="GX12" s="7">
        <f t="shared" ref="GX12:GX52" si="245">IF(GT12="","",IF(AND(GW$10&lt;GT12,GT12&lt;=GX$10),GT12,0))</f>
        <v>0</v>
      </c>
      <c r="GY12" s="7">
        <f t="shared" ref="GY12:GY52" si="246">IF(GT12="","",IF(AND(GX$10&lt;GT12,GT12&lt;=GY$10),GT12,0))</f>
        <v>0</v>
      </c>
      <c r="GZ12" s="7">
        <f t="shared" ref="GZ12:GZ52" si="247">IF(GT12="","",IF(AND(GY$10&lt;GT12,GT12&lt;=GZ$10),GT12,0))</f>
        <v>0</v>
      </c>
      <c r="HA12" s="7">
        <f t="shared" ref="HA12:HA52" si="248">IF(GT12="","",IF(AND(GZ$10&lt;GT12,GT12&lt;=HA$10),GT12,0))</f>
        <v>0</v>
      </c>
      <c r="HB12" s="7">
        <f t="shared" ref="HB12:HB52" si="249">IF(GT12="","",IF(HA$10&lt;GT12,GT12,0))</f>
        <v>0</v>
      </c>
      <c r="HC12">
        <f t="shared" si="41"/>
        <v>6.61</v>
      </c>
      <c r="HD12" s="7">
        <f t="shared" ref="HD12:HD52" si="250">IF(HC12="","",IF(HC12&lt;=HD$10,HC12,0))</f>
        <v>6.61</v>
      </c>
      <c r="HE12" s="7">
        <f t="shared" ref="HE12:HE52" si="251">IF(HC12="","",IF(AND(HD$10&lt;HC12,HC12&lt;=HE$10),HC12,0))</f>
        <v>0</v>
      </c>
      <c r="HF12" s="7">
        <f t="shared" ref="HF12:HF52" si="252">IF(HC12="","",IF(AND(HE$10&lt;HC12,HC12&lt;=HF$10),HC12,0))</f>
        <v>0</v>
      </c>
      <c r="HG12" s="7">
        <f t="shared" ref="HG12:HG52" si="253">IF(HC12="","",IF(AND(HF$10&lt;HC12,HC12&lt;=HG$10),HC12,0))</f>
        <v>0</v>
      </c>
      <c r="HH12" s="7">
        <f t="shared" ref="HH12:HH52" si="254">IF(HC12="","",IF(AND(HG$10&lt;HC12,HC12&lt;=HH$10),HC12,0))</f>
        <v>0</v>
      </c>
      <c r="HI12" s="7">
        <f t="shared" ref="HI12:HI52" si="255">IF(HC12="","",IF(AND(HH$10&lt;HC12,HC12&lt;=HI$10),HC12,0))</f>
        <v>0</v>
      </c>
      <c r="HJ12" s="7">
        <f t="shared" ref="HJ12:HJ52" si="256">IF(HC12="","",IF(AND(HI$10&lt;HC12,HC12&lt;=HJ$10),HC12,0))</f>
        <v>0</v>
      </c>
      <c r="HK12" s="7">
        <f t="shared" ref="HK12:HK52" si="257">IF(HC12="","",IF(HJ$10&lt;HC12,HC12,0))</f>
        <v>0</v>
      </c>
      <c r="HL12">
        <f t="shared" si="43"/>
        <v>6.23</v>
      </c>
      <c r="HM12" s="7">
        <f t="shared" ref="HM12:HM52" si="258">IF(HL12="","",IF(HL12&lt;=HM$10,HL12,0))</f>
        <v>6.23</v>
      </c>
      <c r="HN12" s="7">
        <f t="shared" ref="HN12:HN52" si="259">IF(HL12="","",IF(AND(HM$10&lt;HL12,HL12&lt;=HN$10),HL12,0))</f>
        <v>0</v>
      </c>
      <c r="HO12" s="7">
        <f t="shared" ref="HO12:HO52" si="260">IF(HL12="","",IF(AND(HN$10&lt;HL12,HL12&lt;=HO$10),HL12,0))</f>
        <v>0</v>
      </c>
      <c r="HP12" s="7">
        <f t="shared" ref="HP12:HP52" si="261">IF(HL12="","",IF(AND(HO$10&lt;HL12,HL12&lt;=HP$10),HL12,0))</f>
        <v>0</v>
      </c>
      <c r="HQ12" s="7">
        <f t="shared" ref="HQ12:HQ52" si="262">IF(HL12="","",IF(AND(HP$10&lt;HL12,HL12&lt;=HQ$10),HL12,0))</f>
        <v>0</v>
      </c>
      <c r="HR12" s="7">
        <f t="shared" ref="HR12:HR52" si="263">IF(HL12="","",IF(AND(HQ$10&lt;HL12,HL12&lt;=HR$10),HL12,0))</f>
        <v>0</v>
      </c>
      <c r="HS12" s="7">
        <f t="shared" ref="HS12:HS52" si="264">IF(HL12="","",IF(AND(HR$10&lt;HL12,HL12&lt;=HS$10),HL12,0))</f>
        <v>0</v>
      </c>
      <c r="HT12" s="7">
        <f t="shared" ref="HT12:HT52" si="265">IF(HL12="","",IF(HS$10&lt;HL12,HL12,0))</f>
        <v>0</v>
      </c>
      <c r="HU12">
        <f t="shared" si="45"/>
        <v>5.84</v>
      </c>
      <c r="HV12" s="7">
        <f t="shared" ref="HV12:HV52" si="266">IF(HU12="","",IF(HU12&lt;=HV$10,HU12,0))</f>
        <v>5.84</v>
      </c>
      <c r="HW12" s="7">
        <f t="shared" ref="HW12:HW52" si="267">IF(HU12="","",IF(AND(HV$10&lt;HU12,HU12&lt;=HW$10),HU12,0))</f>
        <v>0</v>
      </c>
      <c r="HX12" s="7">
        <f t="shared" ref="HX12:HX52" si="268">IF(HU12="","",IF(AND(HW$10&lt;HU12,HU12&lt;=HX$10),HU12,0))</f>
        <v>0</v>
      </c>
      <c r="HY12" s="7">
        <f t="shared" ref="HY12:HY52" si="269">IF(HU12="","",IF(AND(HX$10&lt;HU12,HU12&lt;=HY$10),HU12,0))</f>
        <v>0</v>
      </c>
      <c r="HZ12" s="7">
        <f t="shared" ref="HZ12:HZ52" si="270">IF(HU12="","",IF(AND(HY$10&lt;HU12,HU12&lt;=HZ$10),HU12,0))</f>
        <v>0</v>
      </c>
      <c r="IA12" s="7">
        <f t="shared" ref="IA12:IA52" si="271">IF(HU12="","",IF(AND(HZ$10&lt;HU12,HU12&lt;=IA$10),HU12,0))</f>
        <v>0</v>
      </c>
      <c r="IB12" s="7">
        <f t="shared" ref="IB12:IB52" si="272">IF(HU12="","",IF(AND(IA$10&lt;HU12,HU12&lt;=IB$10),HU12,0))</f>
        <v>0</v>
      </c>
      <c r="IC12" s="7">
        <f t="shared" ref="IC12:IC52" si="273">IF(HU12="","",IF(IB$10&lt;HU12,HU12,0))</f>
        <v>0</v>
      </c>
      <c r="ID12">
        <f t="shared" si="47"/>
        <v>5.17</v>
      </c>
      <c r="IE12" s="7">
        <f t="shared" ref="IE12:IE52" si="274">IF(ID12="","",IF(ID12&lt;=IE$10,ID12,0))</f>
        <v>5.17</v>
      </c>
      <c r="IF12" s="7">
        <f t="shared" ref="IF12:IF52" si="275">IF(ID12="","",IF(AND(IE$10&lt;ID12,ID12&lt;=IF$10),ID12,0))</f>
        <v>0</v>
      </c>
      <c r="IG12" s="7">
        <f t="shared" ref="IG12:IG52" si="276">IF(ID12="","",IF(AND(IF$10&lt;ID12,ID12&lt;=IG$10),ID12,0))</f>
        <v>0</v>
      </c>
      <c r="IH12" s="7">
        <f t="shared" ref="IH12:IH52" si="277">IF(ID12="","",IF(AND(IG$10&lt;ID12,ID12&lt;=IH$10),ID12,0))</f>
        <v>0</v>
      </c>
      <c r="II12" s="7">
        <f t="shared" ref="II12:II52" si="278">IF(ID12="","",IF(AND(IH$10&lt;ID12,ID12&lt;=II$10),ID12,0))</f>
        <v>0</v>
      </c>
      <c r="IJ12" s="7">
        <f t="shared" ref="IJ12:IJ52" si="279">IF(ID12="","",IF(AND(II$10&lt;ID12,ID12&lt;=IJ$10),ID12,0))</f>
        <v>0</v>
      </c>
      <c r="IK12" s="7">
        <f t="shared" ref="IK12:IK52" si="280">IF(ID12="","",IF(AND(IJ$10&lt;ID12,ID12&lt;=IK$10),ID12,0))</f>
        <v>0</v>
      </c>
      <c r="IL12" s="7">
        <f t="shared" ref="IL12:IL52" si="281">IF(ID12="","",IF(IK$10&lt;ID12,ID12,0))</f>
        <v>0</v>
      </c>
      <c r="IM12">
        <f t="shared" si="49"/>
        <v>5.26</v>
      </c>
      <c r="IN12" s="7">
        <f t="shared" ref="IN12:IN52" si="282">IF(IM12="","",IF(IM12&lt;=IN$10,IM12,0))</f>
        <v>5.26</v>
      </c>
      <c r="IO12" s="7">
        <f t="shared" ref="IO12:IO52" si="283">IF(IM12="","",IF(AND(IN$10&lt;IM12,IM12&lt;=IO$10),IM12,0))</f>
        <v>0</v>
      </c>
      <c r="IP12" s="7">
        <f t="shared" ref="IP12:IP52" si="284">IF(IM12="","",IF(AND(IO$10&lt;IM12,IM12&lt;=IP$10),IM12,0))</f>
        <v>0</v>
      </c>
      <c r="IQ12" s="7">
        <f t="shared" ref="IQ12:IQ52" si="285">IF(IM12="","",IF(AND(IP$10&lt;IM12,IM12&lt;=IQ$10),IM12,0))</f>
        <v>0</v>
      </c>
      <c r="IR12" s="7">
        <f t="shared" ref="IR12:IR52" si="286">IF(IM12="","",IF(AND(IQ$10&lt;IM12,IM12&lt;=IR$10),IM12,0))</f>
        <v>0</v>
      </c>
      <c r="IS12" s="7">
        <f t="shared" ref="IS12:IS52" si="287">IF(IM12="","",IF(AND(IR$10&lt;IM12,IM12&lt;=IS$10),IM12,0))</f>
        <v>0</v>
      </c>
      <c r="IT12" s="7">
        <f t="shared" ref="IT12:IT52" si="288">IF(IM12="","",IF(AND(IS$10&lt;IM12,IM12&lt;=IT$10),IM12,0))</f>
        <v>0</v>
      </c>
      <c r="IU12" s="7">
        <f t="shared" ref="IU12:IU52" si="289">IF(IM12="","",IF(IT$10&lt;IM12,IM12,0))</f>
        <v>0</v>
      </c>
      <c r="IV12">
        <f t="shared" si="51"/>
        <v>4.74</v>
      </c>
      <c r="IW12" s="7">
        <f t="shared" ref="IW12:IW52" si="290">IF(IV12="","",IF(IV12&lt;=IW$10,IV12,0))</f>
        <v>4.74</v>
      </c>
      <c r="IX12" s="7">
        <f t="shared" ref="IX12:IX52" si="291">IF(IV12="","",IF(AND(IW$10&lt;IV12,IV12&lt;=IX$10),IV12,0))</f>
        <v>0</v>
      </c>
      <c r="IY12" s="7">
        <f t="shared" ref="IY12:IY52" si="292">IF(IV12="","",IF(AND(IX$10&lt;IV12,IV12&lt;=IY$10),IV12,0))</f>
        <v>0</v>
      </c>
      <c r="IZ12" s="7">
        <f t="shared" ref="IZ12:IZ52" si="293">IF(IV12="","",IF(AND(IY$10&lt;IV12,IV12&lt;=IZ$10),IV12,0))</f>
        <v>0</v>
      </c>
      <c r="JA12" s="7">
        <f t="shared" ref="JA12:JA52" si="294">IF(IV12="","",IF(AND(IZ$10&lt;IV12,IV12&lt;=JA$10),IV12,0))</f>
        <v>0</v>
      </c>
      <c r="JB12" s="7">
        <f t="shared" ref="JB12:JB52" si="295">IF(IV12="","",IF(AND(JA$10&lt;IV12,IV12&lt;=JB$10),IV12,0))</f>
        <v>0</v>
      </c>
      <c r="JC12" s="7">
        <f t="shared" ref="JC12:JC52" si="296">IF(IV12="","",IF(AND(JB$10&lt;IV12,IV12&lt;=JC$10),IV12,0))</f>
        <v>0</v>
      </c>
      <c r="JD12" s="7">
        <f t="shared" ref="JD12:JD52" si="297">IF(IV12="","",IF(JC$10&lt;IV12,IV12,0))</f>
        <v>0</v>
      </c>
      <c r="JE12" s="7">
        <f t="shared" ref="JE12:JE46" si="298">JE11</f>
        <v>7.4999999999999997E-2</v>
      </c>
      <c r="JF12" s="7">
        <f t="shared" si="53"/>
        <v>4.74</v>
      </c>
      <c r="JG12" s="7">
        <f t="shared" si="53"/>
        <v>0</v>
      </c>
      <c r="JH12" s="7">
        <f t="shared" si="53"/>
        <v>0</v>
      </c>
      <c r="JI12" s="7">
        <f t="shared" si="53"/>
        <v>0</v>
      </c>
      <c r="JJ12" s="7">
        <f t="shared" si="53"/>
        <v>0</v>
      </c>
      <c r="JK12" s="7">
        <f t="shared" si="53"/>
        <v>0</v>
      </c>
      <c r="JL12" s="7">
        <f t="shared" si="53"/>
        <v>0</v>
      </c>
      <c r="JM12" s="7">
        <f t="shared" si="53"/>
        <v>0</v>
      </c>
    </row>
    <row r="13" spans="1:275" x14ac:dyDescent="0.15">
      <c r="A13">
        <f>INDEX(測定結果!$1:$1048576,ROW(),A$1)</f>
        <v>3</v>
      </c>
      <c r="C13">
        <f>INDEX(測定結果!$1:$1048576,ROW(),C$1)</f>
        <v>1.5586980613425925</v>
      </c>
      <c r="D13">
        <f>INDEX(測定結果!$1:$1048576,ROW(),D$1)</f>
        <v>5.8751208912037045</v>
      </c>
      <c r="E13">
        <f>INDEX(測定結果!$1:$1048576,ROW(),E$1)</f>
        <v>17.600000000000001</v>
      </c>
      <c r="F13">
        <f>INDEX(測定結果!$1:$1048576,ROW(),F$1)</f>
        <v>17.7</v>
      </c>
      <c r="G13">
        <f>INDEX(測定結果!$1:$1048576,ROW(),G$1)</f>
        <v>15.3</v>
      </c>
      <c r="H13">
        <f>INDEX(測定結果!$1:$1048576,ROW(),H$1)</f>
        <v>12</v>
      </c>
      <c r="I13">
        <f>INDEX(測定結果!$1:$1048576,ROW(),I$1)</f>
        <v>11.7</v>
      </c>
      <c r="J13">
        <f>INDEX(測定結果!$1:$1048576,ROW(),J$1)</f>
        <v>15.8</v>
      </c>
      <c r="K13">
        <f>INDEX(測定結果!$1:$1048576,ROW(),K$1)</f>
        <v>13.3</v>
      </c>
      <c r="L13">
        <f>INDEX(測定結果!$1:$1048576,ROW(),L$1)</f>
        <v>10.6</v>
      </c>
      <c r="M13">
        <f>INDEX(測定結果!$1:$1048576,ROW(),M$1)</f>
        <v>11.8</v>
      </c>
      <c r="N13">
        <f>INDEX(測定結果!$1:$1048576,ROW(),N$1)</f>
        <v>12.7</v>
      </c>
      <c r="O13">
        <f>INDEX(測定結果!$1:$1048576,ROW(),O$1)</f>
        <v>11.4</v>
      </c>
      <c r="P13">
        <f>INDEX(測定結果!$1:$1048576,ROW(),P$1)</f>
        <v>8.6999999999999993</v>
      </c>
      <c r="Q13">
        <f>INDEX(測定結果!$1:$1048576,ROW(),Q$1)</f>
        <v>8.61</v>
      </c>
      <c r="R13">
        <f>INDEX(測定結果!$1:$1048576,ROW(),R$1)</f>
        <v>9.48</v>
      </c>
      <c r="S13">
        <f>INDEX(測定結果!$1:$1048576,ROW(),S$1)</f>
        <v>7.58</v>
      </c>
      <c r="T13">
        <f>INDEX(測定結果!$1:$1048576,ROW(),T$1)</f>
        <v>6.63</v>
      </c>
      <c r="U13">
        <f>INDEX(測定結果!$1:$1048576,ROW(),U$1)</f>
        <v>6.3</v>
      </c>
      <c r="V13">
        <f>INDEX(測定結果!$1:$1048576,ROW(),V$1)</f>
        <v>6.63</v>
      </c>
      <c r="W13">
        <f>INDEX(測定結果!$1:$1048576,ROW(),W$1)</f>
        <v>6.81</v>
      </c>
      <c r="X13">
        <f>INDEX(測定結果!$1:$1048576,ROW(),X$1)</f>
        <v>6.53</v>
      </c>
      <c r="Y13">
        <f>INDEX(測定結果!$1:$1048576,ROW(),Y$1)</f>
        <v>6.89</v>
      </c>
      <c r="Z13">
        <f>INDEX(測定結果!$1:$1048576,ROW(),Z$1)</f>
        <v>5.5</v>
      </c>
      <c r="AA13">
        <f>INDEX(測定結果!$1:$1048576,ROW(),AA$1)</f>
        <v>5.39</v>
      </c>
      <c r="AB13">
        <f>INDEX(測定結果!$1:$1048576,ROW(),AB$1)</f>
        <v>5.3</v>
      </c>
      <c r="AC13">
        <f>INDEX(測定結果!$1:$1048576,ROW(),AC$1)</f>
        <v>4.03</v>
      </c>
      <c r="AD13">
        <f>INDEX(測定結果!$1:$1048576,ROW(),AD$1)</f>
        <v>4.62</v>
      </c>
      <c r="AE13">
        <f t="shared" si="1"/>
        <v>17.600000000000001</v>
      </c>
      <c r="AF13" s="7">
        <f t="shared" si="90"/>
        <v>0</v>
      </c>
      <c r="AG13" s="7">
        <f t="shared" si="91"/>
        <v>0</v>
      </c>
      <c r="AH13" s="7">
        <f t="shared" si="92"/>
        <v>17.600000000000001</v>
      </c>
      <c r="AI13" s="7">
        <f t="shared" si="93"/>
        <v>0</v>
      </c>
      <c r="AJ13" s="7">
        <f t="shared" si="94"/>
        <v>0</v>
      </c>
      <c r="AK13" s="7">
        <f t="shared" si="95"/>
        <v>0</v>
      </c>
      <c r="AL13" s="7">
        <f t="shared" si="96"/>
        <v>0</v>
      </c>
      <c r="AM13" s="7">
        <f t="shared" si="97"/>
        <v>0</v>
      </c>
      <c r="AN13">
        <f t="shared" si="3"/>
        <v>17.7</v>
      </c>
      <c r="AO13" s="7">
        <f t="shared" si="98"/>
        <v>0</v>
      </c>
      <c r="AP13" s="7">
        <f t="shared" si="99"/>
        <v>0</v>
      </c>
      <c r="AQ13" s="7">
        <f t="shared" si="100"/>
        <v>17.7</v>
      </c>
      <c r="AR13" s="7">
        <f t="shared" si="101"/>
        <v>0</v>
      </c>
      <c r="AS13" s="7">
        <f t="shared" si="102"/>
        <v>0</v>
      </c>
      <c r="AT13" s="7">
        <f t="shared" si="103"/>
        <v>0</v>
      </c>
      <c r="AU13" s="7">
        <f t="shared" si="104"/>
        <v>0</v>
      </c>
      <c r="AV13" s="7">
        <f t="shared" si="105"/>
        <v>0</v>
      </c>
      <c r="AW13">
        <f t="shared" si="5"/>
        <v>15.3</v>
      </c>
      <c r="AX13" s="7">
        <f t="shared" si="106"/>
        <v>0</v>
      </c>
      <c r="AY13" s="7">
        <f t="shared" si="107"/>
        <v>15.3</v>
      </c>
      <c r="AZ13" s="7">
        <f t="shared" si="108"/>
        <v>0</v>
      </c>
      <c r="BA13" s="7">
        <f t="shared" si="109"/>
        <v>0</v>
      </c>
      <c r="BB13" s="7">
        <f t="shared" si="110"/>
        <v>0</v>
      </c>
      <c r="BC13" s="7">
        <f t="shared" si="111"/>
        <v>0</v>
      </c>
      <c r="BD13" s="7">
        <f t="shared" si="112"/>
        <v>0</v>
      </c>
      <c r="BE13" s="7">
        <f t="shared" si="113"/>
        <v>0</v>
      </c>
      <c r="BF13">
        <f t="shared" si="7"/>
        <v>12</v>
      </c>
      <c r="BG13" s="7">
        <f t="shared" si="114"/>
        <v>12</v>
      </c>
      <c r="BH13" s="7">
        <f t="shared" si="115"/>
        <v>0</v>
      </c>
      <c r="BI13" s="7">
        <f t="shared" si="116"/>
        <v>0</v>
      </c>
      <c r="BJ13" s="7">
        <f t="shared" si="117"/>
        <v>0</v>
      </c>
      <c r="BK13" s="7">
        <f t="shared" si="118"/>
        <v>0</v>
      </c>
      <c r="BL13" s="7">
        <f t="shared" si="119"/>
        <v>0</v>
      </c>
      <c r="BM13" s="7">
        <f t="shared" si="120"/>
        <v>0</v>
      </c>
      <c r="BN13" s="7">
        <f t="shared" si="121"/>
        <v>0</v>
      </c>
      <c r="BO13">
        <f t="shared" si="9"/>
        <v>11.7</v>
      </c>
      <c r="BP13" s="7">
        <f t="shared" si="122"/>
        <v>11.7</v>
      </c>
      <c r="BQ13" s="7">
        <f t="shared" si="123"/>
        <v>0</v>
      </c>
      <c r="BR13" s="7">
        <f t="shared" si="124"/>
        <v>0</v>
      </c>
      <c r="BS13" s="7">
        <f t="shared" si="125"/>
        <v>0</v>
      </c>
      <c r="BT13" s="7">
        <f t="shared" si="126"/>
        <v>0</v>
      </c>
      <c r="BU13" s="7">
        <f t="shared" si="127"/>
        <v>0</v>
      </c>
      <c r="BV13" s="7">
        <f t="shared" si="128"/>
        <v>0</v>
      </c>
      <c r="BW13" s="7">
        <f t="shared" si="129"/>
        <v>0</v>
      </c>
      <c r="BX13">
        <f t="shared" si="11"/>
        <v>15.8</v>
      </c>
      <c r="BY13" s="7">
        <f t="shared" si="130"/>
        <v>0</v>
      </c>
      <c r="BZ13" s="7">
        <f t="shared" si="131"/>
        <v>15.8</v>
      </c>
      <c r="CA13" s="7">
        <f t="shared" si="132"/>
        <v>0</v>
      </c>
      <c r="CB13" s="7">
        <f t="shared" si="133"/>
        <v>0</v>
      </c>
      <c r="CC13" s="7">
        <f t="shared" si="134"/>
        <v>0</v>
      </c>
      <c r="CD13" s="7">
        <f t="shared" si="135"/>
        <v>0</v>
      </c>
      <c r="CE13" s="7">
        <f t="shared" si="136"/>
        <v>0</v>
      </c>
      <c r="CF13" s="7">
        <f t="shared" si="137"/>
        <v>0</v>
      </c>
      <c r="CG13">
        <f t="shared" si="13"/>
        <v>13.3</v>
      </c>
      <c r="CH13" s="7">
        <f t="shared" si="138"/>
        <v>13.3</v>
      </c>
      <c r="CI13" s="7">
        <f t="shared" si="139"/>
        <v>0</v>
      </c>
      <c r="CJ13" s="7">
        <f t="shared" si="140"/>
        <v>0</v>
      </c>
      <c r="CK13" s="7">
        <f t="shared" si="141"/>
        <v>0</v>
      </c>
      <c r="CL13" s="7">
        <f t="shared" si="142"/>
        <v>0</v>
      </c>
      <c r="CM13" s="7">
        <f t="shared" si="143"/>
        <v>0</v>
      </c>
      <c r="CN13" s="7">
        <f t="shared" si="144"/>
        <v>0</v>
      </c>
      <c r="CO13" s="7">
        <f t="shared" si="145"/>
        <v>0</v>
      </c>
      <c r="CP13">
        <f t="shared" si="15"/>
        <v>10.6</v>
      </c>
      <c r="CQ13" s="7">
        <f t="shared" si="146"/>
        <v>10.6</v>
      </c>
      <c r="CR13" s="7">
        <f t="shared" si="147"/>
        <v>0</v>
      </c>
      <c r="CS13" s="7">
        <f t="shared" si="148"/>
        <v>0</v>
      </c>
      <c r="CT13" s="7">
        <f t="shared" si="149"/>
        <v>0</v>
      </c>
      <c r="CU13" s="7">
        <f t="shared" si="150"/>
        <v>0</v>
      </c>
      <c r="CV13" s="7">
        <f t="shared" si="151"/>
        <v>0</v>
      </c>
      <c r="CW13" s="7">
        <f t="shared" si="152"/>
        <v>0</v>
      </c>
      <c r="CX13" s="7">
        <f t="shared" si="153"/>
        <v>0</v>
      </c>
      <c r="CY13">
        <f t="shared" si="17"/>
        <v>11.8</v>
      </c>
      <c r="CZ13" s="7">
        <f t="shared" si="154"/>
        <v>11.8</v>
      </c>
      <c r="DA13" s="7">
        <f t="shared" si="155"/>
        <v>0</v>
      </c>
      <c r="DB13" s="7">
        <f t="shared" si="156"/>
        <v>0</v>
      </c>
      <c r="DC13" s="7">
        <f t="shared" si="157"/>
        <v>0</v>
      </c>
      <c r="DD13" s="7">
        <f t="shared" si="158"/>
        <v>0</v>
      </c>
      <c r="DE13" s="7">
        <f t="shared" si="159"/>
        <v>0</v>
      </c>
      <c r="DF13" s="7">
        <f t="shared" si="160"/>
        <v>0</v>
      </c>
      <c r="DG13" s="7">
        <f t="shared" si="161"/>
        <v>0</v>
      </c>
      <c r="DH13">
        <f t="shared" si="19"/>
        <v>12.7</v>
      </c>
      <c r="DI13" s="7">
        <f t="shared" si="162"/>
        <v>12.7</v>
      </c>
      <c r="DJ13" s="7">
        <f t="shared" si="163"/>
        <v>0</v>
      </c>
      <c r="DK13" s="7">
        <f t="shared" si="164"/>
        <v>0</v>
      </c>
      <c r="DL13" s="7">
        <f t="shared" si="165"/>
        <v>0</v>
      </c>
      <c r="DM13" s="7">
        <f t="shared" si="166"/>
        <v>0</v>
      </c>
      <c r="DN13" s="7">
        <f t="shared" si="167"/>
        <v>0</v>
      </c>
      <c r="DO13" s="7">
        <f t="shared" si="168"/>
        <v>0</v>
      </c>
      <c r="DP13" s="7">
        <f t="shared" si="169"/>
        <v>0</v>
      </c>
      <c r="DQ13">
        <f t="shared" si="21"/>
        <v>11.4</v>
      </c>
      <c r="DR13" s="7">
        <f t="shared" si="170"/>
        <v>11.4</v>
      </c>
      <c r="DS13" s="7">
        <f t="shared" si="171"/>
        <v>0</v>
      </c>
      <c r="DT13" s="7">
        <f t="shared" si="172"/>
        <v>0</v>
      </c>
      <c r="DU13" s="7">
        <f t="shared" si="173"/>
        <v>0</v>
      </c>
      <c r="DV13" s="7">
        <f t="shared" si="174"/>
        <v>0</v>
      </c>
      <c r="DW13" s="7">
        <f t="shared" si="175"/>
        <v>0</v>
      </c>
      <c r="DX13" s="7">
        <f t="shared" si="176"/>
        <v>0</v>
      </c>
      <c r="DY13" s="7">
        <f t="shared" si="177"/>
        <v>0</v>
      </c>
      <c r="DZ13">
        <f t="shared" si="23"/>
        <v>8.6999999999999993</v>
      </c>
      <c r="EA13" s="7">
        <f t="shared" si="178"/>
        <v>8.6999999999999993</v>
      </c>
      <c r="EB13" s="7">
        <f t="shared" si="179"/>
        <v>0</v>
      </c>
      <c r="EC13" s="7">
        <f t="shared" si="180"/>
        <v>0</v>
      </c>
      <c r="ED13" s="7">
        <f t="shared" si="181"/>
        <v>0</v>
      </c>
      <c r="EE13" s="7">
        <f t="shared" si="182"/>
        <v>0</v>
      </c>
      <c r="EF13" s="7">
        <f t="shared" si="183"/>
        <v>0</v>
      </c>
      <c r="EG13" s="7">
        <f t="shared" si="184"/>
        <v>0</v>
      </c>
      <c r="EH13" s="7">
        <f t="shared" si="185"/>
        <v>0</v>
      </c>
      <c r="EI13">
        <f t="shared" si="25"/>
        <v>8.61</v>
      </c>
      <c r="EJ13" s="7">
        <f t="shared" si="186"/>
        <v>8.61</v>
      </c>
      <c r="EK13" s="7">
        <f t="shared" si="187"/>
        <v>0</v>
      </c>
      <c r="EL13" s="7">
        <f t="shared" si="188"/>
        <v>0</v>
      </c>
      <c r="EM13" s="7">
        <f t="shared" si="189"/>
        <v>0</v>
      </c>
      <c r="EN13" s="7">
        <f t="shared" si="190"/>
        <v>0</v>
      </c>
      <c r="EO13" s="7">
        <f t="shared" si="191"/>
        <v>0</v>
      </c>
      <c r="EP13" s="7">
        <f t="shared" si="192"/>
        <v>0</v>
      </c>
      <c r="EQ13" s="7">
        <f t="shared" si="193"/>
        <v>0</v>
      </c>
      <c r="ER13">
        <f t="shared" si="27"/>
        <v>9.48</v>
      </c>
      <c r="ES13" s="7">
        <f t="shared" si="194"/>
        <v>9.48</v>
      </c>
      <c r="ET13" s="7">
        <f t="shared" si="195"/>
        <v>0</v>
      </c>
      <c r="EU13" s="7">
        <f t="shared" si="196"/>
        <v>0</v>
      </c>
      <c r="EV13" s="7">
        <f t="shared" si="197"/>
        <v>0</v>
      </c>
      <c r="EW13" s="7">
        <f t="shared" si="198"/>
        <v>0</v>
      </c>
      <c r="EX13" s="7">
        <f t="shared" si="199"/>
        <v>0</v>
      </c>
      <c r="EY13" s="7">
        <f t="shared" si="200"/>
        <v>0</v>
      </c>
      <c r="EZ13" s="7">
        <f t="shared" si="201"/>
        <v>0</v>
      </c>
      <c r="FA13">
        <f t="shared" si="29"/>
        <v>7.58</v>
      </c>
      <c r="FB13" s="7">
        <f t="shared" si="202"/>
        <v>7.58</v>
      </c>
      <c r="FC13" s="7">
        <f t="shared" si="203"/>
        <v>0</v>
      </c>
      <c r="FD13" s="7">
        <f t="shared" si="204"/>
        <v>0</v>
      </c>
      <c r="FE13" s="7">
        <f t="shared" si="205"/>
        <v>0</v>
      </c>
      <c r="FF13" s="7">
        <f t="shared" si="206"/>
        <v>0</v>
      </c>
      <c r="FG13" s="7">
        <f t="shared" si="207"/>
        <v>0</v>
      </c>
      <c r="FH13" s="7">
        <f t="shared" si="208"/>
        <v>0</v>
      </c>
      <c r="FI13" s="7">
        <f t="shared" si="209"/>
        <v>0</v>
      </c>
      <c r="FJ13">
        <f t="shared" si="31"/>
        <v>6.63</v>
      </c>
      <c r="FK13" s="7">
        <f t="shared" si="210"/>
        <v>6.63</v>
      </c>
      <c r="FL13" s="7">
        <f t="shared" si="211"/>
        <v>0</v>
      </c>
      <c r="FM13" s="7">
        <f t="shared" si="212"/>
        <v>0</v>
      </c>
      <c r="FN13" s="7">
        <f t="shared" si="213"/>
        <v>0</v>
      </c>
      <c r="FO13" s="7">
        <f t="shared" si="214"/>
        <v>0</v>
      </c>
      <c r="FP13" s="7">
        <f t="shared" si="215"/>
        <v>0</v>
      </c>
      <c r="FQ13" s="7">
        <f t="shared" si="216"/>
        <v>0</v>
      </c>
      <c r="FR13" s="7">
        <f t="shared" si="217"/>
        <v>0</v>
      </c>
      <c r="FS13">
        <f t="shared" si="33"/>
        <v>6.3</v>
      </c>
      <c r="FT13" s="7">
        <f t="shared" si="218"/>
        <v>6.3</v>
      </c>
      <c r="FU13" s="7">
        <f t="shared" si="219"/>
        <v>0</v>
      </c>
      <c r="FV13" s="7">
        <f t="shared" si="220"/>
        <v>0</v>
      </c>
      <c r="FW13" s="7">
        <f t="shared" si="221"/>
        <v>0</v>
      </c>
      <c r="FX13" s="7">
        <f t="shared" si="222"/>
        <v>0</v>
      </c>
      <c r="FY13" s="7">
        <f t="shared" si="223"/>
        <v>0</v>
      </c>
      <c r="FZ13" s="7">
        <f t="shared" si="224"/>
        <v>0</v>
      </c>
      <c r="GA13" s="7">
        <f t="shared" si="225"/>
        <v>0</v>
      </c>
      <c r="GB13">
        <f t="shared" si="35"/>
        <v>6.63</v>
      </c>
      <c r="GC13" s="7">
        <f t="shared" si="226"/>
        <v>6.63</v>
      </c>
      <c r="GD13" s="7">
        <f t="shared" si="227"/>
        <v>0</v>
      </c>
      <c r="GE13" s="7">
        <f t="shared" si="228"/>
        <v>0</v>
      </c>
      <c r="GF13" s="7">
        <f t="shared" si="229"/>
        <v>0</v>
      </c>
      <c r="GG13" s="7">
        <f t="shared" si="230"/>
        <v>0</v>
      </c>
      <c r="GH13" s="7">
        <f t="shared" si="231"/>
        <v>0</v>
      </c>
      <c r="GI13" s="7">
        <f t="shared" si="232"/>
        <v>0</v>
      </c>
      <c r="GJ13" s="7">
        <f t="shared" si="233"/>
        <v>0</v>
      </c>
      <c r="GK13">
        <f t="shared" si="37"/>
        <v>6.81</v>
      </c>
      <c r="GL13" s="7">
        <f t="shared" si="234"/>
        <v>6.81</v>
      </c>
      <c r="GM13" s="7">
        <f t="shared" si="235"/>
        <v>0</v>
      </c>
      <c r="GN13" s="7">
        <f t="shared" si="236"/>
        <v>0</v>
      </c>
      <c r="GO13" s="7">
        <f t="shared" si="237"/>
        <v>0</v>
      </c>
      <c r="GP13" s="7">
        <f t="shared" si="238"/>
        <v>0</v>
      </c>
      <c r="GQ13" s="7">
        <f t="shared" si="239"/>
        <v>0</v>
      </c>
      <c r="GR13" s="7">
        <f t="shared" si="240"/>
        <v>0</v>
      </c>
      <c r="GS13" s="7">
        <f t="shared" si="241"/>
        <v>0</v>
      </c>
      <c r="GT13">
        <f t="shared" si="39"/>
        <v>6.53</v>
      </c>
      <c r="GU13" s="7">
        <f t="shared" si="242"/>
        <v>6.53</v>
      </c>
      <c r="GV13" s="7">
        <f t="shared" si="243"/>
        <v>0</v>
      </c>
      <c r="GW13" s="7">
        <f t="shared" si="244"/>
        <v>0</v>
      </c>
      <c r="GX13" s="7">
        <f t="shared" si="245"/>
        <v>0</v>
      </c>
      <c r="GY13" s="7">
        <f t="shared" si="246"/>
        <v>0</v>
      </c>
      <c r="GZ13" s="7">
        <f t="shared" si="247"/>
        <v>0</v>
      </c>
      <c r="HA13" s="7">
        <f t="shared" si="248"/>
        <v>0</v>
      </c>
      <c r="HB13" s="7">
        <f t="shared" si="249"/>
        <v>0</v>
      </c>
      <c r="HC13">
        <f t="shared" si="41"/>
        <v>6.89</v>
      </c>
      <c r="HD13" s="7">
        <f t="shared" si="250"/>
        <v>6.89</v>
      </c>
      <c r="HE13" s="7">
        <f t="shared" si="251"/>
        <v>0</v>
      </c>
      <c r="HF13" s="7">
        <f t="shared" si="252"/>
        <v>0</v>
      </c>
      <c r="HG13" s="7">
        <f t="shared" si="253"/>
        <v>0</v>
      </c>
      <c r="HH13" s="7">
        <f t="shared" si="254"/>
        <v>0</v>
      </c>
      <c r="HI13" s="7">
        <f t="shared" si="255"/>
        <v>0</v>
      </c>
      <c r="HJ13" s="7">
        <f t="shared" si="256"/>
        <v>0</v>
      </c>
      <c r="HK13" s="7">
        <f t="shared" si="257"/>
        <v>0</v>
      </c>
      <c r="HL13">
        <f t="shared" si="43"/>
        <v>5.5</v>
      </c>
      <c r="HM13" s="7">
        <f t="shared" si="258"/>
        <v>5.5</v>
      </c>
      <c r="HN13" s="7">
        <f t="shared" si="259"/>
        <v>0</v>
      </c>
      <c r="HO13" s="7">
        <f t="shared" si="260"/>
        <v>0</v>
      </c>
      <c r="HP13" s="7">
        <f t="shared" si="261"/>
        <v>0</v>
      </c>
      <c r="HQ13" s="7">
        <f t="shared" si="262"/>
        <v>0</v>
      </c>
      <c r="HR13" s="7">
        <f t="shared" si="263"/>
        <v>0</v>
      </c>
      <c r="HS13" s="7">
        <f t="shared" si="264"/>
        <v>0</v>
      </c>
      <c r="HT13" s="7">
        <f t="shared" si="265"/>
        <v>0</v>
      </c>
      <c r="HU13">
        <f t="shared" si="45"/>
        <v>5.39</v>
      </c>
      <c r="HV13" s="7">
        <f t="shared" si="266"/>
        <v>5.39</v>
      </c>
      <c r="HW13" s="7">
        <f t="shared" si="267"/>
        <v>0</v>
      </c>
      <c r="HX13" s="7">
        <f t="shared" si="268"/>
        <v>0</v>
      </c>
      <c r="HY13" s="7">
        <f t="shared" si="269"/>
        <v>0</v>
      </c>
      <c r="HZ13" s="7">
        <f t="shared" si="270"/>
        <v>0</v>
      </c>
      <c r="IA13" s="7">
        <f t="shared" si="271"/>
        <v>0</v>
      </c>
      <c r="IB13" s="7">
        <f t="shared" si="272"/>
        <v>0</v>
      </c>
      <c r="IC13" s="7">
        <f t="shared" si="273"/>
        <v>0</v>
      </c>
      <c r="ID13">
        <f t="shared" si="47"/>
        <v>5.3</v>
      </c>
      <c r="IE13" s="7">
        <f t="shared" si="274"/>
        <v>5.3</v>
      </c>
      <c r="IF13" s="7">
        <f t="shared" si="275"/>
        <v>0</v>
      </c>
      <c r="IG13" s="7">
        <f t="shared" si="276"/>
        <v>0</v>
      </c>
      <c r="IH13" s="7">
        <f t="shared" si="277"/>
        <v>0</v>
      </c>
      <c r="II13" s="7">
        <f t="shared" si="278"/>
        <v>0</v>
      </c>
      <c r="IJ13" s="7">
        <f t="shared" si="279"/>
        <v>0</v>
      </c>
      <c r="IK13" s="7">
        <f t="shared" si="280"/>
        <v>0</v>
      </c>
      <c r="IL13" s="7">
        <f t="shared" si="281"/>
        <v>0</v>
      </c>
      <c r="IM13">
        <f t="shared" si="49"/>
        <v>4.03</v>
      </c>
      <c r="IN13" s="7">
        <f t="shared" si="282"/>
        <v>4.03</v>
      </c>
      <c r="IO13" s="7">
        <f t="shared" si="283"/>
        <v>0</v>
      </c>
      <c r="IP13" s="7">
        <f t="shared" si="284"/>
        <v>0</v>
      </c>
      <c r="IQ13" s="7">
        <f t="shared" si="285"/>
        <v>0</v>
      </c>
      <c r="IR13" s="7">
        <f t="shared" si="286"/>
        <v>0</v>
      </c>
      <c r="IS13" s="7">
        <f t="shared" si="287"/>
        <v>0</v>
      </c>
      <c r="IT13" s="7">
        <f t="shared" si="288"/>
        <v>0</v>
      </c>
      <c r="IU13" s="7">
        <f t="shared" si="289"/>
        <v>0</v>
      </c>
      <c r="IV13">
        <f t="shared" si="51"/>
        <v>4.62</v>
      </c>
      <c r="IW13" s="7">
        <f t="shared" si="290"/>
        <v>4.62</v>
      </c>
      <c r="IX13" s="7">
        <f t="shared" si="291"/>
        <v>0</v>
      </c>
      <c r="IY13" s="7">
        <f t="shared" si="292"/>
        <v>0</v>
      </c>
      <c r="IZ13" s="7">
        <f t="shared" si="293"/>
        <v>0</v>
      </c>
      <c r="JA13" s="7">
        <f t="shared" si="294"/>
        <v>0</v>
      </c>
      <c r="JB13" s="7">
        <f t="shared" si="295"/>
        <v>0</v>
      </c>
      <c r="JC13" s="7">
        <f t="shared" si="296"/>
        <v>0</v>
      </c>
      <c r="JD13" s="7">
        <f t="shared" si="297"/>
        <v>0</v>
      </c>
      <c r="JE13" s="7">
        <f t="shared" si="298"/>
        <v>7.4999999999999997E-2</v>
      </c>
      <c r="JF13" s="7">
        <f t="shared" si="53"/>
        <v>4.62</v>
      </c>
      <c r="JG13" s="7">
        <f t="shared" si="53"/>
        <v>0</v>
      </c>
      <c r="JH13" s="7">
        <f t="shared" si="53"/>
        <v>0</v>
      </c>
      <c r="JI13" s="7">
        <f t="shared" si="53"/>
        <v>0</v>
      </c>
      <c r="JJ13" s="7">
        <f t="shared" si="53"/>
        <v>0</v>
      </c>
      <c r="JK13" s="7">
        <f t="shared" si="53"/>
        <v>0</v>
      </c>
      <c r="JL13" s="7">
        <f t="shared" si="53"/>
        <v>0</v>
      </c>
      <c r="JM13" s="7">
        <f t="shared" si="53"/>
        <v>0</v>
      </c>
    </row>
    <row r="14" spans="1:275" x14ac:dyDescent="0.15">
      <c r="A14">
        <f>INDEX(測定結果!$1:$1048576,ROW(),A$1)</f>
        <v>4</v>
      </c>
      <c r="C14">
        <f>INDEX(測定結果!$1:$1048576,ROW(),C$1)</f>
        <v>1.5586989293981481</v>
      </c>
      <c r="D14">
        <f>INDEX(測定結果!$1:$1048576,ROW(),D$1)</f>
        <v>5.8751206018518527</v>
      </c>
      <c r="E14">
        <f>INDEX(測定結果!$1:$1048576,ROW(),E$1)</f>
        <v>18.5</v>
      </c>
      <c r="F14">
        <f>INDEX(測定結果!$1:$1048576,ROW(),F$1)</f>
        <v>18.600000000000001</v>
      </c>
      <c r="G14">
        <f>INDEX(測定結果!$1:$1048576,ROW(),G$1)</f>
        <v>15.4</v>
      </c>
      <c r="H14">
        <f>INDEX(測定結果!$1:$1048576,ROW(),H$1)</f>
        <v>12.4</v>
      </c>
      <c r="I14">
        <f>INDEX(測定結果!$1:$1048576,ROW(),I$1)</f>
        <v>10.8</v>
      </c>
      <c r="J14">
        <f>INDEX(測定結果!$1:$1048576,ROW(),J$1)</f>
        <v>16</v>
      </c>
      <c r="K14">
        <f>INDEX(測定結果!$1:$1048576,ROW(),K$1)</f>
        <v>11.6</v>
      </c>
      <c r="L14">
        <f>INDEX(測定結果!$1:$1048576,ROW(),L$1)</f>
        <v>13.6</v>
      </c>
      <c r="M14">
        <f>INDEX(測定結果!$1:$1048576,ROW(),M$1)</f>
        <v>12</v>
      </c>
      <c r="N14">
        <f>INDEX(測定結果!$1:$1048576,ROW(),N$1)</f>
        <v>9.07</v>
      </c>
      <c r="O14">
        <f>INDEX(測定結果!$1:$1048576,ROW(),O$1)</f>
        <v>10.4</v>
      </c>
      <c r="P14">
        <f>INDEX(測定結果!$1:$1048576,ROW(),P$1)</f>
        <v>9.1</v>
      </c>
      <c r="Q14">
        <f>INDEX(測定結果!$1:$1048576,ROW(),Q$1)</f>
        <v>9.27</v>
      </c>
      <c r="R14">
        <f>INDEX(測定結果!$1:$1048576,ROW(),R$1)</f>
        <v>9.52</v>
      </c>
      <c r="S14">
        <f>INDEX(測定結果!$1:$1048576,ROW(),S$1)</f>
        <v>7.57</v>
      </c>
      <c r="T14">
        <f>INDEX(測定結果!$1:$1048576,ROW(),T$1)</f>
        <v>7.16</v>
      </c>
      <c r="U14">
        <f>INDEX(測定結果!$1:$1048576,ROW(),U$1)</f>
        <v>7.19</v>
      </c>
      <c r="V14">
        <f>INDEX(測定結果!$1:$1048576,ROW(),V$1)</f>
        <v>6.69</v>
      </c>
      <c r="W14">
        <f>INDEX(測定結果!$1:$1048576,ROW(),W$1)</f>
        <v>7.14</v>
      </c>
      <c r="X14">
        <f>INDEX(測定結果!$1:$1048576,ROW(),X$1)</f>
        <v>6.94</v>
      </c>
      <c r="Y14">
        <f>INDEX(測定結果!$1:$1048576,ROW(),Y$1)</f>
        <v>6.94</v>
      </c>
      <c r="Z14">
        <f>INDEX(測定結果!$1:$1048576,ROW(),Z$1)</f>
        <v>6.5</v>
      </c>
      <c r="AA14">
        <f>INDEX(測定結果!$1:$1048576,ROW(),AA$1)</f>
        <v>5.51</v>
      </c>
      <c r="AB14">
        <f>INDEX(測定結果!$1:$1048576,ROW(),AB$1)</f>
        <v>5.33</v>
      </c>
      <c r="AC14">
        <f>INDEX(測定結果!$1:$1048576,ROW(),AC$1)</f>
        <v>4.8600000000000003</v>
      </c>
      <c r="AD14">
        <f>INDEX(測定結果!$1:$1048576,ROW(),AD$1)</f>
        <v>5.03</v>
      </c>
      <c r="AE14">
        <f t="shared" si="1"/>
        <v>18.5</v>
      </c>
      <c r="AF14" s="7">
        <f t="shared" si="90"/>
        <v>0</v>
      </c>
      <c r="AG14" s="7">
        <f t="shared" si="91"/>
        <v>0</v>
      </c>
      <c r="AH14" s="7">
        <f t="shared" si="92"/>
        <v>0</v>
      </c>
      <c r="AI14" s="7">
        <f t="shared" si="93"/>
        <v>18.5</v>
      </c>
      <c r="AJ14" s="7">
        <f t="shared" si="94"/>
        <v>0</v>
      </c>
      <c r="AK14" s="7">
        <f t="shared" si="95"/>
        <v>0</v>
      </c>
      <c r="AL14" s="7">
        <f t="shared" si="96"/>
        <v>0</v>
      </c>
      <c r="AM14" s="7">
        <f t="shared" si="97"/>
        <v>0</v>
      </c>
      <c r="AN14">
        <f t="shared" si="3"/>
        <v>18.600000000000001</v>
      </c>
      <c r="AO14" s="7">
        <f t="shared" si="98"/>
        <v>0</v>
      </c>
      <c r="AP14" s="7">
        <f t="shared" si="99"/>
        <v>0</v>
      </c>
      <c r="AQ14" s="7">
        <f t="shared" si="100"/>
        <v>0</v>
      </c>
      <c r="AR14" s="7">
        <f t="shared" si="101"/>
        <v>18.600000000000001</v>
      </c>
      <c r="AS14" s="7">
        <f t="shared" si="102"/>
        <v>0</v>
      </c>
      <c r="AT14" s="7">
        <f t="shared" si="103"/>
        <v>0</v>
      </c>
      <c r="AU14" s="7">
        <f t="shared" si="104"/>
        <v>0</v>
      </c>
      <c r="AV14" s="7">
        <f t="shared" si="105"/>
        <v>0</v>
      </c>
      <c r="AW14">
        <f t="shared" si="5"/>
        <v>15.4</v>
      </c>
      <c r="AX14" s="7">
        <f t="shared" si="106"/>
        <v>0</v>
      </c>
      <c r="AY14" s="7">
        <f t="shared" si="107"/>
        <v>15.4</v>
      </c>
      <c r="AZ14" s="7">
        <f t="shared" si="108"/>
        <v>0</v>
      </c>
      <c r="BA14" s="7">
        <f t="shared" si="109"/>
        <v>0</v>
      </c>
      <c r="BB14" s="7">
        <f t="shared" si="110"/>
        <v>0</v>
      </c>
      <c r="BC14" s="7">
        <f t="shared" si="111"/>
        <v>0</v>
      </c>
      <c r="BD14" s="7">
        <f t="shared" si="112"/>
        <v>0</v>
      </c>
      <c r="BE14" s="7">
        <f t="shared" si="113"/>
        <v>0</v>
      </c>
      <c r="BF14">
        <f t="shared" si="7"/>
        <v>12.4</v>
      </c>
      <c r="BG14" s="7">
        <f t="shared" si="114"/>
        <v>12.4</v>
      </c>
      <c r="BH14" s="7">
        <f t="shared" si="115"/>
        <v>0</v>
      </c>
      <c r="BI14" s="7">
        <f t="shared" si="116"/>
        <v>0</v>
      </c>
      <c r="BJ14" s="7">
        <f t="shared" si="117"/>
        <v>0</v>
      </c>
      <c r="BK14" s="7">
        <f t="shared" si="118"/>
        <v>0</v>
      </c>
      <c r="BL14" s="7">
        <f t="shared" si="119"/>
        <v>0</v>
      </c>
      <c r="BM14" s="7">
        <f t="shared" si="120"/>
        <v>0</v>
      </c>
      <c r="BN14" s="7">
        <f t="shared" si="121"/>
        <v>0</v>
      </c>
      <c r="BO14">
        <f t="shared" si="9"/>
        <v>10.8</v>
      </c>
      <c r="BP14" s="7">
        <f t="shared" si="122"/>
        <v>10.8</v>
      </c>
      <c r="BQ14" s="7">
        <f t="shared" si="123"/>
        <v>0</v>
      </c>
      <c r="BR14" s="7">
        <f t="shared" si="124"/>
        <v>0</v>
      </c>
      <c r="BS14" s="7">
        <f t="shared" si="125"/>
        <v>0</v>
      </c>
      <c r="BT14" s="7">
        <f t="shared" si="126"/>
        <v>0</v>
      </c>
      <c r="BU14" s="7">
        <f t="shared" si="127"/>
        <v>0</v>
      </c>
      <c r="BV14" s="7">
        <f t="shared" si="128"/>
        <v>0</v>
      </c>
      <c r="BW14" s="7">
        <f t="shared" si="129"/>
        <v>0</v>
      </c>
      <c r="BX14">
        <f t="shared" si="11"/>
        <v>16</v>
      </c>
      <c r="BY14" s="7">
        <f t="shared" si="130"/>
        <v>0</v>
      </c>
      <c r="BZ14" s="7">
        <f t="shared" si="131"/>
        <v>16</v>
      </c>
      <c r="CA14" s="7">
        <f t="shared" si="132"/>
        <v>0</v>
      </c>
      <c r="CB14" s="7">
        <f t="shared" si="133"/>
        <v>0</v>
      </c>
      <c r="CC14" s="7">
        <f t="shared" si="134"/>
        <v>0</v>
      </c>
      <c r="CD14" s="7">
        <f t="shared" si="135"/>
        <v>0</v>
      </c>
      <c r="CE14" s="7">
        <f t="shared" si="136"/>
        <v>0</v>
      </c>
      <c r="CF14" s="7">
        <f t="shared" si="137"/>
        <v>0</v>
      </c>
      <c r="CG14">
        <f t="shared" si="13"/>
        <v>11.6</v>
      </c>
      <c r="CH14" s="7">
        <f t="shared" si="138"/>
        <v>11.6</v>
      </c>
      <c r="CI14" s="7">
        <f t="shared" si="139"/>
        <v>0</v>
      </c>
      <c r="CJ14" s="7">
        <f t="shared" si="140"/>
        <v>0</v>
      </c>
      <c r="CK14" s="7">
        <f t="shared" si="141"/>
        <v>0</v>
      </c>
      <c r="CL14" s="7">
        <f t="shared" si="142"/>
        <v>0</v>
      </c>
      <c r="CM14" s="7">
        <f t="shared" si="143"/>
        <v>0</v>
      </c>
      <c r="CN14" s="7">
        <f t="shared" si="144"/>
        <v>0</v>
      </c>
      <c r="CO14" s="7">
        <f t="shared" si="145"/>
        <v>0</v>
      </c>
      <c r="CP14">
        <f t="shared" si="15"/>
        <v>13.6</v>
      </c>
      <c r="CQ14" s="7">
        <f t="shared" si="146"/>
        <v>13.6</v>
      </c>
      <c r="CR14" s="7">
        <f t="shared" si="147"/>
        <v>0</v>
      </c>
      <c r="CS14" s="7">
        <f t="shared" si="148"/>
        <v>0</v>
      </c>
      <c r="CT14" s="7">
        <f t="shared" si="149"/>
        <v>0</v>
      </c>
      <c r="CU14" s="7">
        <f t="shared" si="150"/>
        <v>0</v>
      </c>
      <c r="CV14" s="7">
        <f t="shared" si="151"/>
        <v>0</v>
      </c>
      <c r="CW14" s="7">
        <f t="shared" si="152"/>
        <v>0</v>
      </c>
      <c r="CX14" s="7">
        <f t="shared" si="153"/>
        <v>0</v>
      </c>
      <c r="CY14">
        <f t="shared" si="17"/>
        <v>12</v>
      </c>
      <c r="CZ14" s="7">
        <f t="shared" si="154"/>
        <v>12</v>
      </c>
      <c r="DA14" s="7">
        <f t="shared" si="155"/>
        <v>0</v>
      </c>
      <c r="DB14" s="7">
        <f t="shared" si="156"/>
        <v>0</v>
      </c>
      <c r="DC14" s="7">
        <f t="shared" si="157"/>
        <v>0</v>
      </c>
      <c r="DD14" s="7">
        <f t="shared" si="158"/>
        <v>0</v>
      </c>
      <c r="DE14" s="7">
        <f t="shared" si="159"/>
        <v>0</v>
      </c>
      <c r="DF14" s="7">
        <f t="shared" si="160"/>
        <v>0</v>
      </c>
      <c r="DG14" s="7">
        <f t="shared" si="161"/>
        <v>0</v>
      </c>
      <c r="DH14">
        <f t="shared" si="19"/>
        <v>9.07</v>
      </c>
      <c r="DI14" s="7">
        <f t="shared" si="162"/>
        <v>9.07</v>
      </c>
      <c r="DJ14" s="7">
        <f t="shared" si="163"/>
        <v>0</v>
      </c>
      <c r="DK14" s="7">
        <f t="shared" si="164"/>
        <v>0</v>
      </c>
      <c r="DL14" s="7">
        <f t="shared" si="165"/>
        <v>0</v>
      </c>
      <c r="DM14" s="7">
        <f t="shared" si="166"/>
        <v>0</v>
      </c>
      <c r="DN14" s="7">
        <f t="shared" si="167"/>
        <v>0</v>
      </c>
      <c r="DO14" s="7">
        <f t="shared" si="168"/>
        <v>0</v>
      </c>
      <c r="DP14" s="7">
        <f t="shared" si="169"/>
        <v>0</v>
      </c>
      <c r="DQ14">
        <f t="shared" si="21"/>
        <v>10.4</v>
      </c>
      <c r="DR14" s="7">
        <f t="shared" si="170"/>
        <v>10.4</v>
      </c>
      <c r="DS14" s="7">
        <f t="shared" si="171"/>
        <v>0</v>
      </c>
      <c r="DT14" s="7">
        <f t="shared" si="172"/>
        <v>0</v>
      </c>
      <c r="DU14" s="7">
        <f t="shared" si="173"/>
        <v>0</v>
      </c>
      <c r="DV14" s="7">
        <f t="shared" si="174"/>
        <v>0</v>
      </c>
      <c r="DW14" s="7">
        <f t="shared" si="175"/>
        <v>0</v>
      </c>
      <c r="DX14" s="7">
        <f t="shared" si="176"/>
        <v>0</v>
      </c>
      <c r="DY14" s="7">
        <f t="shared" si="177"/>
        <v>0</v>
      </c>
      <c r="DZ14">
        <f t="shared" si="23"/>
        <v>9.1</v>
      </c>
      <c r="EA14" s="7">
        <f t="shared" si="178"/>
        <v>9.1</v>
      </c>
      <c r="EB14" s="7">
        <f t="shared" si="179"/>
        <v>0</v>
      </c>
      <c r="EC14" s="7">
        <f t="shared" si="180"/>
        <v>0</v>
      </c>
      <c r="ED14" s="7">
        <f t="shared" si="181"/>
        <v>0</v>
      </c>
      <c r="EE14" s="7">
        <f t="shared" si="182"/>
        <v>0</v>
      </c>
      <c r="EF14" s="7">
        <f t="shared" si="183"/>
        <v>0</v>
      </c>
      <c r="EG14" s="7">
        <f t="shared" si="184"/>
        <v>0</v>
      </c>
      <c r="EH14" s="7">
        <f t="shared" si="185"/>
        <v>0</v>
      </c>
      <c r="EI14">
        <f t="shared" si="25"/>
        <v>9.27</v>
      </c>
      <c r="EJ14" s="7">
        <f t="shared" si="186"/>
        <v>9.27</v>
      </c>
      <c r="EK14" s="7">
        <f t="shared" si="187"/>
        <v>0</v>
      </c>
      <c r="EL14" s="7">
        <f t="shared" si="188"/>
        <v>0</v>
      </c>
      <c r="EM14" s="7">
        <f t="shared" si="189"/>
        <v>0</v>
      </c>
      <c r="EN14" s="7">
        <f t="shared" si="190"/>
        <v>0</v>
      </c>
      <c r="EO14" s="7">
        <f t="shared" si="191"/>
        <v>0</v>
      </c>
      <c r="EP14" s="7">
        <f t="shared" si="192"/>
        <v>0</v>
      </c>
      <c r="EQ14" s="7">
        <f t="shared" si="193"/>
        <v>0</v>
      </c>
      <c r="ER14">
        <f t="shared" si="27"/>
        <v>9.52</v>
      </c>
      <c r="ES14" s="7">
        <f t="shared" si="194"/>
        <v>9.52</v>
      </c>
      <c r="ET14" s="7">
        <f t="shared" si="195"/>
        <v>0</v>
      </c>
      <c r="EU14" s="7">
        <f t="shared" si="196"/>
        <v>0</v>
      </c>
      <c r="EV14" s="7">
        <f t="shared" si="197"/>
        <v>0</v>
      </c>
      <c r="EW14" s="7">
        <f t="shared" si="198"/>
        <v>0</v>
      </c>
      <c r="EX14" s="7">
        <f t="shared" si="199"/>
        <v>0</v>
      </c>
      <c r="EY14" s="7">
        <f t="shared" si="200"/>
        <v>0</v>
      </c>
      <c r="EZ14" s="7">
        <f t="shared" si="201"/>
        <v>0</v>
      </c>
      <c r="FA14">
        <f t="shared" si="29"/>
        <v>7.57</v>
      </c>
      <c r="FB14" s="7">
        <f t="shared" si="202"/>
        <v>7.57</v>
      </c>
      <c r="FC14" s="7">
        <f t="shared" si="203"/>
        <v>0</v>
      </c>
      <c r="FD14" s="7">
        <f t="shared" si="204"/>
        <v>0</v>
      </c>
      <c r="FE14" s="7">
        <f t="shared" si="205"/>
        <v>0</v>
      </c>
      <c r="FF14" s="7">
        <f t="shared" si="206"/>
        <v>0</v>
      </c>
      <c r="FG14" s="7">
        <f t="shared" si="207"/>
        <v>0</v>
      </c>
      <c r="FH14" s="7">
        <f t="shared" si="208"/>
        <v>0</v>
      </c>
      <c r="FI14" s="7">
        <f t="shared" si="209"/>
        <v>0</v>
      </c>
      <c r="FJ14">
        <f t="shared" si="31"/>
        <v>7.16</v>
      </c>
      <c r="FK14" s="7">
        <f t="shared" si="210"/>
        <v>7.16</v>
      </c>
      <c r="FL14" s="7">
        <f t="shared" si="211"/>
        <v>0</v>
      </c>
      <c r="FM14" s="7">
        <f t="shared" si="212"/>
        <v>0</v>
      </c>
      <c r="FN14" s="7">
        <f t="shared" si="213"/>
        <v>0</v>
      </c>
      <c r="FO14" s="7">
        <f t="shared" si="214"/>
        <v>0</v>
      </c>
      <c r="FP14" s="7">
        <f t="shared" si="215"/>
        <v>0</v>
      </c>
      <c r="FQ14" s="7">
        <f t="shared" si="216"/>
        <v>0</v>
      </c>
      <c r="FR14" s="7">
        <f t="shared" si="217"/>
        <v>0</v>
      </c>
      <c r="FS14">
        <f t="shared" si="33"/>
        <v>7.19</v>
      </c>
      <c r="FT14" s="7">
        <f t="shared" si="218"/>
        <v>7.19</v>
      </c>
      <c r="FU14" s="7">
        <f t="shared" si="219"/>
        <v>0</v>
      </c>
      <c r="FV14" s="7">
        <f t="shared" si="220"/>
        <v>0</v>
      </c>
      <c r="FW14" s="7">
        <f t="shared" si="221"/>
        <v>0</v>
      </c>
      <c r="FX14" s="7">
        <f t="shared" si="222"/>
        <v>0</v>
      </c>
      <c r="FY14" s="7">
        <f t="shared" si="223"/>
        <v>0</v>
      </c>
      <c r="FZ14" s="7">
        <f t="shared" si="224"/>
        <v>0</v>
      </c>
      <c r="GA14" s="7">
        <f t="shared" si="225"/>
        <v>0</v>
      </c>
      <c r="GB14">
        <f t="shared" si="35"/>
        <v>6.69</v>
      </c>
      <c r="GC14" s="7">
        <f t="shared" si="226"/>
        <v>6.69</v>
      </c>
      <c r="GD14" s="7">
        <f t="shared" si="227"/>
        <v>0</v>
      </c>
      <c r="GE14" s="7">
        <f t="shared" si="228"/>
        <v>0</v>
      </c>
      <c r="GF14" s="7">
        <f t="shared" si="229"/>
        <v>0</v>
      </c>
      <c r="GG14" s="7">
        <f t="shared" si="230"/>
        <v>0</v>
      </c>
      <c r="GH14" s="7">
        <f t="shared" si="231"/>
        <v>0</v>
      </c>
      <c r="GI14" s="7">
        <f t="shared" si="232"/>
        <v>0</v>
      </c>
      <c r="GJ14" s="7">
        <f t="shared" si="233"/>
        <v>0</v>
      </c>
      <c r="GK14">
        <f t="shared" si="37"/>
        <v>7.14</v>
      </c>
      <c r="GL14" s="7">
        <f t="shared" si="234"/>
        <v>7.14</v>
      </c>
      <c r="GM14" s="7">
        <f t="shared" si="235"/>
        <v>0</v>
      </c>
      <c r="GN14" s="7">
        <f t="shared" si="236"/>
        <v>0</v>
      </c>
      <c r="GO14" s="7">
        <f t="shared" si="237"/>
        <v>0</v>
      </c>
      <c r="GP14" s="7">
        <f t="shared" si="238"/>
        <v>0</v>
      </c>
      <c r="GQ14" s="7">
        <f t="shared" si="239"/>
        <v>0</v>
      </c>
      <c r="GR14" s="7">
        <f t="shared" si="240"/>
        <v>0</v>
      </c>
      <c r="GS14" s="7">
        <f t="shared" si="241"/>
        <v>0</v>
      </c>
      <c r="GT14">
        <f t="shared" si="39"/>
        <v>6.94</v>
      </c>
      <c r="GU14" s="7">
        <f t="shared" si="242"/>
        <v>6.94</v>
      </c>
      <c r="GV14" s="7">
        <f t="shared" si="243"/>
        <v>0</v>
      </c>
      <c r="GW14" s="7">
        <f t="shared" si="244"/>
        <v>0</v>
      </c>
      <c r="GX14" s="7">
        <f t="shared" si="245"/>
        <v>0</v>
      </c>
      <c r="GY14" s="7">
        <f t="shared" si="246"/>
        <v>0</v>
      </c>
      <c r="GZ14" s="7">
        <f t="shared" si="247"/>
        <v>0</v>
      </c>
      <c r="HA14" s="7">
        <f t="shared" si="248"/>
        <v>0</v>
      </c>
      <c r="HB14" s="7">
        <f t="shared" si="249"/>
        <v>0</v>
      </c>
      <c r="HC14">
        <f t="shared" si="41"/>
        <v>6.94</v>
      </c>
      <c r="HD14" s="7">
        <f t="shared" si="250"/>
        <v>6.94</v>
      </c>
      <c r="HE14" s="7">
        <f t="shared" si="251"/>
        <v>0</v>
      </c>
      <c r="HF14" s="7">
        <f t="shared" si="252"/>
        <v>0</v>
      </c>
      <c r="HG14" s="7">
        <f t="shared" si="253"/>
        <v>0</v>
      </c>
      <c r="HH14" s="7">
        <f t="shared" si="254"/>
        <v>0</v>
      </c>
      <c r="HI14" s="7">
        <f t="shared" si="255"/>
        <v>0</v>
      </c>
      <c r="HJ14" s="7">
        <f t="shared" si="256"/>
        <v>0</v>
      </c>
      <c r="HK14" s="7">
        <f t="shared" si="257"/>
        <v>0</v>
      </c>
      <c r="HL14">
        <f t="shared" si="43"/>
        <v>6.5</v>
      </c>
      <c r="HM14" s="7">
        <f t="shared" si="258"/>
        <v>6.5</v>
      </c>
      <c r="HN14" s="7">
        <f t="shared" si="259"/>
        <v>0</v>
      </c>
      <c r="HO14" s="7">
        <f t="shared" si="260"/>
        <v>0</v>
      </c>
      <c r="HP14" s="7">
        <f t="shared" si="261"/>
        <v>0</v>
      </c>
      <c r="HQ14" s="7">
        <f t="shared" si="262"/>
        <v>0</v>
      </c>
      <c r="HR14" s="7">
        <f t="shared" si="263"/>
        <v>0</v>
      </c>
      <c r="HS14" s="7">
        <f t="shared" si="264"/>
        <v>0</v>
      </c>
      <c r="HT14" s="7">
        <f t="shared" si="265"/>
        <v>0</v>
      </c>
      <c r="HU14">
        <f t="shared" si="45"/>
        <v>5.51</v>
      </c>
      <c r="HV14" s="7">
        <f t="shared" si="266"/>
        <v>5.51</v>
      </c>
      <c r="HW14" s="7">
        <f t="shared" si="267"/>
        <v>0</v>
      </c>
      <c r="HX14" s="7">
        <f t="shared" si="268"/>
        <v>0</v>
      </c>
      <c r="HY14" s="7">
        <f t="shared" si="269"/>
        <v>0</v>
      </c>
      <c r="HZ14" s="7">
        <f t="shared" si="270"/>
        <v>0</v>
      </c>
      <c r="IA14" s="7">
        <f t="shared" si="271"/>
        <v>0</v>
      </c>
      <c r="IB14" s="7">
        <f t="shared" si="272"/>
        <v>0</v>
      </c>
      <c r="IC14" s="7">
        <f t="shared" si="273"/>
        <v>0</v>
      </c>
      <c r="ID14">
        <f t="shared" si="47"/>
        <v>5.33</v>
      </c>
      <c r="IE14" s="7">
        <f t="shared" si="274"/>
        <v>5.33</v>
      </c>
      <c r="IF14" s="7">
        <f t="shared" si="275"/>
        <v>0</v>
      </c>
      <c r="IG14" s="7">
        <f t="shared" si="276"/>
        <v>0</v>
      </c>
      <c r="IH14" s="7">
        <f t="shared" si="277"/>
        <v>0</v>
      </c>
      <c r="II14" s="7">
        <f t="shared" si="278"/>
        <v>0</v>
      </c>
      <c r="IJ14" s="7">
        <f t="shared" si="279"/>
        <v>0</v>
      </c>
      <c r="IK14" s="7">
        <f t="shared" si="280"/>
        <v>0</v>
      </c>
      <c r="IL14" s="7">
        <f t="shared" si="281"/>
        <v>0</v>
      </c>
      <c r="IM14">
        <f t="shared" si="49"/>
        <v>4.8600000000000003</v>
      </c>
      <c r="IN14" s="7">
        <f t="shared" si="282"/>
        <v>4.8600000000000003</v>
      </c>
      <c r="IO14" s="7">
        <f t="shared" si="283"/>
        <v>0</v>
      </c>
      <c r="IP14" s="7">
        <f t="shared" si="284"/>
        <v>0</v>
      </c>
      <c r="IQ14" s="7">
        <f t="shared" si="285"/>
        <v>0</v>
      </c>
      <c r="IR14" s="7">
        <f t="shared" si="286"/>
        <v>0</v>
      </c>
      <c r="IS14" s="7">
        <f t="shared" si="287"/>
        <v>0</v>
      </c>
      <c r="IT14" s="7">
        <f t="shared" si="288"/>
        <v>0</v>
      </c>
      <c r="IU14" s="7">
        <f t="shared" si="289"/>
        <v>0</v>
      </c>
      <c r="IV14">
        <f t="shared" si="51"/>
        <v>5.03</v>
      </c>
      <c r="IW14" s="7">
        <f t="shared" si="290"/>
        <v>5.03</v>
      </c>
      <c r="IX14" s="7">
        <f t="shared" si="291"/>
        <v>0</v>
      </c>
      <c r="IY14" s="7">
        <f t="shared" si="292"/>
        <v>0</v>
      </c>
      <c r="IZ14" s="7">
        <f t="shared" si="293"/>
        <v>0</v>
      </c>
      <c r="JA14" s="7">
        <f t="shared" si="294"/>
        <v>0</v>
      </c>
      <c r="JB14" s="7">
        <f t="shared" si="295"/>
        <v>0</v>
      </c>
      <c r="JC14" s="7">
        <f t="shared" si="296"/>
        <v>0</v>
      </c>
      <c r="JD14" s="7">
        <f t="shared" si="297"/>
        <v>0</v>
      </c>
      <c r="JE14" s="7">
        <f t="shared" si="298"/>
        <v>7.4999999999999997E-2</v>
      </c>
      <c r="JF14" s="7">
        <f t="shared" si="53"/>
        <v>5.03</v>
      </c>
      <c r="JG14" s="7">
        <f t="shared" si="53"/>
        <v>0</v>
      </c>
      <c r="JH14" s="7">
        <f t="shared" si="53"/>
        <v>0</v>
      </c>
      <c r="JI14" s="7">
        <f t="shared" si="53"/>
        <v>0</v>
      </c>
      <c r="JJ14" s="7">
        <f t="shared" si="53"/>
        <v>0</v>
      </c>
      <c r="JK14" s="7">
        <f t="shared" si="53"/>
        <v>0</v>
      </c>
      <c r="JL14" s="7">
        <f t="shared" si="53"/>
        <v>0</v>
      </c>
      <c r="JM14" s="7">
        <f t="shared" si="53"/>
        <v>0</v>
      </c>
    </row>
    <row r="15" spans="1:275" x14ac:dyDescent="0.15">
      <c r="A15">
        <f>INDEX(測定結果!$1:$1048576,ROW(),A$1)</f>
        <v>5</v>
      </c>
      <c r="C15">
        <f>INDEX(測定結果!$1:$1048576,ROW(),C$1)</f>
        <v>1.5586997974537036</v>
      </c>
      <c r="D15">
        <f>INDEX(測定結果!$1:$1048576,ROW(),D$1)</f>
        <v>5.8751203125000009</v>
      </c>
      <c r="E15">
        <f>INDEX(測定結果!$1:$1048576,ROW(),E$1)</f>
        <v>20.100000000000001</v>
      </c>
      <c r="F15">
        <f>INDEX(測定結果!$1:$1048576,ROW(),F$1)</f>
        <v>18.600000000000001</v>
      </c>
      <c r="G15">
        <f>INDEX(測定結果!$1:$1048576,ROW(),G$1)</f>
        <v>15.9</v>
      </c>
      <c r="H15">
        <f>INDEX(測定結果!$1:$1048576,ROW(),H$1)</f>
        <v>12.5</v>
      </c>
      <c r="I15">
        <f>INDEX(測定結果!$1:$1048576,ROW(),I$1)</f>
        <v>10.4</v>
      </c>
      <c r="J15">
        <f>INDEX(測定結果!$1:$1048576,ROW(),J$1)</f>
        <v>16</v>
      </c>
      <c r="K15">
        <f>INDEX(測定結果!$1:$1048576,ROW(),K$1)</f>
        <v>12.3</v>
      </c>
      <c r="L15">
        <f>INDEX(測定結果!$1:$1048576,ROW(),L$1)</f>
        <v>14</v>
      </c>
      <c r="M15">
        <f>INDEX(測定結果!$1:$1048576,ROW(),M$1)</f>
        <v>12.7</v>
      </c>
      <c r="N15">
        <f>INDEX(測定結果!$1:$1048576,ROW(),N$1)</f>
        <v>13.4</v>
      </c>
      <c r="O15">
        <f>INDEX(測定結果!$1:$1048576,ROW(),O$1)</f>
        <v>10.5</v>
      </c>
      <c r="P15">
        <f>INDEX(測定結果!$1:$1048576,ROW(),P$1)</f>
        <v>10.199999999999999</v>
      </c>
      <c r="Q15">
        <f>INDEX(測定結果!$1:$1048576,ROW(),Q$1)</f>
        <v>9.4499999999999993</v>
      </c>
      <c r="R15">
        <f>INDEX(測定結果!$1:$1048576,ROW(),R$1)</f>
        <v>9.6199999999999992</v>
      </c>
      <c r="S15">
        <f>INDEX(測定結果!$1:$1048576,ROW(),S$1)</f>
        <v>8.6</v>
      </c>
      <c r="T15">
        <f>INDEX(測定結果!$1:$1048576,ROW(),T$1)</f>
        <v>7.34</v>
      </c>
      <c r="U15">
        <f>INDEX(測定結果!$1:$1048576,ROW(),U$1)</f>
        <v>7.42</v>
      </c>
      <c r="V15">
        <f>INDEX(測定結果!$1:$1048576,ROW(),V$1)</f>
        <v>6.72</v>
      </c>
      <c r="W15">
        <f>INDEX(測定結果!$1:$1048576,ROW(),W$1)</f>
        <v>7.26</v>
      </c>
      <c r="X15">
        <f>INDEX(測定結果!$1:$1048576,ROW(),X$1)</f>
        <v>7.26</v>
      </c>
      <c r="Y15">
        <f>INDEX(測定結果!$1:$1048576,ROW(),Y$1)</f>
        <v>6.98</v>
      </c>
      <c r="Z15">
        <f>INDEX(測定結果!$1:$1048576,ROW(),Z$1)</f>
        <v>6.65</v>
      </c>
      <c r="AA15">
        <f>INDEX(測定結果!$1:$1048576,ROW(),AA$1)</f>
        <v>5.58</v>
      </c>
      <c r="AB15">
        <f>INDEX(測定結果!$1:$1048576,ROW(),AB$1)</f>
        <v>5.39</v>
      </c>
      <c r="AC15">
        <f>INDEX(測定結果!$1:$1048576,ROW(),AC$1)</f>
        <v>4.99</v>
      </c>
      <c r="AD15">
        <f>INDEX(測定結果!$1:$1048576,ROW(),AD$1)</f>
        <v>5.2</v>
      </c>
      <c r="AE15">
        <f t="shared" si="1"/>
        <v>20.100000000000001</v>
      </c>
      <c r="AF15" s="7">
        <f t="shared" si="90"/>
        <v>0</v>
      </c>
      <c r="AG15" s="7">
        <f t="shared" si="91"/>
        <v>0</v>
      </c>
      <c r="AH15" s="7">
        <f t="shared" si="92"/>
        <v>0</v>
      </c>
      <c r="AI15" s="7">
        <f t="shared" si="93"/>
        <v>0</v>
      </c>
      <c r="AJ15" s="7">
        <f t="shared" si="94"/>
        <v>20.100000000000001</v>
      </c>
      <c r="AK15" s="7">
        <f t="shared" si="95"/>
        <v>0</v>
      </c>
      <c r="AL15" s="7">
        <f t="shared" si="96"/>
        <v>0</v>
      </c>
      <c r="AM15" s="7">
        <f t="shared" si="97"/>
        <v>0</v>
      </c>
      <c r="AN15">
        <f t="shared" si="3"/>
        <v>18.600000000000001</v>
      </c>
      <c r="AO15" s="7">
        <f t="shared" si="98"/>
        <v>0</v>
      </c>
      <c r="AP15" s="7">
        <f t="shared" si="99"/>
        <v>0</v>
      </c>
      <c r="AQ15" s="7">
        <f t="shared" si="100"/>
        <v>0</v>
      </c>
      <c r="AR15" s="7">
        <f t="shared" si="101"/>
        <v>18.600000000000001</v>
      </c>
      <c r="AS15" s="7">
        <f t="shared" si="102"/>
        <v>0</v>
      </c>
      <c r="AT15" s="7">
        <f t="shared" si="103"/>
        <v>0</v>
      </c>
      <c r="AU15" s="7">
        <f t="shared" si="104"/>
        <v>0</v>
      </c>
      <c r="AV15" s="7">
        <f t="shared" si="105"/>
        <v>0</v>
      </c>
      <c r="AW15">
        <f t="shared" si="5"/>
        <v>15.9</v>
      </c>
      <c r="AX15" s="7">
        <f t="shared" si="106"/>
        <v>0</v>
      </c>
      <c r="AY15" s="7">
        <f t="shared" si="107"/>
        <v>15.9</v>
      </c>
      <c r="AZ15" s="7">
        <f t="shared" si="108"/>
        <v>0</v>
      </c>
      <c r="BA15" s="7">
        <f t="shared" si="109"/>
        <v>0</v>
      </c>
      <c r="BB15" s="7">
        <f t="shared" si="110"/>
        <v>0</v>
      </c>
      <c r="BC15" s="7">
        <f t="shared" si="111"/>
        <v>0</v>
      </c>
      <c r="BD15" s="7">
        <f t="shared" si="112"/>
        <v>0</v>
      </c>
      <c r="BE15" s="7">
        <f t="shared" si="113"/>
        <v>0</v>
      </c>
      <c r="BF15">
        <f t="shared" si="7"/>
        <v>12.5</v>
      </c>
      <c r="BG15" s="7">
        <f t="shared" si="114"/>
        <v>12.5</v>
      </c>
      <c r="BH15" s="7">
        <f t="shared" si="115"/>
        <v>0</v>
      </c>
      <c r="BI15" s="7">
        <f t="shared" si="116"/>
        <v>0</v>
      </c>
      <c r="BJ15" s="7">
        <f t="shared" si="117"/>
        <v>0</v>
      </c>
      <c r="BK15" s="7">
        <f t="shared" si="118"/>
        <v>0</v>
      </c>
      <c r="BL15" s="7">
        <f t="shared" si="119"/>
        <v>0</v>
      </c>
      <c r="BM15" s="7">
        <f t="shared" si="120"/>
        <v>0</v>
      </c>
      <c r="BN15" s="7">
        <f t="shared" si="121"/>
        <v>0</v>
      </c>
      <c r="BO15">
        <f t="shared" si="9"/>
        <v>10.4</v>
      </c>
      <c r="BP15" s="7">
        <f t="shared" si="122"/>
        <v>10.4</v>
      </c>
      <c r="BQ15" s="7">
        <f t="shared" si="123"/>
        <v>0</v>
      </c>
      <c r="BR15" s="7">
        <f t="shared" si="124"/>
        <v>0</v>
      </c>
      <c r="BS15" s="7">
        <f t="shared" si="125"/>
        <v>0</v>
      </c>
      <c r="BT15" s="7">
        <f t="shared" si="126"/>
        <v>0</v>
      </c>
      <c r="BU15" s="7">
        <f t="shared" si="127"/>
        <v>0</v>
      </c>
      <c r="BV15" s="7">
        <f t="shared" si="128"/>
        <v>0</v>
      </c>
      <c r="BW15" s="7">
        <f t="shared" si="129"/>
        <v>0</v>
      </c>
      <c r="BX15">
        <f t="shared" si="11"/>
        <v>16</v>
      </c>
      <c r="BY15" s="7">
        <f t="shared" si="130"/>
        <v>0</v>
      </c>
      <c r="BZ15" s="7">
        <f t="shared" si="131"/>
        <v>16</v>
      </c>
      <c r="CA15" s="7">
        <f t="shared" si="132"/>
        <v>0</v>
      </c>
      <c r="CB15" s="7">
        <f t="shared" si="133"/>
        <v>0</v>
      </c>
      <c r="CC15" s="7">
        <f t="shared" si="134"/>
        <v>0</v>
      </c>
      <c r="CD15" s="7">
        <f t="shared" si="135"/>
        <v>0</v>
      </c>
      <c r="CE15" s="7">
        <f t="shared" si="136"/>
        <v>0</v>
      </c>
      <c r="CF15" s="7">
        <f t="shared" si="137"/>
        <v>0</v>
      </c>
      <c r="CG15">
        <f t="shared" si="13"/>
        <v>12.3</v>
      </c>
      <c r="CH15" s="7">
        <f t="shared" si="138"/>
        <v>12.3</v>
      </c>
      <c r="CI15" s="7">
        <f t="shared" si="139"/>
        <v>0</v>
      </c>
      <c r="CJ15" s="7">
        <f t="shared" si="140"/>
        <v>0</v>
      </c>
      <c r="CK15" s="7">
        <f t="shared" si="141"/>
        <v>0</v>
      </c>
      <c r="CL15" s="7">
        <f t="shared" si="142"/>
        <v>0</v>
      </c>
      <c r="CM15" s="7">
        <f t="shared" si="143"/>
        <v>0</v>
      </c>
      <c r="CN15" s="7">
        <f t="shared" si="144"/>
        <v>0</v>
      </c>
      <c r="CO15" s="7">
        <f t="shared" si="145"/>
        <v>0</v>
      </c>
      <c r="CP15">
        <f t="shared" si="15"/>
        <v>14</v>
      </c>
      <c r="CQ15" s="7">
        <f t="shared" si="146"/>
        <v>14</v>
      </c>
      <c r="CR15" s="7">
        <f t="shared" si="147"/>
        <v>0</v>
      </c>
      <c r="CS15" s="7">
        <f t="shared" si="148"/>
        <v>0</v>
      </c>
      <c r="CT15" s="7">
        <f t="shared" si="149"/>
        <v>0</v>
      </c>
      <c r="CU15" s="7">
        <f t="shared" si="150"/>
        <v>0</v>
      </c>
      <c r="CV15" s="7">
        <f t="shared" si="151"/>
        <v>0</v>
      </c>
      <c r="CW15" s="7">
        <f t="shared" si="152"/>
        <v>0</v>
      </c>
      <c r="CX15" s="7">
        <f t="shared" si="153"/>
        <v>0</v>
      </c>
      <c r="CY15">
        <f t="shared" si="17"/>
        <v>12.7</v>
      </c>
      <c r="CZ15" s="7">
        <f t="shared" si="154"/>
        <v>12.7</v>
      </c>
      <c r="DA15" s="7">
        <f t="shared" si="155"/>
        <v>0</v>
      </c>
      <c r="DB15" s="7">
        <f t="shared" si="156"/>
        <v>0</v>
      </c>
      <c r="DC15" s="7">
        <f t="shared" si="157"/>
        <v>0</v>
      </c>
      <c r="DD15" s="7">
        <f t="shared" si="158"/>
        <v>0</v>
      </c>
      <c r="DE15" s="7">
        <f t="shared" si="159"/>
        <v>0</v>
      </c>
      <c r="DF15" s="7">
        <f t="shared" si="160"/>
        <v>0</v>
      </c>
      <c r="DG15" s="7">
        <f t="shared" si="161"/>
        <v>0</v>
      </c>
      <c r="DH15">
        <f t="shared" si="19"/>
        <v>13.4</v>
      </c>
      <c r="DI15" s="7">
        <f t="shared" si="162"/>
        <v>13.4</v>
      </c>
      <c r="DJ15" s="7">
        <f t="shared" si="163"/>
        <v>0</v>
      </c>
      <c r="DK15" s="7">
        <f t="shared" si="164"/>
        <v>0</v>
      </c>
      <c r="DL15" s="7">
        <f t="shared" si="165"/>
        <v>0</v>
      </c>
      <c r="DM15" s="7">
        <f t="shared" si="166"/>
        <v>0</v>
      </c>
      <c r="DN15" s="7">
        <f t="shared" si="167"/>
        <v>0</v>
      </c>
      <c r="DO15" s="7">
        <f t="shared" si="168"/>
        <v>0</v>
      </c>
      <c r="DP15" s="7">
        <f t="shared" si="169"/>
        <v>0</v>
      </c>
      <c r="DQ15">
        <f t="shared" si="21"/>
        <v>10.5</v>
      </c>
      <c r="DR15" s="7">
        <f t="shared" si="170"/>
        <v>10.5</v>
      </c>
      <c r="DS15" s="7">
        <f t="shared" si="171"/>
        <v>0</v>
      </c>
      <c r="DT15" s="7">
        <f t="shared" si="172"/>
        <v>0</v>
      </c>
      <c r="DU15" s="7">
        <f t="shared" si="173"/>
        <v>0</v>
      </c>
      <c r="DV15" s="7">
        <f t="shared" si="174"/>
        <v>0</v>
      </c>
      <c r="DW15" s="7">
        <f t="shared" si="175"/>
        <v>0</v>
      </c>
      <c r="DX15" s="7">
        <f t="shared" si="176"/>
        <v>0</v>
      </c>
      <c r="DY15" s="7">
        <f t="shared" si="177"/>
        <v>0</v>
      </c>
      <c r="DZ15">
        <f t="shared" si="23"/>
        <v>10.199999999999999</v>
      </c>
      <c r="EA15" s="7">
        <f t="shared" si="178"/>
        <v>10.199999999999999</v>
      </c>
      <c r="EB15" s="7">
        <f t="shared" si="179"/>
        <v>0</v>
      </c>
      <c r="EC15" s="7">
        <f t="shared" si="180"/>
        <v>0</v>
      </c>
      <c r="ED15" s="7">
        <f t="shared" si="181"/>
        <v>0</v>
      </c>
      <c r="EE15" s="7">
        <f t="shared" si="182"/>
        <v>0</v>
      </c>
      <c r="EF15" s="7">
        <f t="shared" si="183"/>
        <v>0</v>
      </c>
      <c r="EG15" s="7">
        <f t="shared" si="184"/>
        <v>0</v>
      </c>
      <c r="EH15" s="7">
        <f t="shared" si="185"/>
        <v>0</v>
      </c>
      <c r="EI15">
        <f t="shared" si="25"/>
        <v>9.4499999999999993</v>
      </c>
      <c r="EJ15" s="7">
        <f t="shared" si="186"/>
        <v>9.4499999999999993</v>
      </c>
      <c r="EK15" s="7">
        <f t="shared" si="187"/>
        <v>0</v>
      </c>
      <c r="EL15" s="7">
        <f t="shared" si="188"/>
        <v>0</v>
      </c>
      <c r="EM15" s="7">
        <f t="shared" si="189"/>
        <v>0</v>
      </c>
      <c r="EN15" s="7">
        <f t="shared" si="190"/>
        <v>0</v>
      </c>
      <c r="EO15" s="7">
        <f t="shared" si="191"/>
        <v>0</v>
      </c>
      <c r="EP15" s="7">
        <f t="shared" si="192"/>
        <v>0</v>
      </c>
      <c r="EQ15" s="7">
        <f t="shared" si="193"/>
        <v>0</v>
      </c>
      <c r="ER15">
        <f t="shared" si="27"/>
        <v>9.6199999999999992</v>
      </c>
      <c r="ES15" s="7">
        <f t="shared" si="194"/>
        <v>9.6199999999999992</v>
      </c>
      <c r="ET15" s="7">
        <f t="shared" si="195"/>
        <v>0</v>
      </c>
      <c r="EU15" s="7">
        <f t="shared" si="196"/>
        <v>0</v>
      </c>
      <c r="EV15" s="7">
        <f t="shared" si="197"/>
        <v>0</v>
      </c>
      <c r="EW15" s="7">
        <f t="shared" si="198"/>
        <v>0</v>
      </c>
      <c r="EX15" s="7">
        <f t="shared" si="199"/>
        <v>0</v>
      </c>
      <c r="EY15" s="7">
        <f t="shared" si="200"/>
        <v>0</v>
      </c>
      <c r="EZ15" s="7">
        <f t="shared" si="201"/>
        <v>0</v>
      </c>
      <c r="FA15">
        <f t="shared" si="29"/>
        <v>8.6</v>
      </c>
      <c r="FB15" s="7">
        <f t="shared" si="202"/>
        <v>8.6</v>
      </c>
      <c r="FC15" s="7">
        <f t="shared" si="203"/>
        <v>0</v>
      </c>
      <c r="FD15" s="7">
        <f t="shared" si="204"/>
        <v>0</v>
      </c>
      <c r="FE15" s="7">
        <f t="shared" si="205"/>
        <v>0</v>
      </c>
      <c r="FF15" s="7">
        <f t="shared" si="206"/>
        <v>0</v>
      </c>
      <c r="FG15" s="7">
        <f t="shared" si="207"/>
        <v>0</v>
      </c>
      <c r="FH15" s="7">
        <f t="shared" si="208"/>
        <v>0</v>
      </c>
      <c r="FI15" s="7">
        <f t="shared" si="209"/>
        <v>0</v>
      </c>
      <c r="FJ15">
        <f t="shared" si="31"/>
        <v>7.34</v>
      </c>
      <c r="FK15" s="7">
        <f t="shared" si="210"/>
        <v>7.34</v>
      </c>
      <c r="FL15" s="7">
        <f t="shared" si="211"/>
        <v>0</v>
      </c>
      <c r="FM15" s="7">
        <f t="shared" si="212"/>
        <v>0</v>
      </c>
      <c r="FN15" s="7">
        <f t="shared" si="213"/>
        <v>0</v>
      </c>
      <c r="FO15" s="7">
        <f t="shared" si="214"/>
        <v>0</v>
      </c>
      <c r="FP15" s="7">
        <f t="shared" si="215"/>
        <v>0</v>
      </c>
      <c r="FQ15" s="7">
        <f t="shared" si="216"/>
        <v>0</v>
      </c>
      <c r="FR15" s="7">
        <f t="shared" si="217"/>
        <v>0</v>
      </c>
      <c r="FS15">
        <f t="shared" si="33"/>
        <v>7.42</v>
      </c>
      <c r="FT15" s="7">
        <f t="shared" si="218"/>
        <v>7.42</v>
      </c>
      <c r="FU15" s="7">
        <f t="shared" si="219"/>
        <v>0</v>
      </c>
      <c r="FV15" s="7">
        <f t="shared" si="220"/>
        <v>0</v>
      </c>
      <c r="FW15" s="7">
        <f t="shared" si="221"/>
        <v>0</v>
      </c>
      <c r="FX15" s="7">
        <f t="shared" si="222"/>
        <v>0</v>
      </c>
      <c r="FY15" s="7">
        <f t="shared" si="223"/>
        <v>0</v>
      </c>
      <c r="FZ15" s="7">
        <f t="shared" si="224"/>
        <v>0</v>
      </c>
      <c r="GA15" s="7">
        <f t="shared" si="225"/>
        <v>0</v>
      </c>
      <c r="GB15">
        <f t="shared" si="35"/>
        <v>6.72</v>
      </c>
      <c r="GC15" s="7">
        <f t="shared" si="226"/>
        <v>6.72</v>
      </c>
      <c r="GD15" s="7">
        <f t="shared" si="227"/>
        <v>0</v>
      </c>
      <c r="GE15" s="7">
        <f t="shared" si="228"/>
        <v>0</v>
      </c>
      <c r="GF15" s="7">
        <f t="shared" si="229"/>
        <v>0</v>
      </c>
      <c r="GG15" s="7">
        <f t="shared" si="230"/>
        <v>0</v>
      </c>
      <c r="GH15" s="7">
        <f t="shared" si="231"/>
        <v>0</v>
      </c>
      <c r="GI15" s="7">
        <f t="shared" si="232"/>
        <v>0</v>
      </c>
      <c r="GJ15" s="7">
        <f t="shared" si="233"/>
        <v>0</v>
      </c>
      <c r="GK15">
        <f t="shared" si="37"/>
        <v>7.26</v>
      </c>
      <c r="GL15" s="7">
        <f t="shared" si="234"/>
        <v>7.26</v>
      </c>
      <c r="GM15" s="7">
        <f t="shared" si="235"/>
        <v>0</v>
      </c>
      <c r="GN15" s="7">
        <f t="shared" si="236"/>
        <v>0</v>
      </c>
      <c r="GO15" s="7">
        <f t="shared" si="237"/>
        <v>0</v>
      </c>
      <c r="GP15" s="7">
        <f t="shared" si="238"/>
        <v>0</v>
      </c>
      <c r="GQ15" s="7">
        <f t="shared" si="239"/>
        <v>0</v>
      </c>
      <c r="GR15" s="7">
        <f t="shared" si="240"/>
        <v>0</v>
      </c>
      <c r="GS15" s="7">
        <f t="shared" si="241"/>
        <v>0</v>
      </c>
      <c r="GT15">
        <f t="shared" si="39"/>
        <v>7.26</v>
      </c>
      <c r="GU15" s="7">
        <f t="shared" si="242"/>
        <v>7.26</v>
      </c>
      <c r="GV15" s="7">
        <f t="shared" si="243"/>
        <v>0</v>
      </c>
      <c r="GW15" s="7">
        <f t="shared" si="244"/>
        <v>0</v>
      </c>
      <c r="GX15" s="7">
        <f t="shared" si="245"/>
        <v>0</v>
      </c>
      <c r="GY15" s="7">
        <f t="shared" si="246"/>
        <v>0</v>
      </c>
      <c r="GZ15" s="7">
        <f t="shared" si="247"/>
        <v>0</v>
      </c>
      <c r="HA15" s="7">
        <f t="shared" si="248"/>
        <v>0</v>
      </c>
      <c r="HB15" s="7">
        <f t="shared" si="249"/>
        <v>0</v>
      </c>
      <c r="HC15">
        <f t="shared" si="41"/>
        <v>6.98</v>
      </c>
      <c r="HD15" s="7">
        <f t="shared" si="250"/>
        <v>6.98</v>
      </c>
      <c r="HE15" s="7">
        <f t="shared" si="251"/>
        <v>0</v>
      </c>
      <c r="HF15" s="7">
        <f t="shared" si="252"/>
        <v>0</v>
      </c>
      <c r="HG15" s="7">
        <f t="shared" si="253"/>
        <v>0</v>
      </c>
      <c r="HH15" s="7">
        <f t="shared" si="254"/>
        <v>0</v>
      </c>
      <c r="HI15" s="7">
        <f t="shared" si="255"/>
        <v>0</v>
      </c>
      <c r="HJ15" s="7">
        <f t="shared" si="256"/>
        <v>0</v>
      </c>
      <c r="HK15" s="7">
        <f t="shared" si="257"/>
        <v>0</v>
      </c>
      <c r="HL15">
        <f t="shared" si="43"/>
        <v>6.65</v>
      </c>
      <c r="HM15" s="7">
        <f t="shared" si="258"/>
        <v>6.65</v>
      </c>
      <c r="HN15" s="7">
        <f t="shared" si="259"/>
        <v>0</v>
      </c>
      <c r="HO15" s="7">
        <f t="shared" si="260"/>
        <v>0</v>
      </c>
      <c r="HP15" s="7">
        <f t="shared" si="261"/>
        <v>0</v>
      </c>
      <c r="HQ15" s="7">
        <f t="shared" si="262"/>
        <v>0</v>
      </c>
      <c r="HR15" s="7">
        <f t="shared" si="263"/>
        <v>0</v>
      </c>
      <c r="HS15" s="7">
        <f t="shared" si="264"/>
        <v>0</v>
      </c>
      <c r="HT15" s="7">
        <f t="shared" si="265"/>
        <v>0</v>
      </c>
      <c r="HU15">
        <f t="shared" si="45"/>
        <v>5.58</v>
      </c>
      <c r="HV15" s="7">
        <f t="shared" si="266"/>
        <v>5.58</v>
      </c>
      <c r="HW15" s="7">
        <f t="shared" si="267"/>
        <v>0</v>
      </c>
      <c r="HX15" s="7">
        <f t="shared" si="268"/>
        <v>0</v>
      </c>
      <c r="HY15" s="7">
        <f t="shared" si="269"/>
        <v>0</v>
      </c>
      <c r="HZ15" s="7">
        <f t="shared" si="270"/>
        <v>0</v>
      </c>
      <c r="IA15" s="7">
        <f t="shared" si="271"/>
        <v>0</v>
      </c>
      <c r="IB15" s="7">
        <f t="shared" si="272"/>
        <v>0</v>
      </c>
      <c r="IC15" s="7">
        <f t="shared" si="273"/>
        <v>0</v>
      </c>
      <c r="ID15">
        <f t="shared" si="47"/>
        <v>5.39</v>
      </c>
      <c r="IE15" s="7">
        <f t="shared" si="274"/>
        <v>5.39</v>
      </c>
      <c r="IF15" s="7">
        <f t="shared" si="275"/>
        <v>0</v>
      </c>
      <c r="IG15" s="7">
        <f t="shared" si="276"/>
        <v>0</v>
      </c>
      <c r="IH15" s="7">
        <f t="shared" si="277"/>
        <v>0</v>
      </c>
      <c r="II15" s="7">
        <f t="shared" si="278"/>
        <v>0</v>
      </c>
      <c r="IJ15" s="7">
        <f t="shared" si="279"/>
        <v>0</v>
      </c>
      <c r="IK15" s="7">
        <f t="shared" si="280"/>
        <v>0</v>
      </c>
      <c r="IL15" s="7">
        <f t="shared" si="281"/>
        <v>0</v>
      </c>
      <c r="IM15">
        <f t="shared" si="49"/>
        <v>4.99</v>
      </c>
      <c r="IN15" s="7">
        <f t="shared" si="282"/>
        <v>4.99</v>
      </c>
      <c r="IO15" s="7">
        <f t="shared" si="283"/>
        <v>0</v>
      </c>
      <c r="IP15" s="7">
        <f t="shared" si="284"/>
        <v>0</v>
      </c>
      <c r="IQ15" s="7">
        <f t="shared" si="285"/>
        <v>0</v>
      </c>
      <c r="IR15" s="7">
        <f t="shared" si="286"/>
        <v>0</v>
      </c>
      <c r="IS15" s="7">
        <f t="shared" si="287"/>
        <v>0</v>
      </c>
      <c r="IT15" s="7">
        <f t="shared" si="288"/>
        <v>0</v>
      </c>
      <c r="IU15" s="7">
        <f t="shared" si="289"/>
        <v>0</v>
      </c>
      <c r="IV15">
        <f t="shared" si="51"/>
        <v>5.2</v>
      </c>
      <c r="IW15" s="7">
        <f t="shared" si="290"/>
        <v>5.2</v>
      </c>
      <c r="IX15" s="7">
        <f t="shared" si="291"/>
        <v>0</v>
      </c>
      <c r="IY15" s="7">
        <f t="shared" si="292"/>
        <v>0</v>
      </c>
      <c r="IZ15" s="7">
        <f t="shared" si="293"/>
        <v>0</v>
      </c>
      <c r="JA15" s="7">
        <f t="shared" si="294"/>
        <v>0</v>
      </c>
      <c r="JB15" s="7">
        <f t="shared" si="295"/>
        <v>0</v>
      </c>
      <c r="JC15" s="7">
        <f t="shared" si="296"/>
        <v>0</v>
      </c>
      <c r="JD15" s="7">
        <f t="shared" si="297"/>
        <v>0</v>
      </c>
      <c r="JE15" s="7">
        <f t="shared" si="298"/>
        <v>7.4999999999999997E-2</v>
      </c>
      <c r="JF15" s="7">
        <f t="shared" si="53"/>
        <v>5.2</v>
      </c>
      <c r="JG15" s="7">
        <f t="shared" si="53"/>
        <v>0</v>
      </c>
      <c r="JH15" s="7">
        <f t="shared" si="53"/>
        <v>0</v>
      </c>
      <c r="JI15" s="7">
        <f t="shared" si="53"/>
        <v>0</v>
      </c>
      <c r="JJ15" s="7">
        <f t="shared" si="53"/>
        <v>0</v>
      </c>
      <c r="JK15" s="7">
        <f t="shared" si="53"/>
        <v>0</v>
      </c>
      <c r="JL15" s="7">
        <f t="shared" si="53"/>
        <v>0</v>
      </c>
      <c r="JM15" s="7">
        <f t="shared" si="53"/>
        <v>0</v>
      </c>
    </row>
    <row r="16" spans="1:275" x14ac:dyDescent="0.15">
      <c r="A16">
        <f>INDEX(測定結果!$1:$1048576,ROW(),A$1)</f>
        <v>6</v>
      </c>
      <c r="C16">
        <f>INDEX(測定結果!$1:$1048576,ROW(),C$1)</f>
        <v>1.5586996527777777</v>
      </c>
      <c r="D16">
        <f>INDEX(測定結果!$1:$1048576,ROW(),D$1)</f>
        <v>5.8751190104166673</v>
      </c>
      <c r="E16">
        <f>INDEX(測定結果!$1:$1048576,ROW(),E$1)</f>
        <v>20.5</v>
      </c>
      <c r="F16">
        <f>INDEX(測定結果!$1:$1048576,ROW(),F$1)</f>
        <v>18.5</v>
      </c>
      <c r="G16">
        <f>INDEX(測定結果!$1:$1048576,ROW(),G$1)</f>
        <v>16.100000000000001</v>
      </c>
      <c r="H16">
        <f>INDEX(測定結果!$1:$1048576,ROW(),H$1)</f>
        <v>12.1</v>
      </c>
      <c r="I16">
        <f>INDEX(測定結果!$1:$1048576,ROW(),I$1)</f>
        <v>15.6</v>
      </c>
      <c r="J16">
        <f>INDEX(測定結果!$1:$1048576,ROW(),J$1)</f>
        <v>16</v>
      </c>
      <c r="K16">
        <f>INDEX(測定結果!$1:$1048576,ROW(),K$1)</f>
        <v>12.5</v>
      </c>
      <c r="L16">
        <f>INDEX(測定結果!$1:$1048576,ROW(),L$1)</f>
        <v>13.8</v>
      </c>
      <c r="M16">
        <f>INDEX(測定結果!$1:$1048576,ROW(),M$1)</f>
        <v>12</v>
      </c>
      <c r="N16">
        <f>INDEX(測定結果!$1:$1048576,ROW(),N$1)</f>
        <v>11.3</v>
      </c>
      <c r="O16">
        <f>INDEX(測定結果!$1:$1048576,ROW(),O$1)</f>
        <v>10.5</v>
      </c>
      <c r="P16">
        <f>INDEX(測定結果!$1:$1048576,ROW(),P$1)</f>
        <v>9.3000000000000007</v>
      </c>
      <c r="Q16">
        <f>INDEX(測定結果!$1:$1048576,ROW(),Q$1)</f>
        <v>9.6</v>
      </c>
      <c r="R16">
        <f>INDEX(測定結果!$1:$1048576,ROW(),R$1)</f>
        <v>9.64</v>
      </c>
      <c r="S16">
        <f>INDEX(測定結果!$1:$1048576,ROW(),S$1)</f>
        <v>7.51</v>
      </c>
      <c r="T16">
        <f>INDEX(測定結果!$1:$1048576,ROW(),T$1)</f>
        <v>7.12</v>
      </c>
      <c r="U16">
        <f>INDEX(測定結果!$1:$1048576,ROW(),U$1)</f>
        <v>7.33</v>
      </c>
      <c r="V16">
        <f>INDEX(測定結果!$1:$1048576,ROW(),V$1)</f>
        <v>6.65</v>
      </c>
      <c r="W16">
        <f>INDEX(測定結果!$1:$1048576,ROW(),W$1)</f>
        <v>7.32</v>
      </c>
      <c r="X16">
        <f>INDEX(測定結果!$1:$1048576,ROW(),X$1)</f>
        <v>7.37</v>
      </c>
      <c r="Y16">
        <f>INDEX(測定結果!$1:$1048576,ROW(),Y$1)</f>
        <v>6.97</v>
      </c>
      <c r="Z16">
        <f>INDEX(測定結果!$1:$1048576,ROW(),Z$1)</f>
        <v>6.73</v>
      </c>
      <c r="AA16">
        <f>INDEX(測定結果!$1:$1048576,ROW(),AA$1)</f>
        <v>5.53</v>
      </c>
      <c r="AB16">
        <f>INDEX(測定結果!$1:$1048576,ROW(),AB$1)</f>
        <v>5.32</v>
      </c>
      <c r="AC16">
        <f>INDEX(測定結果!$1:$1048576,ROW(),AC$1)</f>
        <v>5.0199999999999996</v>
      </c>
      <c r="AD16">
        <f>INDEX(測定結果!$1:$1048576,ROW(),AD$1)</f>
        <v>4.5599999999999996</v>
      </c>
      <c r="AE16">
        <f t="shared" si="1"/>
        <v>20.5</v>
      </c>
      <c r="AF16" s="7">
        <f t="shared" si="90"/>
        <v>0</v>
      </c>
      <c r="AG16" s="7">
        <f t="shared" si="91"/>
        <v>0</v>
      </c>
      <c r="AH16" s="7">
        <f t="shared" si="92"/>
        <v>0</v>
      </c>
      <c r="AI16" s="7">
        <f t="shared" si="93"/>
        <v>0</v>
      </c>
      <c r="AJ16" s="7">
        <f t="shared" si="94"/>
        <v>20.5</v>
      </c>
      <c r="AK16" s="7">
        <f t="shared" si="95"/>
        <v>0</v>
      </c>
      <c r="AL16" s="7">
        <f t="shared" si="96"/>
        <v>0</v>
      </c>
      <c r="AM16" s="7">
        <f t="shared" si="97"/>
        <v>0</v>
      </c>
      <c r="AN16">
        <f t="shared" si="3"/>
        <v>18.5</v>
      </c>
      <c r="AO16" s="7">
        <f t="shared" si="98"/>
        <v>0</v>
      </c>
      <c r="AP16" s="7">
        <f t="shared" si="99"/>
        <v>0</v>
      </c>
      <c r="AQ16" s="7">
        <f t="shared" si="100"/>
        <v>0</v>
      </c>
      <c r="AR16" s="7">
        <f t="shared" si="101"/>
        <v>18.5</v>
      </c>
      <c r="AS16" s="7">
        <f t="shared" si="102"/>
        <v>0</v>
      </c>
      <c r="AT16" s="7">
        <f t="shared" si="103"/>
        <v>0</v>
      </c>
      <c r="AU16" s="7">
        <f t="shared" si="104"/>
        <v>0</v>
      </c>
      <c r="AV16" s="7">
        <f t="shared" si="105"/>
        <v>0</v>
      </c>
      <c r="AW16">
        <f t="shared" si="5"/>
        <v>16.100000000000001</v>
      </c>
      <c r="AX16" s="7">
        <f t="shared" si="106"/>
        <v>0</v>
      </c>
      <c r="AY16" s="7">
        <f t="shared" si="107"/>
        <v>0</v>
      </c>
      <c r="AZ16" s="7">
        <f t="shared" si="108"/>
        <v>16.100000000000001</v>
      </c>
      <c r="BA16" s="7">
        <f t="shared" si="109"/>
        <v>0</v>
      </c>
      <c r="BB16" s="7">
        <f t="shared" si="110"/>
        <v>0</v>
      </c>
      <c r="BC16" s="7">
        <f t="shared" si="111"/>
        <v>0</v>
      </c>
      <c r="BD16" s="7">
        <f t="shared" si="112"/>
        <v>0</v>
      </c>
      <c r="BE16" s="7">
        <f t="shared" si="113"/>
        <v>0</v>
      </c>
      <c r="BF16">
        <f t="shared" si="7"/>
        <v>12.1</v>
      </c>
      <c r="BG16" s="7">
        <f t="shared" si="114"/>
        <v>12.1</v>
      </c>
      <c r="BH16" s="7">
        <f t="shared" si="115"/>
        <v>0</v>
      </c>
      <c r="BI16" s="7">
        <f t="shared" si="116"/>
        <v>0</v>
      </c>
      <c r="BJ16" s="7">
        <f t="shared" si="117"/>
        <v>0</v>
      </c>
      <c r="BK16" s="7">
        <f t="shared" si="118"/>
        <v>0</v>
      </c>
      <c r="BL16" s="7">
        <f t="shared" si="119"/>
        <v>0</v>
      </c>
      <c r="BM16" s="7">
        <f t="shared" si="120"/>
        <v>0</v>
      </c>
      <c r="BN16" s="7">
        <f t="shared" si="121"/>
        <v>0</v>
      </c>
      <c r="BO16">
        <f t="shared" si="9"/>
        <v>15.6</v>
      </c>
      <c r="BP16" s="7">
        <f t="shared" si="122"/>
        <v>0</v>
      </c>
      <c r="BQ16" s="7">
        <f t="shared" si="123"/>
        <v>15.6</v>
      </c>
      <c r="BR16" s="7">
        <f t="shared" si="124"/>
        <v>0</v>
      </c>
      <c r="BS16" s="7">
        <f t="shared" si="125"/>
        <v>0</v>
      </c>
      <c r="BT16" s="7">
        <f t="shared" si="126"/>
        <v>0</v>
      </c>
      <c r="BU16" s="7">
        <f t="shared" si="127"/>
        <v>0</v>
      </c>
      <c r="BV16" s="7">
        <f t="shared" si="128"/>
        <v>0</v>
      </c>
      <c r="BW16" s="7">
        <f t="shared" si="129"/>
        <v>0</v>
      </c>
      <c r="BX16">
        <f t="shared" si="11"/>
        <v>16</v>
      </c>
      <c r="BY16" s="7">
        <f t="shared" si="130"/>
        <v>0</v>
      </c>
      <c r="BZ16" s="7">
        <f t="shared" si="131"/>
        <v>16</v>
      </c>
      <c r="CA16" s="7">
        <f t="shared" si="132"/>
        <v>0</v>
      </c>
      <c r="CB16" s="7">
        <f t="shared" si="133"/>
        <v>0</v>
      </c>
      <c r="CC16" s="7">
        <f t="shared" si="134"/>
        <v>0</v>
      </c>
      <c r="CD16" s="7">
        <f t="shared" si="135"/>
        <v>0</v>
      </c>
      <c r="CE16" s="7">
        <f t="shared" si="136"/>
        <v>0</v>
      </c>
      <c r="CF16" s="7">
        <f t="shared" si="137"/>
        <v>0</v>
      </c>
      <c r="CG16">
        <f t="shared" si="13"/>
        <v>12.5</v>
      </c>
      <c r="CH16" s="7">
        <f t="shared" si="138"/>
        <v>12.5</v>
      </c>
      <c r="CI16" s="7">
        <f t="shared" si="139"/>
        <v>0</v>
      </c>
      <c r="CJ16" s="7">
        <f t="shared" si="140"/>
        <v>0</v>
      </c>
      <c r="CK16" s="7">
        <f t="shared" si="141"/>
        <v>0</v>
      </c>
      <c r="CL16" s="7">
        <f t="shared" si="142"/>
        <v>0</v>
      </c>
      <c r="CM16" s="7">
        <f t="shared" si="143"/>
        <v>0</v>
      </c>
      <c r="CN16" s="7">
        <f t="shared" si="144"/>
        <v>0</v>
      </c>
      <c r="CO16" s="7">
        <f t="shared" si="145"/>
        <v>0</v>
      </c>
      <c r="CP16">
        <f t="shared" si="15"/>
        <v>13.8</v>
      </c>
      <c r="CQ16" s="7">
        <f t="shared" si="146"/>
        <v>13.8</v>
      </c>
      <c r="CR16" s="7">
        <f t="shared" si="147"/>
        <v>0</v>
      </c>
      <c r="CS16" s="7">
        <f t="shared" si="148"/>
        <v>0</v>
      </c>
      <c r="CT16" s="7">
        <f t="shared" si="149"/>
        <v>0</v>
      </c>
      <c r="CU16" s="7">
        <f t="shared" si="150"/>
        <v>0</v>
      </c>
      <c r="CV16" s="7">
        <f t="shared" si="151"/>
        <v>0</v>
      </c>
      <c r="CW16" s="7">
        <f t="shared" si="152"/>
        <v>0</v>
      </c>
      <c r="CX16" s="7">
        <f t="shared" si="153"/>
        <v>0</v>
      </c>
      <c r="CY16">
        <f t="shared" si="17"/>
        <v>12</v>
      </c>
      <c r="CZ16" s="7">
        <f t="shared" si="154"/>
        <v>12</v>
      </c>
      <c r="DA16" s="7">
        <f t="shared" si="155"/>
        <v>0</v>
      </c>
      <c r="DB16" s="7">
        <f t="shared" si="156"/>
        <v>0</v>
      </c>
      <c r="DC16" s="7">
        <f t="shared" si="157"/>
        <v>0</v>
      </c>
      <c r="DD16" s="7">
        <f t="shared" si="158"/>
        <v>0</v>
      </c>
      <c r="DE16" s="7">
        <f t="shared" si="159"/>
        <v>0</v>
      </c>
      <c r="DF16" s="7">
        <f t="shared" si="160"/>
        <v>0</v>
      </c>
      <c r="DG16" s="7">
        <f t="shared" si="161"/>
        <v>0</v>
      </c>
      <c r="DH16">
        <f t="shared" si="19"/>
        <v>11.3</v>
      </c>
      <c r="DI16" s="7">
        <f t="shared" si="162"/>
        <v>11.3</v>
      </c>
      <c r="DJ16" s="7">
        <f t="shared" si="163"/>
        <v>0</v>
      </c>
      <c r="DK16" s="7">
        <f t="shared" si="164"/>
        <v>0</v>
      </c>
      <c r="DL16" s="7">
        <f t="shared" si="165"/>
        <v>0</v>
      </c>
      <c r="DM16" s="7">
        <f t="shared" si="166"/>
        <v>0</v>
      </c>
      <c r="DN16" s="7">
        <f t="shared" si="167"/>
        <v>0</v>
      </c>
      <c r="DO16" s="7">
        <f t="shared" si="168"/>
        <v>0</v>
      </c>
      <c r="DP16" s="7">
        <f t="shared" si="169"/>
        <v>0</v>
      </c>
      <c r="DQ16">
        <f t="shared" si="21"/>
        <v>10.5</v>
      </c>
      <c r="DR16" s="7">
        <f t="shared" si="170"/>
        <v>10.5</v>
      </c>
      <c r="DS16" s="7">
        <f t="shared" si="171"/>
        <v>0</v>
      </c>
      <c r="DT16" s="7">
        <f t="shared" si="172"/>
        <v>0</v>
      </c>
      <c r="DU16" s="7">
        <f t="shared" si="173"/>
        <v>0</v>
      </c>
      <c r="DV16" s="7">
        <f t="shared" si="174"/>
        <v>0</v>
      </c>
      <c r="DW16" s="7">
        <f t="shared" si="175"/>
        <v>0</v>
      </c>
      <c r="DX16" s="7">
        <f t="shared" si="176"/>
        <v>0</v>
      </c>
      <c r="DY16" s="7">
        <f t="shared" si="177"/>
        <v>0</v>
      </c>
      <c r="DZ16">
        <f t="shared" si="23"/>
        <v>9.3000000000000007</v>
      </c>
      <c r="EA16" s="7">
        <f t="shared" si="178"/>
        <v>9.3000000000000007</v>
      </c>
      <c r="EB16" s="7">
        <f t="shared" si="179"/>
        <v>0</v>
      </c>
      <c r="EC16" s="7">
        <f t="shared" si="180"/>
        <v>0</v>
      </c>
      <c r="ED16" s="7">
        <f t="shared" si="181"/>
        <v>0</v>
      </c>
      <c r="EE16" s="7">
        <f t="shared" si="182"/>
        <v>0</v>
      </c>
      <c r="EF16" s="7">
        <f t="shared" si="183"/>
        <v>0</v>
      </c>
      <c r="EG16" s="7">
        <f t="shared" si="184"/>
        <v>0</v>
      </c>
      <c r="EH16" s="7">
        <f t="shared" si="185"/>
        <v>0</v>
      </c>
      <c r="EI16">
        <f t="shared" si="25"/>
        <v>9.6</v>
      </c>
      <c r="EJ16" s="7">
        <f t="shared" si="186"/>
        <v>9.6</v>
      </c>
      <c r="EK16" s="7">
        <f t="shared" si="187"/>
        <v>0</v>
      </c>
      <c r="EL16" s="7">
        <f t="shared" si="188"/>
        <v>0</v>
      </c>
      <c r="EM16" s="7">
        <f t="shared" si="189"/>
        <v>0</v>
      </c>
      <c r="EN16" s="7">
        <f t="shared" si="190"/>
        <v>0</v>
      </c>
      <c r="EO16" s="7">
        <f t="shared" si="191"/>
        <v>0</v>
      </c>
      <c r="EP16" s="7">
        <f t="shared" si="192"/>
        <v>0</v>
      </c>
      <c r="EQ16" s="7">
        <f t="shared" si="193"/>
        <v>0</v>
      </c>
      <c r="ER16">
        <f t="shared" si="27"/>
        <v>9.64</v>
      </c>
      <c r="ES16" s="7">
        <f t="shared" si="194"/>
        <v>9.64</v>
      </c>
      <c r="ET16" s="7">
        <f t="shared" si="195"/>
        <v>0</v>
      </c>
      <c r="EU16" s="7">
        <f t="shared" si="196"/>
        <v>0</v>
      </c>
      <c r="EV16" s="7">
        <f t="shared" si="197"/>
        <v>0</v>
      </c>
      <c r="EW16" s="7">
        <f t="shared" si="198"/>
        <v>0</v>
      </c>
      <c r="EX16" s="7">
        <f t="shared" si="199"/>
        <v>0</v>
      </c>
      <c r="EY16" s="7">
        <f t="shared" si="200"/>
        <v>0</v>
      </c>
      <c r="EZ16" s="7">
        <f t="shared" si="201"/>
        <v>0</v>
      </c>
      <c r="FA16">
        <f t="shared" si="29"/>
        <v>7.51</v>
      </c>
      <c r="FB16" s="7">
        <f t="shared" si="202"/>
        <v>7.51</v>
      </c>
      <c r="FC16" s="7">
        <f t="shared" si="203"/>
        <v>0</v>
      </c>
      <c r="FD16" s="7">
        <f t="shared" si="204"/>
        <v>0</v>
      </c>
      <c r="FE16" s="7">
        <f t="shared" si="205"/>
        <v>0</v>
      </c>
      <c r="FF16" s="7">
        <f t="shared" si="206"/>
        <v>0</v>
      </c>
      <c r="FG16" s="7">
        <f t="shared" si="207"/>
        <v>0</v>
      </c>
      <c r="FH16" s="7">
        <f t="shared" si="208"/>
        <v>0</v>
      </c>
      <c r="FI16" s="7">
        <f t="shared" si="209"/>
        <v>0</v>
      </c>
      <c r="FJ16">
        <f t="shared" si="31"/>
        <v>7.12</v>
      </c>
      <c r="FK16" s="7">
        <f t="shared" si="210"/>
        <v>7.12</v>
      </c>
      <c r="FL16" s="7">
        <f t="shared" si="211"/>
        <v>0</v>
      </c>
      <c r="FM16" s="7">
        <f t="shared" si="212"/>
        <v>0</v>
      </c>
      <c r="FN16" s="7">
        <f t="shared" si="213"/>
        <v>0</v>
      </c>
      <c r="FO16" s="7">
        <f t="shared" si="214"/>
        <v>0</v>
      </c>
      <c r="FP16" s="7">
        <f t="shared" si="215"/>
        <v>0</v>
      </c>
      <c r="FQ16" s="7">
        <f t="shared" si="216"/>
        <v>0</v>
      </c>
      <c r="FR16" s="7">
        <f t="shared" si="217"/>
        <v>0</v>
      </c>
      <c r="FS16">
        <f t="shared" si="33"/>
        <v>7.33</v>
      </c>
      <c r="FT16" s="7">
        <f t="shared" si="218"/>
        <v>7.33</v>
      </c>
      <c r="FU16" s="7">
        <f t="shared" si="219"/>
        <v>0</v>
      </c>
      <c r="FV16" s="7">
        <f t="shared" si="220"/>
        <v>0</v>
      </c>
      <c r="FW16" s="7">
        <f t="shared" si="221"/>
        <v>0</v>
      </c>
      <c r="FX16" s="7">
        <f t="shared" si="222"/>
        <v>0</v>
      </c>
      <c r="FY16" s="7">
        <f t="shared" si="223"/>
        <v>0</v>
      </c>
      <c r="FZ16" s="7">
        <f t="shared" si="224"/>
        <v>0</v>
      </c>
      <c r="GA16" s="7">
        <f t="shared" si="225"/>
        <v>0</v>
      </c>
      <c r="GB16">
        <f t="shared" si="35"/>
        <v>6.65</v>
      </c>
      <c r="GC16" s="7">
        <f t="shared" si="226"/>
        <v>6.65</v>
      </c>
      <c r="GD16" s="7">
        <f t="shared" si="227"/>
        <v>0</v>
      </c>
      <c r="GE16" s="7">
        <f t="shared" si="228"/>
        <v>0</v>
      </c>
      <c r="GF16" s="7">
        <f t="shared" si="229"/>
        <v>0</v>
      </c>
      <c r="GG16" s="7">
        <f t="shared" si="230"/>
        <v>0</v>
      </c>
      <c r="GH16" s="7">
        <f t="shared" si="231"/>
        <v>0</v>
      </c>
      <c r="GI16" s="7">
        <f t="shared" si="232"/>
        <v>0</v>
      </c>
      <c r="GJ16" s="7">
        <f t="shared" si="233"/>
        <v>0</v>
      </c>
      <c r="GK16">
        <f t="shared" si="37"/>
        <v>7.32</v>
      </c>
      <c r="GL16" s="7">
        <f t="shared" si="234"/>
        <v>7.32</v>
      </c>
      <c r="GM16" s="7">
        <f t="shared" si="235"/>
        <v>0</v>
      </c>
      <c r="GN16" s="7">
        <f t="shared" si="236"/>
        <v>0</v>
      </c>
      <c r="GO16" s="7">
        <f t="shared" si="237"/>
        <v>0</v>
      </c>
      <c r="GP16" s="7">
        <f t="shared" si="238"/>
        <v>0</v>
      </c>
      <c r="GQ16" s="7">
        <f t="shared" si="239"/>
        <v>0</v>
      </c>
      <c r="GR16" s="7">
        <f t="shared" si="240"/>
        <v>0</v>
      </c>
      <c r="GS16" s="7">
        <f t="shared" si="241"/>
        <v>0</v>
      </c>
      <c r="GT16">
        <f t="shared" si="39"/>
        <v>7.37</v>
      </c>
      <c r="GU16" s="7">
        <f t="shared" si="242"/>
        <v>7.37</v>
      </c>
      <c r="GV16" s="7">
        <f t="shared" si="243"/>
        <v>0</v>
      </c>
      <c r="GW16" s="7">
        <f t="shared" si="244"/>
        <v>0</v>
      </c>
      <c r="GX16" s="7">
        <f t="shared" si="245"/>
        <v>0</v>
      </c>
      <c r="GY16" s="7">
        <f t="shared" si="246"/>
        <v>0</v>
      </c>
      <c r="GZ16" s="7">
        <f t="shared" si="247"/>
        <v>0</v>
      </c>
      <c r="HA16" s="7">
        <f t="shared" si="248"/>
        <v>0</v>
      </c>
      <c r="HB16" s="7">
        <f t="shared" si="249"/>
        <v>0</v>
      </c>
      <c r="HC16">
        <f t="shared" si="41"/>
        <v>6.97</v>
      </c>
      <c r="HD16" s="7">
        <f t="shared" si="250"/>
        <v>6.97</v>
      </c>
      <c r="HE16" s="7">
        <f t="shared" si="251"/>
        <v>0</v>
      </c>
      <c r="HF16" s="7">
        <f t="shared" si="252"/>
        <v>0</v>
      </c>
      <c r="HG16" s="7">
        <f t="shared" si="253"/>
        <v>0</v>
      </c>
      <c r="HH16" s="7">
        <f t="shared" si="254"/>
        <v>0</v>
      </c>
      <c r="HI16" s="7">
        <f t="shared" si="255"/>
        <v>0</v>
      </c>
      <c r="HJ16" s="7">
        <f t="shared" si="256"/>
        <v>0</v>
      </c>
      <c r="HK16" s="7">
        <f t="shared" si="257"/>
        <v>0</v>
      </c>
      <c r="HL16">
        <f t="shared" si="43"/>
        <v>6.73</v>
      </c>
      <c r="HM16" s="7">
        <f t="shared" si="258"/>
        <v>6.73</v>
      </c>
      <c r="HN16" s="7">
        <f t="shared" si="259"/>
        <v>0</v>
      </c>
      <c r="HO16" s="7">
        <f t="shared" si="260"/>
        <v>0</v>
      </c>
      <c r="HP16" s="7">
        <f t="shared" si="261"/>
        <v>0</v>
      </c>
      <c r="HQ16" s="7">
        <f t="shared" si="262"/>
        <v>0</v>
      </c>
      <c r="HR16" s="7">
        <f t="shared" si="263"/>
        <v>0</v>
      </c>
      <c r="HS16" s="7">
        <f t="shared" si="264"/>
        <v>0</v>
      </c>
      <c r="HT16" s="7">
        <f t="shared" si="265"/>
        <v>0</v>
      </c>
      <c r="HU16">
        <f t="shared" si="45"/>
        <v>5.53</v>
      </c>
      <c r="HV16" s="7">
        <f t="shared" si="266"/>
        <v>5.53</v>
      </c>
      <c r="HW16" s="7">
        <f t="shared" si="267"/>
        <v>0</v>
      </c>
      <c r="HX16" s="7">
        <f t="shared" si="268"/>
        <v>0</v>
      </c>
      <c r="HY16" s="7">
        <f t="shared" si="269"/>
        <v>0</v>
      </c>
      <c r="HZ16" s="7">
        <f t="shared" si="270"/>
        <v>0</v>
      </c>
      <c r="IA16" s="7">
        <f t="shared" si="271"/>
        <v>0</v>
      </c>
      <c r="IB16" s="7">
        <f t="shared" si="272"/>
        <v>0</v>
      </c>
      <c r="IC16" s="7">
        <f t="shared" si="273"/>
        <v>0</v>
      </c>
      <c r="ID16">
        <f t="shared" si="47"/>
        <v>5.32</v>
      </c>
      <c r="IE16" s="7">
        <f t="shared" si="274"/>
        <v>5.32</v>
      </c>
      <c r="IF16" s="7">
        <f t="shared" si="275"/>
        <v>0</v>
      </c>
      <c r="IG16" s="7">
        <f t="shared" si="276"/>
        <v>0</v>
      </c>
      <c r="IH16" s="7">
        <f t="shared" si="277"/>
        <v>0</v>
      </c>
      <c r="II16" s="7">
        <f t="shared" si="278"/>
        <v>0</v>
      </c>
      <c r="IJ16" s="7">
        <f t="shared" si="279"/>
        <v>0</v>
      </c>
      <c r="IK16" s="7">
        <f t="shared" si="280"/>
        <v>0</v>
      </c>
      <c r="IL16" s="7">
        <f t="shared" si="281"/>
        <v>0</v>
      </c>
      <c r="IM16">
        <f t="shared" si="49"/>
        <v>5.0199999999999996</v>
      </c>
      <c r="IN16" s="7">
        <f t="shared" si="282"/>
        <v>5.0199999999999996</v>
      </c>
      <c r="IO16" s="7">
        <f t="shared" si="283"/>
        <v>0</v>
      </c>
      <c r="IP16" s="7">
        <f t="shared" si="284"/>
        <v>0</v>
      </c>
      <c r="IQ16" s="7">
        <f t="shared" si="285"/>
        <v>0</v>
      </c>
      <c r="IR16" s="7">
        <f t="shared" si="286"/>
        <v>0</v>
      </c>
      <c r="IS16" s="7">
        <f t="shared" si="287"/>
        <v>0</v>
      </c>
      <c r="IT16" s="7">
        <f t="shared" si="288"/>
        <v>0</v>
      </c>
      <c r="IU16" s="7">
        <f t="shared" si="289"/>
        <v>0</v>
      </c>
      <c r="IV16">
        <f t="shared" si="51"/>
        <v>4.5599999999999996</v>
      </c>
      <c r="IW16" s="7">
        <f t="shared" si="290"/>
        <v>4.5599999999999996</v>
      </c>
      <c r="IX16" s="7">
        <f t="shared" si="291"/>
        <v>0</v>
      </c>
      <c r="IY16" s="7">
        <f t="shared" si="292"/>
        <v>0</v>
      </c>
      <c r="IZ16" s="7">
        <f t="shared" si="293"/>
        <v>0</v>
      </c>
      <c r="JA16" s="7">
        <f t="shared" si="294"/>
        <v>0</v>
      </c>
      <c r="JB16" s="7">
        <f t="shared" si="295"/>
        <v>0</v>
      </c>
      <c r="JC16" s="7">
        <f t="shared" si="296"/>
        <v>0</v>
      </c>
      <c r="JD16" s="7">
        <f t="shared" si="297"/>
        <v>0</v>
      </c>
      <c r="JE16" s="7">
        <f t="shared" si="298"/>
        <v>7.4999999999999997E-2</v>
      </c>
      <c r="JF16" s="7">
        <f t="shared" si="53"/>
        <v>4.5599999999999996</v>
      </c>
      <c r="JG16" s="7">
        <f t="shared" si="53"/>
        <v>0</v>
      </c>
      <c r="JH16" s="7">
        <f t="shared" si="53"/>
        <v>0</v>
      </c>
      <c r="JI16" s="7">
        <f t="shared" si="53"/>
        <v>0</v>
      </c>
      <c r="JJ16" s="7">
        <f t="shared" si="53"/>
        <v>0</v>
      </c>
      <c r="JK16" s="7">
        <f t="shared" si="53"/>
        <v>0</v>
      </c>
      <c r="JL16" s="7">
        <f t="shared" si="53"/>
        <v>0</v>
      </c>
      <c r="JM16" s="7">
        <f t="shared" si="53"/>
        <v>0</v>
      </c>
    </row>
    <row r="17" spans="1:273" x14ac:dyDescent="0.15">
      <c r="A17">
        <f>INDEX(測定結果!$1:$1048576,ROW(),A$1)</f>
        <v>7</v>
      </c>
      <c r="C17">
        <f>INDEX(測定結果!$1:$1048576,ROW(),C$1)</f>
        <v>1.5586993634259259</v>
      </c>
      <c r="D17">
        <f>INDEX(測定結果!$1:$1048576,ROW(),D$1)</f>
        <v>5.8751177083333337</v>
      </c>
      <c r="E17">
        <f>INDEX(測定結果!$1:$1048576,ROW(),E$1)</f>
        <v>20.8</v>
      </c>
      <c r="F17">
        <f>INDEX(測定結果!$1:$1048576,ROW(),F$1)</f>
        <v>18.7</v>
      </c>
      <c r="G17">
        <f>INDEX(測定結果!$1:$1048576,ROW(),G$1)</f>
        <v>16.2</v>
      </c>
      <c r="H17">
        <f>INDEX(測定結果!$1:$1048576,ROW(),H$1)</f>
        <v>11.9</v>
      </c>
      <c r="I17">
        <f>INDEX(測定結果!$1:$1048576,ROW(),I$1)</f>
        <v>17.100000000000001</v>
      </c>
      <c r="J17">
        <f>INDEX(測定結果!$1:$1048576,ROW(),J$1)</f>
        <v>16</v>
      </c>
      <c r="K17">
        <f>INDEX(測定結果!$1:$1048576,ROW(),K$1)</f>
        <v>13</v>
      </c>
      <c r="L17">
        <f>INDEX(測定結果!$1:$1048576,ROW(),L$1)</f>
        <v>13.7</v>
      </c>
      <c r="M17">
        <f>INDEX(測定結果!$1:$1048576,ROW(),M$1)</f>
        <v>12.4</v>
      </c>
      <c r="N17">
        <f>INDEX(測定結果!$1:$1048576,ROW(),N$1)</f>
        <v>11.7</v>
      </c>
      <c r="O17">
        <f>INDEX(測定結果!$1:$1048576,ROW(),O$1)</f>
        <v>10.6</v>
      </c>
      <c r="P17">
        <f>INDEX(測定結果!$1:$1048576,ROW(),P$1)</f>
        <v>10.7</v>
      </c>
      <c r="Q17">
        <f>INDEX(測定結果!$1:$1048576,ROW(),Q$1)</f>
        <v>12.5</v>
      </c>
      <c r="R17">
        <f>INDEX(測定結果!$1:$1048576,ROW(),R$1)</f>
        <v>9.7799999999999994</v>
      </c>
      <c r="S17">
        <f>INDEX(測定結果!$1:$1048576,ROW(),S$1)</f>
        <v>7.53</v>
      </c>
      <c r="T17">
        <f>INDEX(測定結果!$1:$1048576,ROW(),T$1)</f>
        <v>7.02</v>
      </c>
      <c r="U17">
        <f>INDEX(測定結果!$1:$1048576,ROW(),U$1)</f>
        <v>7.18</v>
      </c>
      <c r="V17">
        <f>INDEX(測定結果!$1:$1048576,ROW(),V$1)</f>
        <v>6.65</v>
      </c>
      <c r="W17">
        <f>INDEX(測定結果!$1:$1048576,ROW(),W$1)</f>
        <v>7.36</v>
      </c>
      <c r="X17">
        <f>INDEX(測定結果!$1:$1048576,ROW(),X$1)</f>
        <v>7.41</v>
      </c>
      <c r="Y17">
        <f>INDEX(測定結果!$1:$1048576,ROW(),Y$1)</f>
        <v>6.96</v>
      </c>
      <c r="Z17">
        <f>INDEX(測定結果!$1:$1048576,ROW(),Z$1)</f>
        <v>6.8</v>
      </c>
      <c r="AA17">
        <f>INDEX(測定結果!$1:$1048576,ROW(),AA$1)</f>
        <v>5.56</v>
      </c>
      <c r="AB17">
        <f>INDEX(測定結果!$1:$1048576,ROW(),AB$1)</f>
        <v>5.3</v>
      </c>
      <c r="AC17">
        <f>INDEX(測定結果!$1:$1048576,ROW(),AC$1)</f>
        <v>5.0599999999999996</v>
      </c>
      <c r="AD17">
        <f>INDEX(測定結果!$1:$1048576,ROW(),AD$1)</f>
        <v>4.54</v>
      </c>
      <c r="AE17">
        <f t="shared" si="1"/>
        <v>20.8</v>
      </c>
      <c r="AF17" s="7">
        <f t="shared" si="90"/>
        <v>0</v>
      </c>
      <c r="AG17" s="7">
        <f t="shared" si="91"/>
        <v>0</v>
      </c>
      <c r="AH17" s="7">
        <f t="shared" si="92"/>
        <v>0</v>
      </c>
      <c r="AI17" s="7">
        <f t="shared" si="93"/>
        <v>0</v>
      </c>
      <c r="AJ17" s="7">
        <f t="shared" si="94"/>
        <v>20.8</v>
      </c>
      <c r="AK17" s="7">
        <f t="shared" si="95"/>
        <v>0</v>
      </c>
      <c r="AL17" s="7">
        <f t="shared" si="96"/>
        <v>0</v>
      </c>
      <c r="AM17" s="7">
        <f t="shared" si="97"/>
        <v>0</v>
      </c>
      <c r="AN17">
        <f t="shared" si="3"/>
        <v>18.7</v>
      </c>
      <c r="AO17" s="7">
        <f t="shared" si="98"/>
        <v>0</v>
      </c>
      <c r="AP17" s="7">
        <f t="shared" si="99"/>
        <v>0</v>
      </c>
      <c r="AQ17" s="7">
        <f t="shared" si="100"/>
        <v>0</v>
      </c>
      <c r="AR17" s="7">
        <f t="shared" si="101"/>
        <v>18.7</v>
      </c>
      <c r="AS17" s="7">
        <f t="shared" si="102"/>
        <v>0</v>
      </c>
      <c r="AT17" s="7">
        <f t="shared" si="103"/>
        <v>0</v>
      </c>
      <c r="AU17" s="7">
        <f t="shared" si="104"/>
        <v>0</v>
      </c>
      <c r="AV17" s="7">
        <f t="shared" si="105"/>
        <v>0</v>
      </c>
      <c r="AW17">
        <f t="shared" si="5"/>
        <v>16.2</v>
      </c>
      <c r="AX17" s="7">
        <f t="shared" si="106"/>
        <v>0</v>
      </c>
      <c r="AY17" s="7">
        <f t="shared" si="107"/>
        <v>0</v>
      </c>
      <c r="AZ17" s="7">
        <f t="shared" si="108"/>
        <v>16.2</v>
      </c>
      <c r="BA17" s="7">
        <f t="shared" si="109"/>
        <v>0</v>
      </c>
      <c r="BB17" s="7">
        <f t="shared" si="110"/>
        <v>0</v>
      </c>
      <c r="BC17" s="7">
        <f t="shared" si="111"/>
        <v>0</v>
      </c>
      <c r="BD17" s="7">
        <f t="shared" si="112"/>
        <v>0</v>
      </c>
      <c r="BE17" s="7">
        <f t="shared" si="113"/>
        <v>0</v>
      </c>
      <c r="BF17">
        <f t="shared" si="7"/>
        <v>11.9</v>
      </c>
      <c r="BG17" s="7">
        <f t="shared" si="114"/>
        <v>11.9</v>
      </c>
      <c r="BH17" s="7">
        <f t="shared" si="115"/>
        <v>0</v>
      </c>
      <c r="BI17" s="7">
        <f t="shared" si="116"/>
        <v>0</v>
      </c>
      <c r="BJ17" s="7">
        <f t="shared" si="117"/>
        <v>0</v>
      </c>
      <c r="BK17" s="7">
        <f t="shared" si="118"/>
        <v>0</v>
      </c>
      <c r="BL17" s="7">
        <f t="shared" si="119"/>
        <v>0</v>
      </c>
      <c r="BM17" s="7">
        <f t="shared" si="120"/>
        <v>0</v>
      </c>
      <c r="BN17" s="7">
        <f t="shared" si="121"/>
        <v>0</v>
      </c>
      <c r="BO17">
        <f t="shared" si="9"/>
        <v>17.100000000000001</v>
      </c>
      <c r="BP17" s="7">
        <f t="shared" si="122"/>
        <v>0</v>
      </c>
      <c r="BQ17" s="7">
        <f t="shared" si="123"/>
        <v>0</v>
      </c>
      <c r="BR17" s="7">
        <f t="shared" si="124"/>
        <v>17.100000000000001</v>
      </c>
      <c r="BS17" s="7">
        <f t="shared" si="125"/>
        <v>0</v>
      </c>
      <c r="BT17" s="7">
        <f t="shared" si="126"/>
        <v>0</v>
      </c>
      <c r="BU17" s="7">
        <f t="shared" si="127"/>
        <v>0</v>
      </c>
      <c r="BV17" s="7">
        <f t="shared" si="128"/>
        <v>0</v>
      </c>
      <c r="BW17" s="7">
        <f t="shared" si="129"/>
        <v>0</v>
      </c>
      <c r="BX17">
        <f t="shared" si="11"/>
        <v>16</v>
      </c>
      <c r="BY17" s="7">
        <f t="shared" si="130"/>
        <v>0</v>
      </c>
      <c r="BZ17" s="7">
        <f t="shared" si="131"/>
        <v>16</v>
      </c>
      <c r="CA17" s="7">
        <f t="shared" si="132"/>
        <v>0</v>
      </c>
      <c r="CB17" s="7">
        <f t="shared" si="133"/>
        <v>0</v>
      </c>
      <c r="CC17" s="7">
        <f t="shared" si="134"/>
        <v>0</v>
      </c>
      <c r="CD17" s="7">
        <f t="shared" si="135"/>
        <v>0</v>
      </c>
      <c r="CE17" s="7">
        <f t="shared" si="136"/>
        <v>0</v>
      </c>
      <c r="CF17" s="7">
        <f t="shared" si="137"/>
        <v>0</v>
      </c>
      <c r="CG17">
        <f t="shared" si="13"/>
        <v>13</v>
      </c>
      <c r="CH17" s="7">
        <f t="shared" si="138"/>
        <v>13</v>
      </c>
      <c r="CI17" s="7">
        <f t="shared" si="139"/>
        <v>0</v>
      </c>
      <c r="CJ17" s="7">
        <f t="shared" si="140"/>
        <v>0</v>
      </c>
      <c r="CK17" s="7">
        <f t="shared" si="141"/>
        <v>0</v>
      </c>
      <c r="CL17" s="7">
        <f t="shared" si="142"/>
        <v>0</v>
      </c>
      <c r="CM17" s="7">
        <f t="shared" si="143"/>
        <v>0</v>
      </c>
      <c r="CN17" s="7">
        <f t="shared" si="144"/>
        <v>0</v>
      </c>
      <c r="CO17" s="7">
        <f t="shared" si="145"/>
        <v>0</v>
      </c>
      <c r="CP17">
        <f t="shared" si="15"/>
        <v>13.7</v>
      </c>
      <c r="CQ17" s="7">
        <f t="shared" si="146"/>
        <v>13.7</v>
      </c>
      <c r="CR17" s="7">
        <f t="shared" si="147"/>
        <v>0</v>
      </c>
      <c r="CS17" s="7">
        <f t="shared" si="148"/>
        <v>0</v>
      </c>
      <c r="CT17" s="7">
        <f t="shared" si="149"/>
        <v>0</v>
      </c>
      <c r="CU17" s="7">
        <f t="shared" si="150"/>
        <v>0</v>
      </c>
      <c r="CV17" s="7">
        <f t="shared" si="151"/>
        <v>0</v>
      </c>
      <c r="CW17" s="7">
        <f t="shared" si="152"/>
        <v>0</v>
      </c>
      <c r="CX17" s="7">
        <f t="shared" si="153"/>
        <v>0</v>
      </c>
      <c r="CY17">
        <f t="shared" si="17"/>
        <v>12.4</v>
      </c>
      <c r="CZ17" s="7">
        <f t="shared" si="154"/>
        <v>12.4</v>
      </c>
      <c r="DA17" s="7">
        <f t="shared" si="155"/>
        <v>0</v>
      </c>
      <c r="DB17" s="7">
        <f t="shared" si="156"/>
        <v>0</v>
      </c>
      <c r="DC17" s="7">
        <f t="shared" si="157"/>
        <v>0</v>
      </c>
      <c r="DD17" s="7">
        <f t="shared" si="158"/>
        <v>0</v>
      </c>
      <c r="DE17" s="7">
        <f t="shared" si="159"/>
        <v>0</v>
      </c>
      <c r="DF17" s="7">
        <f t="shared" si="160"/>
        <v>0</v>
      </c>
      <c r="DG17" s="7">
        <f t="shared" si="161"/>
        <v>0</v>
      </c>
      <c r="DH17">
        <f t="shared" si="19"/>
        <v>11.7</v>
      </c>
      <c r="DI17" s="7">
        <f t="shared" si="162"/>
        <v>11.7</v>
      </c>
      <c r="DJ17" s="7">
        <f t="shared" si="163"/>
        <v>0</v>
      </c>
      <c r="DK17" s="7">
        <f t="shared" si="164"/>
        <v>0</v>
      </c>
      <c r="DL17" s="7">
        <f t="shared" si="165"/>
        <v>0</v>
      </c>
      <c r="DM17" s="7">
        <f t="shared" si="166"/>
        <v>0</v>
      </c>
      <c r="DN17" s="7">
        <f t="shared" si="167"/>
        <v>0</v>
      </c>
      <c r="DO17" s="7">
        <f t="shared" si="168"/>
        <v>0</v>
      </c>
      <c r="DP17" s="7">
        <f t="shared" si="169"/>
        <v>0</v>
      </c>
      <c r="DQ17">
        <f t="shared" si="21"/>
        <v>10.6</v>
      </c>
      <c r="DR17" s="7">
        <f t="shared" si="170"/>
        <v>10.6</v>
      </c>
      <c r="DS17" s="7">
        <f t="shared" si="171"/>
        <v>0</v>
      </c>
      <c r="DT17" s="7">
        <f t="shared" si="172"/>
        <v>0</v>
      </c>
      <c r="DU17" s="7">
        <f t="shared" si="173"/>
        <v>0</v>
      </c>
      <c r="DV17" s="7">
        <f t="shared" si="174"/>
        <v>0</v>
      </c>
      <c r="DW17" s="7">
        <f t="shared" si="175"/>
        <v>0</v>
      </c>
      <c r="DX17" s="7">
        <f t="shared" si="176"/>
        <v>0</v>
      </c>
      <c r="DY17" s="7">
        <f t="shared" si="177"/>
        <v>0</v>
      </c>
      <c r="DZ17">
        <f t="shared" si="23"/>
        <v>10.7</v>
      </c>
      <c r="EA17" s="7">
        <f t="shared" si="178"/>
        <v>10.7</v>
      </c>
      <c r="EB17" s="7">
        <f t="shared" si="179"/>
        <v>0</v>
      </c>
      <c r="EC17" s="7">
        <f t="shared" si="180"/>
        <v>0</v>
      </c>
      <c r="ED17" s="7">
        <f t="shared" si="181"/>
        <v>0</v>
      </c>
      <c r="EE17" s="7">
        <f t="shared" si="182"/>
        <v>0</v>
      </c>
      <c r="EF17" s="7">
        <f t="shared" si="183"/>
        <v>0</v>
      </c>
      <c r="EG17" s="7">
        <f t="shared" si="184"/>
        <v>0</v>
      </c>
      <c r="EH17" s="7">
        <f t="shared" si="185"/>
        <v>0</v>
      </c>
      <c r="EI17">
        <f t="shared" si="25"/>
        <v>12.5</v>
      </c>
      <c r="EJ17" s="7">
        <f t="shared" si="186"/>
        <v>12.5</v>
      </c>
      <c r="EK17" s="7">
        <f t="shared" si="187"/>
        <v>0</v>
      </c>
      <c r="EL17" s="7">
        <f t="shared" si="188"/>
        <v>0</v>
      </c>
      <c r="EM17" s="7">
        <f t="shared" si="189"/>
        <v>0</v>
      </c>
      <c r="EN17" s="7">
        <f t="shared" si="190"/>
        <v>0</v>
      </c>
      <c r="EO17" s="7">
        <f t="shared" si="191"/>
        <v>0</v>
      </c>
      <c r="EP17" s="7">
        <f t="shared" si="192"/>
        <v>0</v>
      </c>
      <c r="EQ17" s="7">
        <f t="shared" si="193"/>
        <v>0</v>
      </c>
      <c r="ER17">
        <f t="shared" si="27"/>
        <v>9.7799999999999994</v>
      </c>
      <c r="ES17" s="7">
        <f t="shared" si="194"/>
        <v>9.7799999999999994</v>
      </c>
      <c r="ET17" s="7">
        <f t="shared" si="195"/>
        <v>0</v>
      </c>
      <c r="EU17" s="7">
        <f t="shared" si="196"/>
        <v>0</v>
      </c>
      <c r="EV17" s="7">
        <f t="shared" si="197"/>
        <v>0</v>
      </c>
      <c r="EW17" s="7">
        <f t="shared" si="198"/>
        <v>0</v>
      </c>
      <c r="EX17" s="7">
        <f t="shared" si="199"/>
        <v>0</v>
      </c>
      <c r="EY17" s="7">
        <f t="shared" si="200"/>
        <v>0</v>
      </c>
      <c r="EZ17" s="7">
        <f t="shared" si="201"/>
        <v>0</v>
      </c>
      <c r="FA17">
        <f t="shared" si="29"/>
        <v>7.53</v>
      </c>
      <c r="FB17" s="7">
        <f t="shared" si="202"/>
        <v>7.53</v>
      </c>
      <c r="FC17" s="7">
        <f t="shared" si="203"/>
        <v>0</v>
      </c>
      <c r="FD17" s="7">
        <f t="shared" si="204"/>
        <v>0</v>
      </c>
      <c r="FE17" s="7">
        <f t="shared" si="205"/>
        <v>0</v>
      </c>
      <c r="FF17" s="7">
        <f t="shared" si="206"/>
        <v>0</v>
      </c>
      <c r="FG17" s="7">
        <f t="shared" si="207"/>
        <v>0</v>
      </c>
      <c r="FH17" s="7">
        <f t="shared" si="208"/>
        <v>0</v>
      </c>
      <c r="FI17" s="7">
        <f t="shared" si="209"/>
        <v>0</v>
      </c>
      <c r="FJ17">
        <f t="shared" si="31"/>
        <v>7.02</v>
      </c>
      <c r="FK17" s="7">
        <f t="shared" si="210"/>
        <v>7.02</v>
      </c>
      <c r="FL17" s="7">
        <f t="shared" si="211"/>
        <v>0</v>
      </c>
      <c r="FM17" s="7">
        <f t="shared" si="212"/>
        <v>0</v>
      </c>
      <c r="FN17" s="7">
        <f t="shared" si="213"/>
        <v>0</v>
      </c>
      <c r="FO17" s="7">
        <f t="shared" si="214"/>
        <v>0</v>
      </c>
      <c r="FP17" s="7">
        <f t="shared" si="215"/>
        <v>0</v>
      </c>
      <c r="FQ17" s="7">
        <f t="shared" si="216"/>
        <v>0</v>
      </c>
      <c r="FR17" s="7">
        <f t="shared" si="217"/>
        <v>0</v>
      </c>
      <c r="FS17">
        <f t="shared" si="33"/>
        <v>7.18</v>
      </c>
      <c r="FT17" s="7">
        <f t="shared" si="218"/>
        <v>7.18</v>
      </c>
      <c r="FU17" s="7">
        <f t="shared" si="219"/>
        <v>0</v>
      </c>
      <c r="FV17" s="7">
        <f t="shared" si="220"/>
        <v>0</v>
      </c>
      <c r="FW17" s="7">
        <f t="shared" si="221"/>
        <v>0</v>
      </c>
      <c r="FX17" s="7">
        <f t="shared" si="222"/>
        <v>0</v>
      </c>
      <c r="FY17" s="7">
        <f t="shared" si="223"/>
        <v>0</v>
      </c>
      <c r="FZ17" s="7">
        <f t="shared" si="224"/>
        <v>0</v>
      </c>
      <c r="GA17" s="7">
        <f t="shared" si="225"/>
        <v>0</v>
      </c>
      <c r="GB17">
        <f t="shared" si="35"/>
        <v>6.65</v>
      </c>
      <c r="GC17" s="7">
        <f t="shared" si="226"/>
        <v>6.65</v>
      </c>
      <c r="GD17" s="7">
        <f t="shared" si="227"/>
        <v>0</v>
      </c>
      <c r="GE17" s="7">
        <f t="shared" si="228"/>
        <v>0</v>
      </c>
      <c r="GF17" s="7">
        <f t="shared" si="229"/>
        <v>0</v>
      </c>
      <c r="GG17" s="7">
        <f t="shared" si="230"/>
        <v>0</v>
      </c>
      <c r="GH17" s="7">
        <f t="shared" si="231"/>
        <v>0</v>
      </c>
      <c r="GI17" s="7">
        <f t="shared" si="232"/>
        <v>0</v>
      </c>
      <c r="GJ17" s="7">
        <f t="shared" si="233"/>
        <v>0</v>
      </c>
      <c r="GK17">
        <f t="shared" si="37"/>
        <v>7.36</v>
      </c>
      <c r="GL17" s="7">
        <f t="shared" si="234"/>
        <v>7.36</v>
      </c>
      <c r="GM17" s="7">
        <f t="shared" si="235"/>
        <v>0</v>
      </c>
      <c r="GN17" s="7">
        <f t="shared" si="236"/>
        <v>0</v>
      </c>
      <c r="GO17" s="7">
        <f t="shared" si="237"/>
        <v>0</v>
      </c>
      <c r="GP17" s="7">
        <f t="shared" si="238"/>
        <v>0</v>
      </c>
      <c r="GQ17" s="7">
        <f t="shared" si="239"/>
        <v>0</v>
      </c>
      <c r="GR17" s="7">
        <f t="shared" si="240"/>
        <v>0</v>
      </c>
      <c r="GS17" s="7">
        <f t="shared" si="241"/>
        <v>0</v>
      </c>
      <c r="GT17">
        <f t="shared" si="39"/>
        <v>7.41</v>
      </c>
      <c r="GU17" s="7">
        <f t="shared" si="242"/>
        <v>7.41</v>
      </c>
      <c r="GV17" s="7">
        <f t="shared" si="243"/>
        <v>0</v>
      </c>
      <c r="GW17" s="7">
        <f t="shared" si="244"/>
        <v>0</v>
      </c>
      <c r="GX17" s="7">
        <f t="shared" si="245"/>
        <v>0</v>
      </c>
      <c r="GY17" s="7">
        <f t="shared" si="246"/>
        <v>0</v>
      </c>
      <c r="GZ17" s="7">
        <f t="shared" si="247"/>
        <v>0</v>
      </c>
      <c r="HA17" s="7">
        <f t="shared" si="248"/>
        <v>0</v>
      </c>
      <c r="HB17" s="7">
        <f t="shared" si="249"/>
        <v>0</v>
      </c>
      <c r="HC17">
        <f t="shared" si="41"/>
        <v>6.96</v>
      </c>
      <c r="HD17" s="7">
        <f t="shared" si="250"/>
        <v>6.96</v>
      </c>
      <c r="HE17" s="7">
        <f t="shared" si="251"/>
        <v>0</v>
      </c>
      <c r="HF17" s="7">
        <f t="shared" si="252"/>
        <v>0</v>
      </c>
      <c r="HG17" s="7">
        <f t="shared" si="253"/>
        <v>0</v>
      </c>
      <c r="HH17" s="7">
        <f t="shared" si="254"/>
        <v>0</v>
      </c>
      <c r="HI17" s="7">
        <f t="shared" si="255"/>
        <v>0</v>
      </c>
      <c r="HJ17" s="7">
        <f t="shared" si="256"/>
        <v>0</v>
      </c>
      <c r="HK17" s="7">
        <f t="shared" si="257"/>
        <v>0</v>
      </c>
      <c r="HL17">
        <f t="shared" si="43"/>
        <v>6.8</v>
      </c>
      <c r="HM17" s="7">
        <f t="shared" si="258"/>
        <v>6.8</v>
      </c>
      <c r="HN17" s="7">
        <f t="shared" si="259"/>
        <v>0</v>
      </c>
      <c r="HO17" s="7">
        <f t="shared" si="260"/>
        <v>0</v>
      </c>
      <c r="HP17" s="7">
        <f t="shared" si="261"/>
        <v>0</v>
      </c>
      <c r="HQ17" s="7">
        <f t="shared" si="262"/>
        <v>0</v>
      </c>
      <c r="HR17" s="7">
        <f t="shared" si="263"/>
        <v>0</v>
      </c>
      <c r="HS17" s="7">
        <f t="shared" si="264"/>
        <v>0</v>
      </c>
      <c r="HT17" s="7">
        <f t="shared" si="265"/>
        <v>0</v>
      </c>
      <c r="HU17">
        <f t="shared" si="45"/>
        <v>5.56</v>
      </c>
      <c r="HV17" s="7">
        <f t="shared" si="266"/>
        <v>5.56</v>
      </c>
      <c r="HW17" s="7">
        <f t="shared" si="267"/>
        <v>0</v>
      </c>
      <c r="HX17" s="7">
        <f t="shared" si="268"/>
        <v>0</v>
      </c>
      <c r="HY17" s="7">
        <f t="shared" si="269"/>
        <v>0</v>
      </c>
      <c r="HZ17" s="7">
        <f t="shared" si="270"/>
        <v>0</v>
      </c>
      <c r="IA17" s="7">
        <f t="shared" si="271"/>
        <v>0</v>
      </c>
      <c r="IB17" s="7">
        <f t="shared" si="272"/>
        <v>0</v>
      </c>
      <c r="IC17" s="7">
        <f t="shared" si="273"/>
        <v>0</v>
      </c>
      <c r="ID17">
        <f t="shared" si="47"/>
        <v>5.3</v>
      </c>
      <c r="IE17" s="7">
        <f t="shared" si="274"/>
        <v>5.3</v>
      </c>
      <c r="IF17" s="7">
        <f t="shared" si="275"/>
        <v>0</v>
      </c>
      <c r="IG17" s="7">
        <f t="shared" si="276"/>
        <v>0</v>
      </c>
      <c r="IH17" s="7">
        <f t="shared" si="277"/>
        <v>0</v>
      </c>
      <c r="II17" s="7">
        <f t="shared" si="278"/>
        <v>0</v>
      </c>
      <c r="IJ17" s="7">
        <f t="shared" si="279"/>
        <v>0</v>
      </c>
      <c r="IK17" s="7">
        <f t="shared" si="280"/>
        <v>0</v>
      </c>
      <c r="IL17" s="7">
        <f t="shared" si="281"/>
        <v>0</v>
      </c>
      <c r="IM17">
        <f t="shared" si="49"/>
        <v>5.0599999999999996</v>
      </c>
      <c r="IN17" s="7">
        <f t="shared" si="282"/>
        <v>5.0599999999999996</v>
      </c>
      <c r="IO17" s="7">
        <f t="shared" si="283"/>
        <v>0</v>
      </c>
      <c r="IP17" s="7">
        <f t="shared" si="284"/>
        <v>0</v>
      </c>
      <c r="IQ17" s="7">
        <f t="shared" si="285"/>
        <v>0</v>
      </c>
      <c r="IR17" s="7">
        <f t="shared" si="286"/>
        <v>0</v>
      </c>
      <c r="IS17" s="7">
        <f t="shared" si="287"/>
        <v>0</v>
      </c>
      <c r="IT17" s="7">
        <f t="shared" si="288"/>
        <v>0</v>
      </c>
      <c r="IU17" s="7">
        <f t="shared" si="289"/>
        <v>0</v>
      </c>
      <c r="IV17">
        <f t="shared" si="51"/>
        <v>4.54</v>
      </c>
      <c r="IW17" s="7">
        <f t="shared" si="290"/>
        <v>4.54</v>
      </c>
      <c r="IX17" s="7">
        <f t="shared" si="291"/>
        <v>0</v>
      </c>
      <c r="IY17" s="7">
        <f t="shared" si="292"/>
        <v>0</v>
      </c>
      <c r="IZ17" s="7">
        <f t="shared" si="293"/>
        <v>0</v>
      </c>
      <c r="JA17" s="7">
        <f t="shared" si="294"/>
        <v>0</v>
      </c>
      <c r="JB17" s="7">
        <f t="shared" si="295"/>
        <v>0</v>
      </c>
      <c r="JC17" s="7">
        <f t="shared" si="296"/>
        <v>0</v>
      </c>
      <c r="JD17" s="7">
        <f t="shared" si="297"/>
        <v>0</v>
      </c>
      <c r="JE17" s="7">
        <f t="shared" si="298"/>
        <v>7.4999999999999997E-2</v>
      </c>
      <c r="JF17" s="7">
        <f t="shared" si="53"/>
        <v>4.54</v>
      </c>
      <c r="JG17" s="7">
        <f t="shared" si="53"/>
        <v>0</v>
      </c>
      <c r="JH17" s="7">
        <f t="shared" si="53"/>
        <v>0</v>
      </c>
      <c r="JI17" s="7">
        <f t="shared" si="53"/>
        <v>0</v>
      </c>
      <c r="JJ17" s="7">
        <f t="shared" si="53"/>
        <v>0</v>
      </c>
      <c r="JK17" s="7">
        <f t="shared" si="53"/>
        <v>0</v>
      </c>
      <c r="JL17" s="7">
        <f t="shared" si="53"/>
        <v>0</v>
      </c>
      <c r="JM17" s="7">
        <f t="shared" si="53"/>
        <v>0</v>
      </c>
    </row>
    <row r="18" spans="1:273" x14ac:dyDescent="0.15">
      <c r="A18">
        <f>INDEX(測定結果!$1:$1048576,ROW(),A$1)</f>
        <v>8</v>
      </c>
      <c r="C18">
        <f>INDEX(測定結果!$1:$1048576,ROW(),C$1)</f>
        <v>1.5586983506944443</v>
      </c>
      <c r="D18">
        <f>INDEX(測定結果!$1:$1048576,ROW(),D$1)</f>
        <v>5.8751179976851855</v>
      </c>
      <c r="E18">
        <f>INDEX(測定結果!$1:$1048576,ROW(),E$1)</f>
        <v>22.3</v>
      </c>
      <c r="F18">
        <f>INDEX(測定結果!$1:$1048576,ROW(),F$1)</f>
        <v>18.7</v>
      </c>
      <c r="G18">
        <f>INDEX(測定結果!$1:$1048576,ROW(),G$1)</f>
        <v>16.399999999999999</v>
      </c>
      <c r="H18">
        <f>INDEX(測定結果!$1:$1048576,ROW(),H$1)</f>
        <v>11.9</v>
      </c>
      <c r="I18">
        <f>INDEX(測定結果!$1:$1048576,ROW(),I$1)</f>
        <v>13.7</v>
      </c>
      <c r="J18">
        <f>INDEX(測定結果!$1:$1048576,ROW(),J$1)</f>
        <v>15.9</v>
      </c>
      <c r="K18">
        <f>INDEX(測定結果!$1:$1048576,ROW(),K$1)</f>
        <v>9.4</v>
      </c>
      <c r="L18">
        <f>INDEX(測定結果!$1:$1048576,ROW(),L$1)</f>
        <v>16.899999999999999</v>
      </c>
      <c r="M18">
        <f>INDEX(測定結果!$1:$1048576,ROW(),M$1)</f>
        <v>11.3</v>
      </c>
      <c r="N18">
        <f>INDEX(測定結果!$1:$1048576,ROW(),N$1)</f>
        <v>10.199999999999999</v>
      </c>
      <c r="O18">
        <f>INDEX(測定結果!$1:$1048576,ROW(),O$1)</f>
        <v>10.3</v>
      </c>
      <c r="P18">
        <f>INDEX(測定結果!$1:$1048576,ROW(),P$1)</f>
        <v>11</v>
      </c>
      <c r="Q18">
        <f>INDEX(測定結果!$1:$1048576,ROW(),Q$1)</f>
        <v>10.199999999999999</v>
      </c>
      <c r="R18">
        <f>INDEX(測定結果!$1:$1048576,ROW(),R$1)</f>
        <v>9.8699999999999992</v>
      </c>
      <c r="S18">
        <f>INDEX(測定結果!$1:$1048576,ROW(),S$1)</f>
        <v>7.86</v>
      </c>
      <c r="T18">
        <f>INDEX(測定結果!$1:$1048576,ROW(),T$1)</f>
        <v>7.16</v>
      </c>
      <c r="U18">
        <f>INDEX(測定結果!$1:$1048576,ROW(),U$1)</f>
        <v>7.24</v>
      </c>
      <c r="V18">
        <f>INDEX(測定結果!$1:$1048576,ROW(),V$1)</f>
        <v>6.64</v>
      </c>
      <c r="W18">
        <f>INDEX(測定結果!$1:$1048576,ROW(),W$1)</f>
        <v>7.43</v>
      </c>
      <c r="X18">
        <f>INDEX(測定結果!$1:$1048576,ROW(),X$1)</f>
        <v>7.62</v>
      </c>
      <c r="Y18">
        <f>INDEX(測定結果!$1:$1048576,ROW(),Y$1)</f>
        <v>7.04</v>
      </c>
      <c r="Z18">
        <f>INDEX(測定結果!$1:$1048576,ROW(),Z$1)</f>
        <v>6.75</v>
      </c>
      <c r="AA18">
        <f>INDEX(測定結果!$1:$1048576,ROW(),AA$1)</f>
        <v>5.56</v>
      </c>
      <c r="AB18">
        <f>INDEX(測定結果!$1:$1048576,ROW(),AB$1)</f>
        <v>5.38</v>
      </c>
      <c r="AC18">
        <f>INDEX(測定結果!$1:$1048576,ROW(),AC$1)</f>
        <v>5.1100000000000003</v>
      </c>
      <c r="AD18">
        <f>INDEX(測定結果!$1:$1048576,ROW(),AD$1)</f>
        <v>4.62</v>
      </c>
      <c r="AE18">
        <f t="shared" si="1"/>
        <v>22.3</v>
      </c>
      <c r="AF18" s="7">
        <f t="shared" si="90"/>
        <v>0</v>
      </c>
      <c r="AG18" s="7">
        <f t="shared" si="91"/>
        <v>0</v>
      </c>
      <c r="AH18" s="7">
        <f t="shared" si="92"/>
        <v>0</v>
      </c>
      <c r="AI18" s="7">
        <f t="shared" si="93"/>
        <v>0</v>
      </c>
      <c r="AJ18" s="7">
        <f t="shared" si="94"/>
        <v>0</v>
      </c>
      <c r="AK18" s="7">
        <f t="shared" si="95"/>
        <v>22.3</v>
      </c>
      <c r="AL18" s="7">
        <f t="shared" si="96"/>
        <v>0</v>
      </c>
      <c r="AM18" s="7">
        <f t="shared" si="97"/>
        <v>0</v>
      </c>
      <c r="AN18">
        <f t="shared" si="3"/>
        <v>18.7</v>
      </c>
      <c r="AO18" s="7">
        <f t="shared" si="98"/>
        <v>0</v>
      </c>
      <c r="AP18" s="7">
        <f t="shared" si="99"/>
        <v>0</v>
      </c>
      <c r="AQ18" s="7">
        <f t="shared" si="100"/>
        <v>0</v>
      </c>
      <c r="AR18" s="7">
        <f t="shared" si="101"/>
        <v>18.7</v>
      </c>
      <c r="AS18" s="7">
        <f t="shared" si="102"/>
        <v>0</v>
      </c>
      <c r="AT18" s="7">
        <f t="shared" si="103"/>
        <v>0</v>
      </c>
      <c r="AU18" s="7">
        <f t="shared" si="104"/>
        <v>0</v>
      </c>
      <c r="AV18" s="7">
        <f t="shared" si="105"/>
        <v>0</v>
      </c>
      <c r="AW18">
        <f t="shared" si="5"/>
        <v>16.399999999999999</v>
      </c>
      <c r="AX18" s="7">
        <f t="shared" si="106"/>
        <v>0</v>
      </c>
      <c r="AY18" s="7">
        <f t="shared" si="107"/>
        <v>0</v>
      </c>
      <c r="AZ18" s="7">
        <f t="shared" si="108"/>
        <v>16.399999999999999</v>
      </c>
      <c r="BA18" s="7">
        <f t="shared" si="109"/>
        <v>0</v>
      </c>
      <c r="BB18" s="7">
        <f t="shared" si="110"/>
        <v>0</v>
      </c>
      <c r="BC18" s="7">
        <f t="shared" si="111"/>
        <v>0</v>
      </c>
      <c r="BD18" s="7">
        <f t="shared" si="112"/>
        <v>0</v>
      </c>
      <c r="BE18" s="7">
        <f t="shared" si="113"/>
        <v>0</v>
      </c>
      <c r="BF18">
        <f t="shared" si="7"/>
        <v>11.9</v>
      </c>
      <c r="BG18" s="7">
        <f t="shared" si="114"/>
        <v>11.9</v>
      </c>
      <c r="BH18" s="7">
        <f t="shared" si="115"/>
        <v>0</v>
      </c>
      <c r="BI18" s="7">
        <f t="shared" si="116"/>
        <v>0</v>
      </c>
      <c r="BJ18" s="7">
        <f t="shared" si="117"/>
        <v>0</v>
      </c>
      <c r="BK18" s="7">
        <f t="shared" si="118"/>
        <v>0</v>
      </c>
      <c r="BL18" s="7">
        <f t="shared" si="119"/>
        <v>0</v>
      </c>
      <c r="BM18" s="7">
        <f t="shared" si="120"/>
        <v>0</v>
      </c>
      <c r="BN18" s="7">
        <f t="shared" si="121"/>
        <v>0</v>
      </c>
      <c r="BO18">
        <f t="shared" si="9"/>
        <v>13.7</v>
      </c>
      <c r="BP18" s="7">
        <f t="shared" si="122"/>
        <v>13.7</v>
      </c>
      <c r="BQ18" s="7">
        <f t="shared" si="123"/>
        <v>0</v>
      </c>
      <c r="BR18" s="7">
        <f t="shared" si="124"/>
        <v>0</v>
      </c>
      <c r="BS18" s="7">
        <f t="shared" si="125"/>
        <v>0</v>
      </c>
      <c r="BT18" s="7">
        <f t="shared" si="126"/>
        <v>0</v>
      </c>
      <c r="BU18" s="7">
        <f t="shared" si="127"/>
        <v>0</v>
      </c>
      <c r="BV18" s="7">
        <f t="shared" si="128"/>
        <v>0</v>
      </c>
      <c r="BW18" s="7">
        <f t="shared" si="129"/>
        <v>0</v>
      </c>
      <c r="BX18">
        <f t="shared" si="11"/>
        <v>15.9</v>
      </c>
      <c r="BY18" s="7">
        <f t="shared" si="130"/>
        <v>0</v>
      </c>
      <c r="BZ18" s="7">
        <f t="shared" si="131"/>
        <v>15.9</v>
      </c>
      <c r="CA18" s="7">
        <f t="shared" si="132"/>
        <v>0</v>
      </c>
      <c r="CB18" s="7">
        <f t="shared" si="133"/>
        <v>0</v>
      </c>
      <c r="CC18" s="7">
        <f t="shared" si="134"/>
        <v>0</v>
      </c>
      <c r="CD18" s="7">
        <f t="shared" si="135"/>
        <v>0</v>
      </c>
      <c r="CE18" s="7">
        <f t="shared" si="136"/>
        <v>0</v>
      </c>
      <c r="CF18" s="7">
        <f t="shared" si="137"/>
        <v>0</v>
      </c>
      <c r="CG18">
        <f t="shared" si="13"/>
        <v>9.4</v>
      </c>
      <c r="CH18" s="7">
        <f t="shared" si="138"/>
        <v>9.4</v>
      </c>
      <c r="CI18" s="7">
        <f t="shared" si="139"/>
        <v>0</v>
      </c>
      <c r="CJ18" s="7">
        <f t="shared" si="140"/>
        <v>0</v>
      </c>
      <c r="CK18" s="7">
        <f t="shared" si="141"/>
        <v>0</v>
      </c>
      <c r="CL18" s="7">
        <f t="shared" si="142"/>
        <v>0</v>
      </c>
      <c r="CM18" s="7">
        <f t="shared" si="143"/>
        <v>0</v>
      </c>
      <c r="CN18" s="7">
        <f t="shared" si="144"/>
        <v>0</v>
      </c>
      <c r="CO18" s="7">
        <f t="shared" si="145"/>
        <v>0</v>
      </c>
      <c r="CP18">
        <f t="shared" si="15"/>
        <v>16.899999999999999</v>
      </c>
      <c r="CQ18" s="7">
        <f t="shared" si="146"/>
        <v>0</v>
      </c>
      <c r="CR18" s="7">
        <f t="shared" si="147"/>
        <v>0</v>
      </c>
      <c r="CS18" s="7">
        <f t="shared" si="148"/>
        <v>16.899999999999999</v>
      </c>
      <c r="CT18" s="7">
        <f t="shared" si="149"/>
        <v>0</v>
      </c>
      <c r="CU18" s="7">
        <f t="shared" si="150"/>
        <v>0</v>
      </c>
      <c r="CV18" s="7">
        <f t="shared" si="151"/>
        <v>0</v>
      </c>
      <c r="CW18" s="7">
        <f t="shared" si="152"/>
        <v>0</v>
      </c>
      <c r="CX18" s="7">
        <f t="shared" si="153"/>
        <v>0</v>
      </c>
      <c r="CY18">
        <f t="shared" si="17"/>
        <v>11.3</v>
      </c>
      <c r="CZ18" s="7">
        <f t="shared" si="154"/>
        <v>11.3</v>
      </c>
      <c r="DA18" s="7">
        <f t="shared" si="155"/>
        <v>0</v>
      </c>
      <c r="DB18" s="7">
        <f t="shared" si="156"/>
        <v>0</v>
      </c>
      <c r="DC18" s="7">
        <f t="shared" si="157"/>
        <v>0</v>
      </c>
      <c r="DD18" s="7">
        <f t="shared" si="158"/>
        <v>0</v>
      </c>
      <c r="DE18" s="7">
        <f t="shared" si="159"/>
        <v>0</v>
      </c>
      <c r="DF18" s="7">
        <f t="shared" si="160"/>
        <v>0</v>
      </c>
      <c r="DG18" s="7">
        <f t="shared" si="161"/>
        <v>0</v>
      </c>
      <c r="DH18">
        <f t="shared" si="19"/>
        <v>10.199999999999999</v>
      </c>
      <c r="DI18" s="7">
        <f t="shared" si="162"/>
        <v>10.199999999999999</v>
      </c>
      <c r="DJ18" s="7">
        <f t="shared" si="163"/>
        <v>0</v>
      </c>
      <c r="DK18" s="7">
        <f t="shared" si="164"/>
        <v>0</v>
      </c>
      <c r="DL18" s="7">
        <f t="shared" si="165"/>
        <v>0</v>
      </c>
      <c r="DM18" s="7">
        <f t="shared" si="166"/>
        <v>0</v>
      </c>
      <c r="DN18" s="7">
        <f t="shared" si="167"/>
        <v>0</v>
      </c>
      <c r="DO18" s="7">
        <f t="shared" si="168"/>
        <v>0</v>
      </c>
      <c r="DP18" s="7">
        <f t="shared" si="169"/>
        <v>0</v>
      </c>
      <c r="DQ18">
        <f t="shared" si="21"/>
        <v>10.3</v>
      </c>
      <c r="DR18" s="7">
        <f t="shared" si="170"/>
        <v>10.3</v>
      </c>
      <c r="DS18" s="7">
        <f t="shared" si="171"/>
        <v>0</v>
      </c>
      <c r="DT18" s="7">
        <f t="shared" si="172"/>
        <v>0</v>
      </c>
      <c r="DU18" s="7">
        <f t="shared" si="173"/>
        <v>0</v>
      </c>
      <c r="DV18" s="7">
        <f t="shared" si="174"/>
        <v>0</v>
      </c>
      <c r="DW18" s="7">
        <f t="shared" si="175"/>
        <v>0</v>
      </c>
      <c r="DX18" s="7">
        <f t="shared" si="176"/>
        <v>0</v>
      </c>
      <c r="DY18" s="7">
        <f t="shared" si="177"/>
        <v>0</v>
      </c>
      <c r="DZ18">
        <f t="shared" si="23"/>
        <v>11</v>
      </c>
      <c r="EA18" s="7">
        <f t="shared" si="178"/>
        <v>11</v>
      </c>
      <c r="EB18" s="7">
        <f t="shared" si="179"/>
        <v>0</v>
      </c>
      <c r="EC18" s="7">
        <f t="shared" si="180"/>
        <v>0</v>
      </c>
      <c r="ED18" s="7">
        <f t="shared" si="181"/>
        <v>0</v>
      </c>
      <c r="EE18" s="7">
        <f t="shared" si="182"/>
        <v>0</v>
      </c>
      <c r="EF18" s="7">
        <f t="shared" si="183"/>
        <v>0</v>
      </c>
      <c r="EG18" s="7">
        <f t="shared" si="184"/>
        <v>0</v>
      </c>
      <c r="EH18" s="7">
        <f t="shared" si="185"/>
        <v>0</v>
      </c>
      <c r="EI18">
        <f t="shared" si="25"/>
        <v>10.199999999999999</v>
      </c>
      <c r="EJ18" s="7">
        <f t="shared" si="186"/>
        <v>10.199999999999999</v>
      </c>
      <c r="EK18" s="7">
        <f t="shared" si="187"/>
        <v>0</v>
      </c>
      <c r="EL18" s="7">
        <f t="shared" si="188"/>
        <v>0</v>
      </c>
      <c r="EM18" s="7">
        <f t="shared" si="189"/>
        <v>0</v>
      </c>
      <c r="EN18" s="7">
        <f t="shared" si="190"/>
        <v>0</v>
      </c>
      <c r="EO18" s="7">
        <f t="shared" si="191"/>
        <v>0</v>
      </c>
      <c r="EP18" s="7">
        <f t="shared" si="192"/>
        <v>0</v>
      </c>
      <c r="EQ18" s="7">
        <f t="shared" si="193"/>
        <v>0</v>
      </c>
      <c r="ER18">
        <f t="shared" si="27"/>
        <v>9.8699999999999992</v>
      </c>
      <c r="ES18" s="7">
        <f t="shared" si="194"/>
        <v>9.8699999999999992</v>
      </c>
      <c r="ET18" s="7">
        <f t="shared" si="195"/>
        <v>0</v>
      </c>
      <c r="EU18" s="7">
        <f t="shared" si="196"/>
        <v>0</v>
      </c>
      <c r="EV18" s="7">
        <f t="shared" si="197"/>
        <v>0</v>
      </c>
      <c r="EW18" s="7">
        <f t="shared" si="198"/>
        <v>0</v>
      </c>
      <c r="EX18" s="7">
        <f t="shared" si="199"/>
        <v>0</v>
      </c>
      <c r="EY18" s="7">
        <f t="shared" si="200"/>
        <v>0</v>
      </c>
      <c r="EZ18" s="7">
        <f t="shared" si="201"/>
        <v>0</v>
      </c>
      <c r="FA18">
        <f t="shared" si="29"/>
        <v>7.86</v>
      </c>
      <c r="FB18" s="7">
        <f t="shared" si="202"/>
        <v>7.86</v>
      </c>
      <c r="FC18" s="7">
        <f t="shared" si="203"/>
        <v>0</v>
      </c>
      <c r="FD18" s="7">
        <f t="shared" si="204"/>
        <v>0</v>
      </c>
      <c r="FE18" s="7">
        <f t="shared" si="205"/>
        <v>0</v>
      </c>
      <c r="FF18" s="7">
        <f t="shared" si="206"/>
        <v>0</v>
      </c>
      <c r="FG18" s="7">
        <f t="shared" si="207"/>
        <v>0</v>
      </c>
      <c r="FH18" s="7">
        <f t="shared" si="208"/>
        <v>0</v>
      </c>
      <c r="FI18" s="7">
        <f t="shared" si="209"/>
        <v>0</v>
      </c>
      <c r="FJ18">
        <f t="shared" si="31"/>
        <v>7.16</v>
      </c>
      <c r="FK18" s="7">
        <f t="shared" si="210"/>
        <v>7.16</v>
      </c>
      <c r="FL18" s="7">
        <f t="shared" si="211"/>
        <v>0</v>
      </c>
      <c r="FM18" s="7">
        <f t="shared" si="212"/>
        <v>0</v>
      </c>
      <c r="FN18" s="7">
        <f t="shared" si="213"/>
        <v>0</v>
      </c>
      <c r="FO18" s="7">
        <f t="shared" si="214"/>
        <v>0</v>
      </c>
      <c r="FP18" s="7">
        <f t="shared" si="215"/>
        <v>0</v>
      </c>
      <c r="FQ18" s="7">
        <f t="shared" si="216"/>
        <v>0</v>
      </c>
      <c r="FR18" s="7">
        <f t="shared" si="217"/>
        <v>0</v>
      </c>
      <c r="FS18">
        <f t="shared" si="33"/>
        <v>7.24</v>
      </c>
      <c r="FT18" s="7">
        <f t="shared" si="218"/>
        <v>7.24</v>
      </c>
      <c r="FU18" s="7">
        <f t="shared" si="219"/>
        <v>0</v>
      </c>
      <c r="FV18" s="7">
        <f t="shared" si="220"/>
        <v>0</v>
      </c>
      <c r="FW18" s="7">
        <f t="shared" si="221"/>
        <v>0</v>
      </c>
      <c r="FX18" s="7">
        <f t="shared" si="222"/>
        <v>0</v>
      </c>
      <c r="FY18" s="7">
        <f t="shared" si="223"/>
        <v>0</v>
      </c>
      <c r="FZ18" s="7">
        <f t="shared" si="224"/>
        <v>0</v>
      </c>
      <c r="GA18" s="7">
        <f t="shared" si="225"/>
        <v>0</v>
      </c>
      <c r="GB18">
        <f t="shared" si="35"/>
        <v>6.64</v>
      </c>
      <c r="GC18" s="7">
        <f t="shared" si="226"/>
        <v>6.64</v>
      </c>
      <c r="GD18" s="7">
        <f t="shared" si="227"/>
        <v>0</v>
      </c>
      <c r="GE18" s="7">
        <f t="shared" si="228"/>
        <v>0</v>
      </c>
      <c r="GF18" s="7">
        <f t="shared" si="229"/>
        <v>0</v>
      </c>
      <c r="GG18" s="7">
        <f t="shared" si="230"/>
        <v>0</v>
      </c>
      <c r="GH18" s="7">
        <f t="shared" si="231"/>
        <v>0</v>
      </c>
      <c r="GI18" s="7">
        <f t="shared" si="232"/>
        <v>0</v>
      </c>
      <c r="GJ18" s="7">
        <f t="shared" si="233"/>
        <v>0</v>
      </c>
      <c r="GK18">
        <f t="shared" si="37"/>
        <v>7.43</v>
      </c>
      <c r="GL18" s="7">
        <f t="shared" si="234"/>
        <v>7.43</v>
      </c>
      <c r="GM18" s="7">
        <f t="shared" si="235"/>
        <v>0</v>
      </c>
      <c r="GN18" s="7">
        <f t="shared" si="236"/>
        <v>0</v>
      </c>
      <c r="GO18" s="7">
        <f t="shared" si="237"/>
        <v>0</v>
      </c>
      <c r="GP18" s="7">
        <f t="shared" si="238"/>
        <v>0</v>
      </c>
      <c r="GQ18" s="7">
        <f t="shared" si="239"/>
        <v>0</v>
      </c>
      <c r="GR18" s="7">
        <f t="shared" si="240"/>
        <v>0</v>
      </c>
      <c r="GS18" s="7">
        <f t="shared" si="241"/>
        <v>0</v>
      </c>
      <c r="GT18">
        <f t="shared" si="39"/>
        <v>7.62</v>
      </c>
      <c r="GU18" s="7">
        <f t="shared" si="242"/>
        <v>7.62</v>
      </c>
      <c r="GV18" s="7">
        <f t="shared" si="243"/>
        <v>0</v>
      </c>
      <c r="GW18" s="7">
        <f t="shared" si="244"/>
        <v>0</v>
      </c>
      <c r="GX18" s="7">
        <f t="shared" si="245"/>
        <v>0</v>
      </c>
      <c r="GY18" s="7">
        <f t="shared" si="246"/>
        <v>0</v>
      </c>
      <c r="GZ18" s="7">
        <f t="shared" si="247"/>
        <v>0</v>
      </c>
      <c r="HA18" s="7">
        <f t="shared" si="248"/>
        <v>0</v>
      </c>
      <c r="HB18" s="7">
        <f t="shared" si="249"/>
        <v>0</v>
      </c>
      <c r="HC18">
        <f t="shared" si="41"/>
        <v>7.04</v>
      </c>
      <c r="HD18" s="7">
        <f t="shared" si="250"/>
        <v>7.04</v>
      </c>
      <c r="HE18" s="7">
        <f t="shared" si="251"/>
        <v>0</v>
      </c>
      <c r="HF18" s="7">
        <f t="shared" si="252"/>
        <v>0</v>
      </c>
      <c r="HG18" s="7">
        <f t="shared" si="253"/>
        <v>0</v>
      </c>
      <c r="HH18" s="7">
        <f t="shared" si="254"/>
        <v>0</v>
      </c>
      <c r="HI18" s="7">
        <f t="shared" si="255"/>
        <v>0</v>
      </c>
      <c r="HJ18" s="7">
        <f t="shared" si="256"/>
        <v>0</v>
      </c>
      <c r="HK18" s="7">
        <f t="shared" si="257"/>
        <v>0</v>
      </c>
      <c r="HL18">
        <f t="shared" si="43"/>
        <v>6.75</v>
      </c>
      <c r="HM18" s="7">
        <f t="shared" si="258"/>
        <v>6.75</v>
      </c>
      <c r="HN18" s="7">
        <f t="shared" si="259"/>
        <v>0</v>
      </c>
      <c r="HO18" s="7">
        <f t="shared" si="260"/>
        <v>0</v>
      </c>
      <c r="HP18" s="7">
        <f t="shared" si="261"/>
        <v>0</v>
      </c>
      <c r="HQ18" s="7">
        <f t="shared" si="262"/>
        <v>0</v>
      </c>
      <c r="HR18" s="7">
        <f t="shared" si="263"/>
        <v>0</v>
      </c>
      <c r="HS18" s="7">
        <f t="shared" si="264"/>
        <v>0</v>
      </c>
      <c r="HT18" s="7">
        <f t="shared" si="265"/>
        <v>0</v>
      </c>
      <c r="HU18">
        <f t="shared" si="45"/>
        <v>5.56</v>
      </c>
      <c r="HV18" s="7">
        <f t="shared" si="266"/>
        <v>5.56</v>
      </c>
      <c r="HW18" s="7">
        <f t="shared" si="267"/>
        <v>0</v>
      </c>
      <c r="HX18" s="7">
        <f t="shared" si="268"/>
        <v>0</v>
      </c>
      <c r="HY18" s="7">
        <f t="shared" si="269"/>
        <v>0</v>
      </c>
      <c r="HZ18" s="7">
        <f t="shared" si="270"/>
        <v>0</v>
      </c>
      <c r="IA18" s="7">
        <f t="shared" si="271"/>
        <v>0</v>
      </c>
      <c r="IB18" s="7">
        <f t="shared" si="272"/>
        <v>0</v>
      </c>
      <c r="IC18" s="7">
        <f t="shared" si="273"/>
        <v>0</v>
      </c>
      <c r="ID18">
        <f t="shared" si="47"/>
        <v>5.38</v>
      </c>
      <c r="IE18" s="7">
        <f t="shared" si="274"/>
        <v>5.38</v>
      </c>
      <c r="IF18" s="7">
        <f t="shared" si="275"/>
        <v>0</v>
      </c>
      <c r="IG18" s="7">
        <f t="shared" si="276"/>
        <v>0</v>
      </c>
      <c r="IH18" s="7">
        <f t="shared" si="277"/>
        <v>0</v>
      </c>
      <c r="II18" s="7">
        <f t="shared" si="278"/>
        <v>0</v>
      </c>
      <c r="IJ18" s="7">
        <f t="shared" si="279"/>
        <v>0</v>
      </c>
      <c r="IK18" s="7">
        <f t="shared" si="280"/>
        <v>0</v>
      </c>
      <c r="IL18" s="7">
        <f t="shared" si="281"/>
        <v>0</v>
      </c>
      <c r="IM18">
        <f t="shared" si="49"/>
        <v>5.1100000000000003</v>
      </c>
      <c r="IN18" s="7">
        <f t="shared" si="282"/>
        <v>5.1100000000000003</v>
      </c>
      <c r="IO18" s="7">
        <f t="shared" si="283"/>
        <v>0</v>
      </c>
      <c r="IP18" s="7">
        <f t="shared" si="284"/>
        <v>0</v>
      </c>
      <c r="IQ18" s="7">
        <f t="shared" si="285"/>
        <v>0</v>
      </c>
      <c r="IR18" s="7">
        <f t="shared" si="286"/>
        <v>0</v>
      </c>
      <c r="IS18" s="7">
        <f t="shared" si="287"/>
        <v>0</v>
      </c>
      <c r="IT18" s="7">
        <f t="shared" si="288"/>
        <v>0</v>
      </c>
      <c r="IU18" s="7">
        <f t="shared" si="289"/>
        <v>0</v>
      </c>
      <c r="IV18">
        <f t="shared" si="51"/>
        <v>4.62</v>
      </c>
      <c r="IW18" s="7">
        <f t="shared" si="290"/>
        <v>4.62</v>
      </c>
      <c r="IX18" s="7">
        <f t="shared" si="291"/>
        <v>0</v>
      </c>
      <c r="IY18" s="7">
        <f t="shared" si="292"/>
        <v>0</v>
      </c>
      <c r="IZ18" s="7">
        <f t="shared" si="293"/>
        <v>0</v>
      </c>
      <c r="JA18" s="7">
        <f t="shared" si="294"/>
        <v>0</v>
      </c>
      <c r="JB18" s="7">
        <f t="shared" si="295"/>
        <v>0</v>
      </c>
      <c r="JC18" s="7">
        <f t="shared" si="296"/>
        <v>0</v>
      </c>
      <c r="JD18" s="7">
        <f t="shared" si="297"/>
        <v>0</v>
      </c>
      <c r="JE18" s="7">
        <f t="shared" si="298"/>
        <v>7.4999999999999997E-2</v>
      </c>
      <c r="JF18" s="7">
        <f t="shared" si="53"/>
        <v>4.62</v>
      </c>
      <c r="JG18" s="7">
        <f t="shared" si="53"/>
        <v>0</v>
      </c>
      <c r="JH18" s="7">
        <f t="shared" si="53"/>
        <v>0</v>
      </c>
      <c r="JI18" s="7">
        <f t="shared" si="53"/>
        <v>0</v>
      </c>
      <c r="JJ18" s="7">
        <f t="shared" si="53"/>
        <v>0</v>
      </c>
      <c r="JK18" s="7">
        <f t="shared" si="53"/>
        <v>0</v>
      </c>
      <c r="JL18" s="7">
        <f t="shared" si="53"/>
        <v>0</v>
      </c>
      <c r="JM18" s="7">
        <f t="shared" si="53"/>
        <v>0</v>
      </c>
    </row>
    <row r="19" spans="1:273" x14ac:dyDescent="0.15">
      <c r="A19">
        <f>INDEX(測定結果!$1:$1048576,ROW(),A$1)</f>
        <v>9</v>
      </c>
      <c r="C19">
        <f>INDEX(測定結果!$1:$1048576,ROW(),C$1)</f>
        <v>1.5586974826388889</v>
      </c>
      <c r="D19">
        <f>INDEX(測定結果!$1:$1048576,ROW(),D$1)</f>
        <v>5.8751182870370373</v>
      </c>
      <c r="E19">
        <f>INDEX(測定結果!$1:$1048576,ROW(),E$1)</f>
        <v>23</v>
      </c>
      <c r="F19">
        <f>INDEX(測定結果!$1:$1048576,ROW(),F$1)</f>
        <v>18.899999999999999</v>
      </c>
      <c r="G19">
        <f>INDEX(測定結果!$1:$1048576,ROW(),G$1)</f>
        <v>16.600000000000001</v>
      </c>
      <c r="H19">
        <f>INDEX(測定結果!$1:$1048576,ROW(),H$1)</f>
        <v>11.4</v>
      </c>
      <c r="I19">
        <f>INDEX(測定結果!$1:$1048576,ROW(),I$1)</f>
        <v>19</v>
      </c>
      <c r="J19">
        <f>INDEX(測定結果!$1:$1048576,ROW(),J$1)</f>
        <v>15.9</v>
      </c>
      <c r="K19">
        <f>INDEX(測定結果!$1:$1048576,ROW(),K$1)</f>
        <v>16.2</v>
      </c>
      <c r="L19">
        <f>INDEX(測定結果!$1:$1048576,ROW(),L$1)</f>
        <v>17.600000000000001</v>
      </c>
      <c r="M19">
        <f>INDEX(測定結果!$1:$1048576,ROW(),M$1)</f>
        <v>15.3</v>
      </c>
      <c r="N19">
        <f>INDEX(測定結果!$1:$1048576,ROW(),N$1)</f>
        <v>13.2</v>
      </c>
      <c r="O19">
        <f>INDEX(測定結果!$1:$1048576,ROW(),O$1)</f>
        <v>12.1</v>
      </c>
      <c r="P19">
        <f>INDEX(測定結果!$1:$1048576,ROW(),P$1)</f>
        <v>10.9</v>
      </c>
      <c r="Q19">
        <f>INDEX(測定結果!$1:$1048576,ROW(),Q$1)</f>
        <v>10.4</v>
      </c>
      <c r="R19">
        <f>INDEX(測定結果!$1:$1048576,ROW(),R$1)</f>
        <v>9.86</v>
      </c>
      <c r="S19">
        <f>INDEX(測定結果!$1:$1048576,ROW(),S$1)</f>
        <v>8</v>
      </c>
      <c r="T19">
        <f>INDEX(測定結果!$1:$1048576,ROW(),T$1)</f>
        <v>9.7200000000000006</v>
      </c>
      <c r="U19">
        <f>INDEX(測定結果!$1:$1048576,ROW(),U$1)</f>
        <v>7.23</v>
      </c>
      <c r="V19">
        <f>INDEX(測定結果!$1:$1048576,ROW(),V$1)</f>
        <v>6.65</v>
      </c>
      <c r="W19">
        <f>INDEX(測定結果!$1:$1048576,ROW(),W$1)</f>
        <v>7.51</v>
      </c>
      <c r="X19">
        <f>INDEX(測定結果!$1:$1048576,ROW(),X$1)</f>
        <v>7.68</v>
      </c>
      <c r="Y19">
        <f>INDEX(測定結果!$1:$1048576,ROW(),Y$1)</f>
        <v>7.08</v>
      </c>
      <c r="Z19">
        <f>INDEX(測定結果!$1:$1048576,ROW(),Z$1)</f>
        <v>6.87</v>
      </c>
      <c r="AA19">
        <f>INDEX(測定結果!$1:$1048576,ROW(),AA$1)</f>
        <v>5.65</v>
      </c>
      <c r="AB19">
        <f>INDEX(測定結果!$1:$1048576,ROW(),AB$1)</f>
        <v>5.4</v>
      </c>
      <c r="AC19">
        <f>INDEX(測定結果!$1:$1048576,ROW(),AC$1)</f>
        <v>5.13</v>
      </c>
      <c r="AD19">
        <f>INDEX(測定結果!$1:$1048576,ROW(),AD$1)</f>
        <v>4.71</v>
      </c>
      <c r="AE19">
        <f t="shared" si="1"/>
        <v>23</v>
      </c>
      <c r="AF19" s="7">
        <f t="shared" si="90"/>
        <v>0</v>
      </c>
      <c r="AG19" s="7">
        <f t="shared" si="91"/>
        <v>0</v>
      </c>
      <c r="AH19" s="7">
        <f t="shared" si="92"/>
        <v>0</v>
      </c>
      <c r="AI19" s="7">
        <f t="shared" si="93"/>
        <v>0</v>
      </c>
      <c r="AJ19" s="7">
        <f t="shared" si="94"/>
        <v>0</v>
      </c>
      <c r="AK19" s="7">
        <f t="shared" si="95"/>
        <v>23</v>
      </c>
      <c r="AL19" s="7">
        <f t="shared" si="96"/>
        <v>0</v>
      </c>
      <c r="AM19" s="7">
        <f t="shared" si="97"/>
        <v>0</v>
      </c>
      <c r="AN19">
        <f t="shared" si="3"/>
        <v>18.899999999999999</v>
      </c>
      <c r="AO19" s="7">
        <f t="shared" si="98"/>
        <v>0</v>
      </c>
      <c r="AP19" s="7">
        <f t="shared" si="99"/>
        <v>0</v>
      </c>
      <c r="AQ19" s="7">
        <f t="shared" si="100"/>
        <v>0</v>
      </c>
      <c r="AR19" s="7">
        <f t="shared" si="101"/>
        <v>18.899999999999999</v>
      </c>
      <c r="AS19" s="7">
        <f t="shared" si="102"/>
        <v>0</v>
      </c>
      <c r="AT19" s="7">
        <f t="shared" si="103"/>
        <v>0</v>
      </c>
      <c r="AU19" s="7">
        <f t="shared" si="104"/>
        <v>0</v>
      </c>
      <c r="AV19" s="7">
        <f t="shared" si="105"/>
        <v>0</v>
      </c>
      <c r="AW19">
        <f t="shared" si="5"/>
        <v>16.600000000000001</v>
      </c>
      <c r="AX19" s="7">
        <f t="shared" si="106"/>
        <v>0</v>
      </c>
      <c r="AY19" s="7">
        <f t="shared" si="107"/>
        <v>0</v>
      </c>
      <c r="AZ19" s="7">
        <f t="shared" si="108"/>
        <v>16.600000000000001</v>
      </c>
      <c r="BA19" s="7">
        <f t="shared" si="109"/>
        <v>0</v>
      </c>
      <c r="BB19" s="7">
        <f t="shared" si="110"/>
        <v>0</v>
      </c>
      <c r="BC19" s="7">
        <f t="shared" si="111"/>
        <v>0</v>
      </c>
      <c r="BD19" s="7">
        <f t="shared" si="112"/>
        <v>0</v>
      </c>
      <c r="BE19" s="7">
        <f t="shared" si="113"/>
        <v>0</v>
      </c>
      <c r="BF19">
        <f t="shared" si="7"/>
        <v>11.4</v>
      </c>
      <c r="BG19" s="7">
        <f t="shared" si="114"/>
        <v>11.4</v>
      </c>
      <c r="BH19" s="7">
        <f t="shared" si="115"/>
        <v>0</v>
      </c>
      <c r="BI19" s="7">
        <f t="shared" si="116"/>
        <v>0</v>
      </c>
      <c r="BJ19" s="7">
        <f t="shared" si="117"/>
        <v>0</v>
      </c>
      <c r="BK19" s="7">
        <f t="shared" si="118"/>
        <v>0</v>
      </c>
      <c r="BL19" s="7">
        <f t="shared" si="119"/>
        <v>0</v>
      </c>
      <c r="BM19" s="7">
        <f t="shared" si="120"/>
        <v>0</v>
      </c>
      <c r="BN19" s="7">
        <f t="shared" si="121"/>
        <v>0</v>
      </c>
      <c r="BO19">
        <f t="shared" si="9"/>
        <v>19</v>
      </c>
      <c r="BP19" s="7">
        <f t="shared" si="122"/>
        <v>0</v>
      </c>
      <c r="BQ19" s="7">
        <f t="shared" si="123"/>
        <v>0</v>
      </c>
      <c r="BR19" s="7">
        <f t="shared" si="124"/>
        <v>0</v>
      </c>
      <c r="BS19" s="7">
        <f t="shared" si="125"/>
        <v>19</v>
      </c>
      <c r="BT19" s="7">
        <f t="shared" si="126"/>
        <v>0</v>
      </c>
      <c r="BU19" s="7">
        <f t="shared" si="127"/>
        <v>0</v>
      </c>
      <c r="BV19" s="7">
        <f t="shared" si="128"/>
        <v>0</v>
      </c>
      <c r="BW19" s="7">
        <f t="shared" si="129"/>
        <v>0</v>
      </c>
      <c r="BX19">
        <f t="shared" si="11"/>
        <v>15.9</v>
      </c>
      <c r="BY19" s="7">
        <f t="shared" si="130"/>
        <v>0</v>
      </c>
      <c r="BZ19" s="7">
        <f t="shared" si="131"/>
        <v>15.9</v>
      </c>
      <c r="CA19" s="7">
        <f t="shared" si="132"/>
        <v>0</v>
      </c>
      <c r="CB19" s="7">
        <f t="shared" si="133"/>
        <v>0</v>
      </c>
      <c r="CC19" s="7">
        <f t="shared" si="134"/>
        <v>0</v>
      </c>
      <c r="CD19" s="7">
        <f t="shared" si="135"/>
        <v>0</v>
      </c>
      <c r="CE19" s="7">
        <f t="shared" si="136"/>
        <v>0</v>
      </c>
      <c r="CF19" s="7">
        <f t="shared" si="137"/>
        <v>0</v>
      </c>
      <c r="CG19">
        <f t="shared" si="13"/>
        <v>16.2</v>
      </c>
      <c r="CH19" s="7">
        <f t="shared" si="138"/>
        <v>0</v>
      </c>
      <c r="CI19" s="7">
        <f t="shared" si="139"/>
        <v>0</v>
      </c>
      <c r="CJ19" s="7">
        <f t="shared" si="140"/>
        <v>16.2</v>
      </c>
      <c r="CK19" s="7">
        <f t="shared" si="141"/>
        <v>0</v>
      </c>
      <c r="CL19" s="7">
        <f t="shared" si="142"/>
        <v>0</v>
      </c>
      <c r="CM19" s="7">
        <f t="shared" si="143"/>
        <v>0</v>
      </c>
      <c r="CN19" s="7">
        <f t="shared" si="144"/>
        <v>0</v>
      </c>
      <c r="CO19" s="7">
        <f t="shared" si="145"/>
        <v>0</v>
      </c>
      <c r="CP19">
        <f t="shared" si="15"/>
        <v>17.600000000000001</v>
      </c>
      <c r="CQ19" s="7">
        <f t="shared" si="146"/>
        <v>0</v>
      </c>
      <c r="CR19" s="7">
        <f t="shared" si="147"/>
        <v>0</v>
      </c>
      <c r="CS19" s="7">
        <f t="shared" si="148"/>
        <v>17.600000000000001</v>
      </c>
      <c r="CT19" s="7">
        <f t="shared" si="149"/>
        <v>0</v>
      </c>
      <c r="CU19" s="7">
        <f t="shared" si="150"/>
        <v>0</v>
      </c>
      <c r="CV19" s="7">
        <f t="shared" si="151"/>
        <v>0</v>
      </c>
      <c r="CW19" s="7">
        <f t="shared" si="152"/>
        <v>0</v>
      </c>
      <c r="CX19" s="7">
        <f t="shared" si="153"/>
        <v>0</v>
      </c>
      <c r="CY19">
        <f t="shared" si="17"/>
        <v>15.3</v>
      </c>
      <c r="CZ19" s="7">
        <f t="shared" si="154"/>
        <v>0</v>
      </c>
      <c r="DA19" s="7">
        <f t="shared" si="155"/>
        <v>15.3</v>
      </c>
      <c r="DB19" s="7">
        <f t="shared" si="156"/>
        <v>0</v>
      </c>
      <c r="DC19" s="7">
        <f t="shared" si="157"/>
        <v>0</v>
      </c>
      <c r="DD19" s="7">
        <f t="shared" si="158"/>
        <v>0</v>
      </c>
      <c r="DE19" s="7">
        <f t="shared" si="159"/>
        <v>0</v>
      </c>
      <c r="DF19" s="7">
        <f t="shared" si="160"/>
        <v>0</v>
      </c>
      <c r="DG19" s="7">
        <f t="shared" si="161"/>
        <v>0</v>
      </c>
      <c r="DH19">
        <f t="shared" si="19"/>
        <v>13.2</v>
      </c>
      <c r="DI19" s="7">
        <f t="shared" si="162"/>
        <v>13.2</v>
      </c>
      <c r="DJ19" s="7">
        <f t="shared" si="163"/>
        <v>0</v>
      </c>
      <c r="DK19" s="7">
        <f t="shared" si="164"/>
        <v>0</v>
      </c>
      <c r="DL19" s="7">
        <f t="shared" si="165"/>
        <v>0</v>
      </c>
      <c r="DM19" s="7">
        <f t="shared" si="166"/>
        <v>0</v>
      </c>
      <c r="DN19" s="7">
        <f t="shared" si="167"/>
        <v>0</v>
      </c>
      <c r="DO19" s="7">
        <f t="shared" si="168"/>
        <v>0</v>
      </c>
      <c r="DP19" s="7">
        <f t="shared" si="169"/>
        <v>0</v>
      </c>
      <c r="DQ19">
        <f t="shared" si="21"/>
        <v>12.1</v>
      </c>
      <c r="DR19" s="7">
        <f t="shared" si="170"/>
        <v>12.1</v>
      </c>
      <c r="DS19" s="7">
        <f t="shared" si="171"/>
        <v>0</v>
      </c>
      <c r="DT19" s="7">
        <f t="shared" si="172"/>
        <v>0</v>
      </c>
      <c r="DU19" s="7">
        <f t="shared" si="173"/>
        <v>0</v>
      </c>
      <c r="DV19" s="7">
        <f t="shared" si="174"/>
        <v>0</v>
      </c>
      <c r="DW19" s="7">
        <f t="shared" si="175"/>
        <v>0</v>
      </c>
      <c r="DX19" s="7">
        <f t="shared" si="176"/>
        <v>0</v>
      </c>
      <c r="DY19" s="7">
        <f t="shared" si="177"/>
        <v>0</v>
      </c>
      <c r="DZ19">
        <f t="shared" si="23"/>
        <v>10.9</v>
      </c>
      <c r="EA19" s="7">
        <f t="shared" si="178"/>
        <v>10.9</v>
      </c>
      <c r="EB19" s="7">
        <f t="shared" si="179"/>
        <v>0</v>
      </c>
      <c r="EC19" s="7">
        <f t="shared" si="180"/>
        <v>0</v>
      </c>
      <c r="ED19" s="7">
        <f t="shared" si="181"/>
        <v>0</v>
      </c>
      <c r="EE19" s="7">
        <f t="shared" si="182"/>
        <v>0</v>
      </c>
      <c r="EF19" s="7">
        <f t="shared" si="183"/>
        <v>0</v>
      </c>
      <c r="EG19" s="7">
        <f t="shared" si="184"/>
        <v>0</v>
      </c>
      <c r="EH19" s="7">
        <f t="shared" si="185"/>
        <v>0</v>
      </c>
      <c r="EI19">
        <f t="shared" si="25"/>
        <v>10.4</v>
      </c>
      <c r="EJ19" s="7">
        <f t="shared" si="186"/>
        <v>10.4</v>
      </c>
      <c r="EK19" s="7">
        <f t="shared" si="187"/>
        <v>0</v>
      </c>
      <c r="EL19" s="7">
        <f t="shared" si="188"/>
        <v>0</v>
      </c>
      <c r="EM19" s="7">
        <f t="shared" si="189"/>
        <v>0</v>
      </c>
      <c r="EN19" s="7">
        <f t="shared" si="190"/>
        <v>0</v>
      </c>
      <c r="EO19" s="7">
        <f t="shared" si="191"/>
        <v>0</v>
      </c>
      <c r="EP19" s="7">
        <f t="shared" si="192"/>
        <v>0</v>
      </c>
      <c r="EQ19" s="7">
        <f t="shared" si="193"/>
        <v>0</v>
      </c>
      <c r="ER19">
        <f t="shared" si="27"/>
        <v>9.86</v>
      </c>
      <c r="ES19" s="7">
        <f t="shared" si="194"/>
        <v>9.86</v>
      </c>
      <c r="ET19" s="7">
        <f t="shared" si="195"/>
        <v>0</v>
      </c>
      <c r="EU19" s="7">
        <f t="shared" si="196"/>
        <v>0</v>
      </c>
      <c r="EV19" s="7">
        <f t="shared" si="197"/>
        <v>0</v>
      </c>
      <c r="EW19" s="7">
        <f t="shared" si="198"/>
        <v>0</v>
      </c>
      <c r="EX19" s="7">
        <f t="shared" si="199"/>
        <v>0</v>
      </c>
      <c r="EY19" s="7">
        <f t="shared" si="200"/>
        <v>0</v>
      </c>
      <c r="EZ19" s="7">
        <f t="shared" si="201"/>
        <v>0</v>
      </c>
      <c r="FA19">
        <f t="shared" si="29"/>
        <v>8</v>
      </c>
      <c r="FB19" s="7">
        <f t="shared" si="202"/>
        <v>8</v>
      </c>
      <c r="FC19" s="7">
        <f t="shared" si="203"/>
        <v>0</v>
      </c>
      <c r="FD19" s="7">
        <f t="shared" si="204"/>
        <v>0</v>
      </c>
      <c r="FE19" s="7">
        <f t="shared" si="205"/>
        <v>0</v>
      </c>
      <c r="FF19" s="7">
        <f t="shared" si="206"/>
        <v>0</v>
      </c>
      <c r="FG19" s="7">
        <f t="shared" si="207"/>
        <v>0</v>
      </c>
      <c r="FH19" s="7">
        <f t="shared" si="208"/>
        <v>0</v>
      </c>
      <c r="FI19" s="7">
        <f t="shared" si="209"/>
        <v>0</v>
      </c>
      <c r="FJ19">
        <f t="shared" si="31"/>
        <v>9.7200000000000006</v>
      </c>
      <c r="FK19" s="7">
        <f t="shared" si="210"/>
        <v>9.7200000000000006</v>
      </c>
      <c r="FL19" s="7">
        <f t="shared" si="211"/>
        <v>0</v>
      </c>
      <c r="FM19" s="7">
        <f t="shared" si="212"/>
        <v>0</v>
      </c>
      <c r="FN19" s="7">
        <f t="shared" si="213"/>
        <v>0</v>
      </c>
      <c r="FO19" s="7">
        <f t="shared" si="214"/>
        <v>0</v>
      </c>
      <c r="FP19" s="7">
        <f t="shared" si="215"/>
        <v>0</v>
      </c>
      <c r="FQ19" s="7">
        <f t="shared" si="216"/>
        <v>0</v>
      </c>
      <c r="FR19" s="7">
        <f t="shared" si="217"/>
        <v>0</v>
      </c>
      <c r="FS19">
        <f t="shared" si="33"/>
        <v>7.23</v>
      </c>
      <c r="FT19" s="7">
        <f t="shared" si="218"/>
        <v>7.23</v>
      </c>
      <c r="FU19" s="7">
        <f t="shared" si="219"/>
        <v>0</v>
      </c>
      <c r="FV19" s="7">
        <f t="shared" si="220"/>
        <v>0</v>
      </c>
      <c r="FW19" s="7">
        <f t="shared" si="221"/>
        <v>0</v>
      </c>
      <c r="FX19" s="7">
        <f t="shared" si="222"/>
        <v>0</v>
      </c>
      <c r="FY19" s="7">
        <f t="shared" si="223"/>
        <v>0</v>
      </c>
      <c r="FZ19" s="7">
        <f t="shared" si="224"/>
        <v>0</v>
      </c>
      <c r="GA19" s="7">
        <f t="shared" si="225"/>
        <v>0</v>
      </c>
      <c r="GB19">
        <f t="shared" si="35"/>
        <v>6.65</v>
      </c>
      <c r="GC19" s="7">
        <f t="shared" si="226"/>
        <v>6.65</v>
      </c>
      <c r="GD19" s="7">
        <f t="shared" si="227"/>
        <v>0</v>
      </c>
      <c r="GE19" s="7">
        <f t="shared" si="228"/>
        <v>0</v>
      </c>
      <c r="GF19" s="7">
        <f t="shared" si="229"/>
        <v>0</v>
      </c>
      <c r="GG19" s="7">
        <f t="shared" si="230"/>
        <v>0</v>
      </c>
      <c r="GH19" s="7">
        <f t="shared" si="231"/>
        <v>0</v>
      </c>
      <c r="GI19" s="7">
        <f t="shared" si="232"/>
        <v>0</v>
      </c>
      <c r="GJ19" s="7">
        <f t="shared" si="233"/>
        <v>0</v>
      </c>
      <c r="GK19">
        <f t="shared" si="37"/>
        <v>7.51</v>
      </c>
      <c r="GL19" s="7">
        <f t="shared" si="234"/>
        <v>7.51</v>
      </c>
      <c r="GM19" s="7">
        <f t="shared" si="235"/>
        <v>0</v>
      </c>
      <c r="GN19" s="7">
        <f t="shared" si="236"/>
        <v>0</v>
      </c>
      <c r="GO19" s="7">
        <f t="shared" si="237"/>
        <v>0</v>
      </c>
      <c r="GP19" s="7">
        <f t="shared" si="238"/>
        <v>0</v>
      </c>
      <c r="GQ19" s="7">
        <f t="shared" si="239"/>
        <v>0</v>
      </c>
      <c r="GR19" s="7">
        <f t="shared" si="240"/>
        <v>0</v>
      </c>
      <c r="GS19" s="7">
        <f t="shared" si="241"/>
        <v>0</v>
      </c>
      <c r="GT19">
        <f t="shared" si="39"/>
        <v>7.68</v>
      </c>
      <c r="GU19" s="7">
        <f t="shared" si="242"/>
        <v>7.68</v>
      </c>
      <c r="GV19" s="7">
        <f t="shared" si="243"/>
        <v>0</v>
      </c>
      <c r="GW19" s="7">
        <f t="shared" si="244"/>
        <v>0</v>
      </c>
      <c r="GX19" s="7">
        <f t="shared" si="245"/>
        <v>0</v>
      </c>
      <c r="GY19" s="7">
        <f t="shared" si="246"/>
        <v>0</v>
      </c>
      <c r="GZ19" s="7">
        <f t="shared" si="247"/>
        <v>0</v>
      </c>
      <c r="HA19" s="7">
        <f t="shared" si="248"/>
        <v>0</v>
      </c>
      <c r="HB19" s="7">
        <f t="shared" si="249"/>
        <v>0</v>
      </c>
      <c r="HC19">
        <f t="shared" si="41"/>
        <v>7.08</v>
      </c>
      <c r="HD19" s="7">
        <f t="shared" si="250"/>
        <v>7.08</v>
      </c>
      <c r="HE19" s="7">
        <f t="shared" si="251"/>
        <v>0</v>
      </c>
      <c r="HF19" s="7">
        <f t="shared" si="252"/>
        <v>0</v>
      </c>
      <c r="HG19" s="7">
        <f t="shared" si="253"/>
        <v>0</v>
      </c>
      <c r="HH19" s="7">
        <f t="shared" si="254"/>
        <v>0</v>
      </c>
      <c r="HI19" s="7">
        <f t="shared" si="255"/>
        <v>0</v>
      </c>
      <c r="HJ19" s="7">
        <f t="shared" si="256"/>
        <v>0</v>
      </c>
      <c r="HK19" s="7">
        <f t="shared" si="257"/>
        <v>0</v>
      </c>
      <c r="HL19">
        <f t="shared" si="43"/>
        <v>6.87</v>
      </c>
      <c r="HM19" s="7">
        <f t="shared" si="258"/>
        <v>6.87</v>
      </c>
      <c r="HN19" s="7">
        <f t="shared" si="259"/>
        <v>0</v>
      </c>
      <c r="HO19" s="7">
        <f t="shared" si="260"/>
        <v>0</v>
      </c>
      <c r="HP19" s="7">
        <f t="shared" si="261"/>
        <v>0</v>
      </c>
      <c r="HQ19" s="7">
        <f t="shared" si="262"/>
        <v>0</v>
      </c>
      <c r="HR19" s="7">
        <f t="shared" si="263"/>
        <v>0</v>
      </c>
      <c r="HS19" s="7">
        <f t="shared" si="264"/>
        <v>0</v>
      </c>
      <c r="HT19" s="7">
        <f t="shared" si="265"/>
        <v>0</v>
      </c>
      <c r="HU19">
        <f t="shared" si="45"/>
        <v>5.65</v>
      </c>
      <c r="HV19" s="7">
        <f t="shared" si="266"/>
        <v>5.65</v>
      </c>
      <c r="HW19" s="7">
        <f t="shared" si="267"/>
        <v>0</v>
      </c>
      <c r="HX19" s="7">
        <f t="shared" si="268"/>
        <v>0</v>
      </c>
      <c r="HY19" s="7">
        <f t="shared" si="269"/>
        <v>0</v>
      </c>
      <c r="HZ19" s="7">
        <f t="shared" si="270"/>
        <v>0</v>
      </c>
      <c r="IA19" s="7">
        <f t="shared" si="271"/>
        <v>0</v>
      </c>
      <c r="IB19" s="7">
        <f t="shared" si="272"/>
        <v>0</v>
      </c>
      <c r="IC19" s="7">
        <f t="shared" si="273"/>
        <v>0</v>
      </c>
      <c r="ID19">
        <f t="shared" si="47"/>
        <v>5.4</v>
      </c>
      <c r="IE19" s="7">
        <f t="shared" si="274"/>
        <v>5.4</v>
      </c>
      <c r="IF19" s="7">
        <f t="shared" si="275"/>
        <v>0</v>
      </c>
      <c r="IG19" s="7">
        <f t="shared" si="276"/>
        <v>0</v>
      </c>
      <c r="IH19" s="7">
        <f t="shared" si="277"/>
        <v>0</v>
      </c>
      <c r="II19" s="7">
        <f t="shared" si="278"/>
        <v>0</v>
      </c>
      <c r="IJ19" s="7">
        <f t="shared" si="279"/>
        <v>0</v>
      </c>
      <c r="IK19" s="7">
        <f t="shared" si="280"/>
        <v>0</v>
      </c>
      <c r="IL19" s="7">
        <f t="shared" si="281"/>
        <v>0</v>
      </c>
      <c r="IM19">
        <f t="shared" si="49"/>
        <v>5.13</v>
      </c>
      <c r="IN19" s="7">
        <f t="shared" si="282"/>
        <v>5.13</v>
      </c>
      <c r="IO19" s="7">
        <f t="shared" si="283"/>
        <v>0</v>
      </c>
      <c r="IP19" s="7">
        <f t="shared" si="284"/>
        <v>0</v>
      </c>
      <c r="IQ19" s="7">
        <f t="shared" si="285"/>
        <v>0</v>
      </c>
      <c r="IR19" s="7">
        <f t="shared" si="286"/>
        <v>0</v>
      </c>
      <c r="IS19" s="7">
        <f t="shared" si="287"/>
        <v>0</v>
      </c>
      <c r="IT19" s="7">
        <f t="shared" si="288"/>
        <v>0</v>
      </c>
      <c r="IU19" s="7">
        <f t="shared" si="289"/>
        <v>0</v>
      </c>
      <c r="IV19">
        <f t="shared" si="51"/>
        <v>4.71</v>
      </c>
      <c r="IW19" s="7">
        <f t="shared" si="290"/>
        <v>4.71</v>
      </c>
      <c r="IX19" s="7">
        <f t="shared" si="291"/>
        <v>0</v>
      </c>
      <c r="IY19" s="7">
        <f t="shared" si="292"/>
        <v>0</v>
      </c>
      <c r="IZ19" s="7">
        <f t="shared" si="293"/>
        <v>0</v>
      </c>
      <c r="JA19" s="7">
        <f t="shared" si="294"/>
        <v>0</v>
      </c>
      <c r="JB19" s="7">
        <f t="shared" si="295"/>
        <v>0</v>
      </c>
      <c r="JC19" s="7">
        <f t="shared" si="296"/>
        <v>0</v>
      </c>
      <c r="JD19" s="7">
        <f t="shared" si="297"/>
        <v>0</v>
      </c>
      <c r="JE19" s="7">
        <f t="shared" si="298"/>
        <v>7.4999999999999997E-2</v>
      </c>
      <c r="JF19" s="7">
        <f t="shared" ref="JF19:JM28" si="299">INDEX($1:$1048576,ROW(),COLUMN()-9)</f>
        <v>4.71</v>
      </c>
      <c r="JG19" s="7">
        <f t="shared" si="299"/>
        <v>0</v>
      </c>
      <c r="JH19" s="7">
        <f t="shared" si="299"/>
        <v>0</v>
      </c>
      <c r="JI19" s="7">
        <f t="shared" si="299"/>
        <v>0</v>
      </c>
      <c r="JJ19" s="7">
        <f t="shared" si="299"/>
        <v>0</v>
      </c>
      <c r="JK19" s="7">
        <f t="shared" si="299"/>
        <v>0</v>
      </c>
      <c r="JL19" s="7">
        <f t="shared" si="299"/>
        <v>0</v>
      </c>
      <c r="JM19" s="7">
        <f t="shared" si="299"/>
        <v>0</v>
      </c>
    </row>
    <row r="20" spans="1:273" x14ac:dyDescent="0.15">
      <c r="A20">
        <f>INDEX(測定結果!$1:$1048576,ROW(),A$1)</f>
        <v>10</v>
      </c>
      <c r="C20">
        <f>INDEX(測定結果!$1:$1048576,ROW(),C$1)</f>
        <v>1.5586967592592591</v>
      </c>
      <c r="D20">
        <f>INDEX(測定結果!$1:$1048576,ROW(),D$1)</f>
        <v>5.8751185763888891</v>
      </c>
      <c r="E20">
        <f>INDEX(測定結果!$1:$1048576,ROW(),E$1)</f>
        <v>15.2</v>
      </c>
      <c r="F20">
        <f>INDEX(測定結果!$1:$1048576,ROW(),F$1)</f>
        <v>18.100000000000001</v>
      </c>
      <c r="G20">
        <f>INDEX(測定結果!$1:$1048576,ROW(),G$1)</f>
        <v>15.2</v>
      </c>
      <c r="H20">
        <f>INDEX(測定結果!$1:$1048576,ROW(),H$1)</f>
        <v>12.3</v>
      </c>
      <c r="I20">
        <f>INDEX(測定結果!$1:$1048576,ROW(),I$1)</f>
        <v>18.8</v>
      </c>
      <c r="J20">
        <f>INDEX(測定結果!$1:$1048576,ROW(),J$1)</f>
        <v>15</v>
      </c>
      <c r="K20">
        <f>INDEX(測定結果!$1:$1048576,ROW(),K$1)</f>
        <v>15.6</v>
      </c>
      <c r="L20">
        <f>INDEX(測定結果!$1:$1048576,ROW(),L$1)</f>
        <v>13.4</v>
      </c>
      <c r="M20">
        <f>INDEX(測定結果!$1:$1048576,ROW(),M$1)</f>
        <v>14.1</v>
      </c>
      <c r="N20">
        <f>INDEX(測定結果!$1:$1048576,ROW(),N$1)</f>
        <v>12.9</v>
      </c>
      <c r="O20">
        <f>INDEX(測定結果!$1:$1048576,ROW(),O$1)</f>
        <v>11.5</v>
      </c>
      <c r="P20">
        <f>INDEX(測定結果!$1:$1048576,ROW(),P$1)</f>
        <v>10.3</v>
      </c>
      <c r="Q20">
        <f>INDEX(測定結果!$1:$1048576,ROW(),Q$1)</f>
        <v>9.6199999999999992</v>
      </c>
      <c r="R20">
        <f>INDEX(測定結果!$1:$1048576,ROW(),R$1)</f>
        <v>9.94</v>
      </c>
      <c r="S20">
        <f>INDEX(測定結果!$1:$1048576,ROW(),S$1)</f>
        <v>8.74</v>
      </c>
      <c r="T20">
        <f>INDEX(測定結果!$1:$1048576,ROW(),T$1)</f>
        <v>8.5</v>
      </c>
      <c r="U20">
        <f>INDEX(測定結果!$1:$1048576,ROW(),U$1)</f>
        <v>8.77</v>
      </c>
      <c r="V20">
        <f>INDEX(測定結果!$1:$1048576,ROW(),V$1)</f>
        <v>6.45</v>
      </c>
      <c r="W20">
        <f>INDEX(測定結果!$1:$1048576,ROW(),W$1)</f>
        <v>7.52</v>
      </c>
      <c r="X20">
        <f>INDEX(測定結果!$1:$1048576,ROW(),X$1)</f>
        <v>8.6999999999999993</v>
      </c>
      <c r="Y20">
        <f>INDEX(測定結果!$1:$1048576,ROW(),Y$1)</f>
        <v>6.85</v>
      </c>
      <c r="Z20">
        <f>INDEX(測定結果!$1:$1048576,ROW(),Z$1)</f>
        <v>6.48</v>
      </c>
      <c r="AA20">
        <f>INDEX(測定結果!$1:$1048576,ROW(),AA$1)</f>
        <v>5.92</v>
      </c>
      <c r="AB20">
        <f>INDEX(測定結果!$1:$1048576,ROW(),AB$1)</f>
        <v>5.34</v>
      </c>
      <c r="AC20">
        <f>INDEX(測定結果!$1:$1048576,ROW(),AC$1)</f>
        <v>4.88</v>
      </c>
      <c r="AD20">
        <f>INDEX(測定結果!$1:$1048576,ROW(),AD$1)</f>
        <v>4.84</v>
      </c>
      <c r="AE20">
        <f t="shared" si="1"/>
        <v>15.2</v>
      </c>
      <c r="AF20" s="7">
        <f t="shared" si="90"/>
        <v>0</v>
      </c>
      <c r="AG20" s="7">
        <f t="shared" si="91"/>
        <v>15.2</v>
      </c>
      <c r="AH20" s="7">
        <f t="shared" si="92"/>
        <v>0</v>
      </c>
      <c r="AI20" s="7">
        <f t="shared" si="93"/>
        <v>0</v>
      </c>
      <c r="AJ20" s="7">
        <f t="shared" si="94"/>
        <v>0</v>
      </c>
      <c r="AK20" s="7">
        <f t="shared" si="95"/>
        <v>0</v>
      </c>
      <c r="AL20" s="7">
        <f t="shared" si="96"/>
        <v>0</v>
      </c>
      <c r="AM20" s="7">
        <f t="shared" si="97"/>
        <v>0</v>
      </c>
      <c r="AN20">
        <f t="shared" si="3"/>
        <v>18.100000000000001</v>
      </c>
      <c r="AO20" s="7">
        <f t="shared" si="98"/>
        <v>0</v>
      </c>
      <c r="AP20" s="7">
        <f t="shared" si="99"/>
        <v>0</v>
      </c>
      <c r="AQ20" s="7">
        <f t="shared" si="100"/>
        <v>0</v>
      </c>
      <c r="AR20" s="7">
        <f t="shared" si="101"/>
        <v>18.100000000000001</v>
      </c>
      <c r="AS20" s="7">
        <f t="shared" si="102"/>
        <v>0</v>
      </c>
      <c r="AT20" s="7">
        <f t="shared" si="103"/>
        <v>0</v>
      </c>
      <c r="AU20" s="7">
        <f t="shared" si="104"/>
        <v>0</v>
      </c>
      <c r="AV20" s="7">
        <f t="shared" si="105"/>
        <v>0</v>
      </c>
      <c r="AW20">
        <f t="shared" si="5"/>
        <v>15.2</v>
      </c>
      <c r="AX20" s="7">
        <f t="shared" si="106"/>
        <v>0</v>
      </c>
      <c r="AY20" s="7">
        <f t="shared" si="107"/>
        <v>15.2</v>
      </c>
      <c r="AZ20" s="7">
        <f t="shared" si="108"/>
        <v>0</v>
      </c>
      <c r="BA20" s="7">
        <f t="shared" si="109"/>
        <v>0</v>
      </c>
      <c r="BB20" s="7">
        <f t="shared" si="110"/>
        <v>0</v>
      </c>
      <c r="BC20" s="7">
        <f t="shared" si="111"/>
        <v>0</v>
      </c>
      <c r="BD20" s="7">
        <f t="shared" si="112"/>
        <v>0</v>
      </c>
      <c r="BE20" s="7">
        <f t="shared" si="113"/>
        <v>0</v>
      </c>
      <c r="BF20">
        <f t="shared" si="7"/>
        <v>12.3</v>
      </c>
      <c r="BG20" s="7">
        <f t="shared" si="114"/>
        <v>12.3</v>
      </c>
      <c r="BH20" s="7">
        <f t="shared" si="115"/>
        <v>0</v>
      </c>
      <c r="BI20" s="7">
        <f t="shared" si="116"/>
        <v>0</v>
      </c>
      <c r="BJ20" s="7">
        <f t="shared" si="117"/>
        <v>0</v>
      </c>
      <c r="BK20" s="7">
        <f t="shared" si="118"/>
        <v>0</v>
      </c>
      <c r="BL20" s="7">
        <f t="shared" si="119"/>
        <v>0</v>
      </c>
      <c r="BM20" s="7">
        <f t="shared" si="120"/>
        <v>0</v>
      </c>
      <c r="BN20" s="7">
        <f t="shared" si="121"/>
        <v>0</v>
      </c>
      <c r="BO20">
        <f t="shared" si="9"/>
        <v>18.8</v>
      </c>
      <c r="BP20" s="7">
        <f t="shared" si="122"/>
        <v>0</v>
      </c>
      <c r="BQ20" s="7">
        <f t="shared" si="123"/>
        <v>0</v>
      </c>
      <c r="BR20" s="7">
        <f t="shared" si="124"/>
        <v>0</v>
      </c>
      <c r="BS20" s="7">
        <f t="shared" si="125"/>
        <v>18.8</v>
      </c>
      <c r="BT20" s="7">
        <f t="shared" si="126"/>
        <v>0</v>
      </c>
      <c r="BU20" s="7">
        <f t="shared" si="127"/>
        <v>0</v>
      </c>
      <c r="BV20" s="7">
        <f t="shared" si="128"/>
        <v>0</v>
      </c>
      <c r="BW20" s="7">
        <f t="shared" si="129"/>
        <v>0</v>
      </c>
      <c r="BX20">
        <f t="shared" si="11"/>
        <v>15</v>
      </c>
      <c r="BY20" s="7">
        <f t="shared" si="130"/>
        <v>0</v>
      </c>
      <c r="BZ20" s="7">
        <f t="shared" si="131"/>
        <v>15</v>
      </c>
      <c r="CA20" s="7">
        <f t="shared" si="132"/>
        <v>0</v>
      </c>
      <c r="CB20" s="7">
        <f t="shared" si="133"/>
        <v>0</v>
      </c>
      <c r="CC20" s="7">
        <f t="shared" si="134"/>
        <v>0</v>
      </c>
      <c r="CD20" s="7">
        <f t="shared" si="135"/>
        <v>0</v>
      </c>
      <c r="CE20" s="7">
        <f t="shared" si="136"/>
        <v>0</v>
      </c>
      <c r="CF20" s="7">
        <f t="shared" si="137"/>
        <v>0</v>
      </c>
      <c r="CG20">
        <f t="shared" si="13"/>
        <v>15.6</v>
      </c>
      <c r="CH20" s="7">
        <f t="shared" si="138"/>
        <v>0</v>
      </c>
      <c r="CI20" s="7">
        <f t="shared" si="139"/>
        <v>15.6</v>
      </c>
      <c r="CJ20" s="7">
        <f t="shared" si="140"/>
        <v>0</v>
      </c>
      <c r="CK20" s="7">
        <f t="shared" si="141"/>
        <v>0</v>
      </c>
      <c r="CL20" s="7">
        <f t="shared" si="142"/>
        <v>0</v>
      </c>
      <c r="CM20" s="7">
        <f t="shared" si="143"/>
        <v>0</v>
      </c>
      <c r="CN20" s="7">
        <f t="shared" si="144"/>
        <v>0</v>
      </c>
      <c r="CO20" s="7">
        <f t="shared" si="145"/>
        <v>0</v>
      </c>
      <c r="CP20">
        <f t="shared" si="15"/>
        <v>13.4</v>
      </c>
      <c r="CQ20" s="7">
        <f t="shared" si="146"/>
        <v>13.4</v>
      </c>
      <c r="CR20" s="7">
        <f t="shared" si="147"/>
        <v>0</v>
      </c>
      <c r="CS20" s="7">
        <f t="shared" si="148"/>
        <v>0</v>
      </c>
      <c r="CT20" s="7">
        <f t="shared" si="149"/>
        <v>0</v>
      </c>
      <c r="CU20" s="7">
        <f t="shared" si="150"/>
        <v>0</v>
      </c>
      <c r="CV20" s="7">
        <f t="shared" si="151"/>
        <v>0</v>
      </c>
      <c r="CW20" s="7">
        <f t="shared" si="152"/>
        <v>0</v>
      </c>
      <c r="CX20" s="7">
        <f t="shared" si="153"/>
        <v>0</v>
      </c>
      <c r="CY20">
        <f t="shared" si="17"/>
        <v>14.1</v>
      </c>
      <c r="CZ20" s="7">
        <f t="shared" si="154"/>
        <v>0</v>
      </c>
      <c r="DA20" s="7">
        <f t="shared" si="155"/>
        <v>14.1</v>
      </c>
      <c r="DB20" s="7">
        <f t="shared" si="156"/>
        <v>0</v>
      </c>
      <c r="DC20" s="7">
        <f t="shared" si="157"/>
        <v>0</v>
      </c>
      <c r="DD20" s="7">
        <f t="shared" si="158"/>
        <v>0</v>
      </c>
      <c r="DE20" s="7">
        <f t="shared" si="159"/>
        <v>0</v>
      </c>
      <c r="DF20" s="7">
        <f t="shared" si="160"/>
        <v>0</v>
      </c>
      <c r="DG20" s="7">
        <f t="shared" si="161"/>
        <v>0</v>
      </c>
      <c r="DH20">
        <f t="shared" si="19"/>
        <v>12.9</v>
      </c>
      <c r="DI20" s="7">
        <f t="shared" si="162"/>
        <v>12.9</v>
      </c>
      <c r="DJ20" s="7">
        <f t="shared" si="163"/>
        <v>0</v>
      </c>
      <c r="DK20" s="7">
        <f t="shared" si="164"/>
        <v>0</v>
      </c>
      <c r="DL20" s="7">
        <f t="shared" si="165"/>
        <v>0</v>
      </c>
      <c r="DM20" s="7">
        <f t="shared" si="166"/>
        <v>0</v>
      </c>
      <c r="DN20" s="7">
        <f t="shared" si="167"/>
        <v>0</v>
      </c>
      <c r="DO20" s="7">
        <f t="shared" si="168"/>
        <v>0</v>
      </c>
      <c r="DP20" s="7">
        <f t="shared" si="169"/>
        <v>0</v>
      </c>
      <c r="DQ20">
        <f t="shared" si="21"/>
        <v>11.5</v>
      </c>
      <c r="DR20" s="7">
        <f t="shared" si="170"/>
        <v>11.5</v>
      </c>
      <c r="DS20" s="7">
        <f t="shared" si="171"/>
        <v>0</v>
      </c>
      <c r="DT20" s="7">
        <f t="shared" si="172"/>
        <v>0</v>
      </c>
      <c r="DU20" s="7">
        <f t="shared" si="173"/>
        <v>0</v>
      </c>
      <c r="DV20" s="7">
        <f t="shared" si="174"/>
        <v>0</v>
      </c>
      <c r="DW20" s="7">
        <f t="shared" si="175"/>
        <v>0</v>
      </c>
      <c r="DX20" s="7">
        <f t="shared" si="176"/>
        <v>0</v>
      </c>
      <c r="DY20" s="7">
        <f t="shared" si="177"/>
        <v>0</v>
      </c>
      <c r="DZ20">
        <f t="shared" si="23"/>
        <v>10.3</v>
      </c>
      <c r="EA20" s="7">
        <f t="shared" si="178"/>
        <v>10.3</v>
      </c>
      <c r="EB20" s="7">
        <f t="shared" si="179"/>
        <v>0</v>
      </c>
      <c r="EC20" s="7">
        <f t="shared" si="180"/>
        <v>0</v>
      </c>
      <c r="ED20" s="7">
        <f t="shared" si="181"/>
        <v>0</v>
      </c>
      <c r="EE20" s="7">
        <f t="shared" si="182"/>
        <v>0</v>
      </c>
      <c r="EF20" s="7">
        <f t="shared" si="183"/>
        <v>0</v>
      </c>
      <c r="EG20" s="7">
        <f t="shared" si="184"/>
        <v>0</v>
      </c>
      <c r="EH20" s="7">
        <f t="shared" si="185"/>
        <v>0</v>
      </c>
      <c r="EI20">
        <f t="shared" si="25"/>
        <v>9.6199999999999992</v>
      </c>
      <c r="EJ20" s="7">
        <f t="shared" si="186"/>
        <v>9.6199999999999992</v>
      </c>
      <c r="EK20" s="7">
        <f t="shared" si="187"/>
        <v>0</v>
      </c>
      <c r="EL20" s="7">
        <f t="shared" si="188"/>
        <v>0</v>
      </c>
      <c r="EM20" s="7">
        <f t="shared" si="189"/>
        <v>0</v>
      </c>
      <c r="EN20" s="7">
        <f t="shared" si="190"/>
        <v>0</v>
      </c>
      <c r="EO20" s="7">
        <f t="shared" si="191"/>
        <v>0</v>
      </c>
      <c r="EP20" s="7">
        <f t="shared" si="192"/>
        <v>0</v>
      </c>
      <c r="EQ20" s="7">
        <f t="shared" si="193"/>
        <v>0</v>
      </c>
      <c r="ER20">
        <f t="shared" si="27"/>
        <v>9.94</v>
      </c>
      <c r="ES20" s="7">
        <f t="shared" si="194"/>
        <v>9.94</v>
      </c>
      <c r="ET20" s="7">
        <f t="shared" si="195"/>
        <v>0</v>
      </c>
      <c r="EU20" s="7">
        <f t="shared" si="196"/>
        <v>0</v>
      </c>
      <c r="EV20" s="7">
        <f t="shared" si="197"/>
        <v>0</v>
      </c>
      <c r="EW20" s="7">
        <f t="shared" si="198"/>
        <v>0</v>
      </c>
      <c r="EX20" s="7">
        <f t="shared" si="199"/>
        <v>0</v>
      </c>
      <c r="EY20" s="7">
        <f t="shared" si="200"/>
        <v>0</v>
      </c>
      <c r="EZ20" s="7">
        <f t="shared" si="201"/>
        <v>0</v>
      </c>
      <c r="FA20">
        <f t="shared" si="29"/>
        <v>8.74</v>
      </c>
      <c r="FB20" s="7">
        <f t="shared" si="202"/>
        <v>8.74</v>
      </c>
      <c r="FC20" s="7">
        <f t="shared" si="203"/>
        <v>0</v>
      </c>
      <c r="FD20" s="7">
        <f t="shared" si="204"/>
        <v>0</v>
      </c>
      <c r="FE20" s="7">
        <f t="shared" si="205"/>
        <v>0</v>
      </c>
      <c r="FF20" s="7">
        <f t="shared" si="206"/>
        <v>0</v>
      </c>
      <c r="FG20" s="7">
        <f t="shared" si="207"/>
        <v>0</v>
      </c>
      <c r="FH20" s="7">
        <f t="shared" si="208"/>
        <v>0</v>
      </c>
      <c r="FI20" s="7">
        <f t="shared" si="209"/>
        <v>0</v>
      </c>
      <c r="FJ20">
        <f t="shared" si="31"/>
        <v>8.5</v>
      </c>
      <c r="FK20" s="7">
        <f t="shared" si="210"/>
        <v>8.5</v>
      </c>
      <c r="FL20" s="7">
        <f t="shared" si="211"/>
        <v>0</v>
      </c>
      <c r="FM20" s="7">
        <f t="shared" si="212"/>
        <v>0</v>
      </c>
      <c r="FN20" s="7">
        <f t="shared" si="213"/>
        <v>0</v>
      </c>
      <c r="FO20" s="7">
        <f t="shared" si="214"/>
        <v>0</v>
      </c>
      <c r="FP20" s="7">
        <f t="shared" si="215"/>
        <v>0</v>
      </c>
      <c r="FQ20" s="7">
        <f t="shared" si="216"/>
        <v>0</v>
      </c>
      <c r="FR20" s="7">
        <f t="shared" si="217"/>
        <v>0</v>
      </c>
      <c r="FS20">
        <f t="shared" si="33"/>
        <v>8.77</v>
      </c>
      <c r="FT20" s="7">
        <f t="shared" si="218"/>
        <v>8.77</v>
      </c>
      <c r="FU20" s="7">
        <f t="shared" si="219"/>
        <v>0</v>
      </c>
      <c r="FV20" s="7">
        <f t="shared" si="220"/>
        <v>0</v>
      </c>
      <c r="FW20" s="7">
        <f t="shared" si="221"/>
        <v>0</v>
      </c>
      <c r="FX20" s="7">
        <f t="shared" si="222"/>
        <v>0</v>
      </c>
      <c r="FY20" s="7">
        <f t="shared" si="223"/>
        <v>0</v>
      </c>
      <c r="FZ20" s="7">
        <f t="shared" si="224"/>
        <v>0</v>
      </c>
      <c r="GA20" s="7">
        <f t="shared" si="225"/>
        <v>0</v>
      </c>
      <c r="GB20">
        <f t="shared" si="35"/>
        <v>6.45</v>
      </c>
      <c r="GC20" s="7">
        <f t="shared" si="226"/>
        <v>6.45</v>
      </c>
      <c r="GD20" s="7">
        <f t="shared" si="227"/>
        <v>0</v>
      </c>
      <c r="GE20" s="7">
        <f t="shared" si="228"/>
        <v>0</v>
      </c>
      <c r="GF20" s="7">
        <f t="shared" si="229"/>
        <v>0</v>
      </c>
      <c r="GG20" s="7">
        <f t="shared" si="230"/>
        <v>0</v>
      </c>
      <c r="GH20" s="7">
        <f t="shared" si="231"/>
        <v>0</v>
      </c>
      <c r="GI20" s="7">
        <f t="shared" si="232"/>
        <v>0</v>
      </c>
      <c r="GJ20" s="7">
        <f t="shared" si="233"/>
        <v>0</v>
      </c>
      <c r="GK20">
        <f t="shared" si="37"/>
        <v>7.52</v>
      </c>
      <c r="GL20" s="7">
        <f t="shared" si="234"/>
        <v>7.52</v>
      </c>
      <c r="GM20" s="7">
        <f t="shared" si="235"/>
        <v>0</v>
      </c>
      <c r="GN20" s="7">
        <f t="shared" si="236"/>
        <v>0</v>
      </c>
      <c r="GO20" s="7">
        <f t="shared" si="237"/>
        <v>0</v>
      </c>
      <c r="GP20" s="7">
        <f t="shared" si="238"/>
        <v>0</v>
      </c>
      <c r="GQ20" s="7">
        <f t="shared" si="239"/>
        <v>0</v>
      </c>
      <c r="GR20" s="7">
        <f t="shared" si="240"/>
        <v>0</v>
      </c>
      <c r="GS20" s="7">
        <f t="shared" si="241"/>
        <v>0</v>
      </c>
      <c r="GT20">
        <f t="shared" si="39"/>
        <v>8.6999999999999993</v>
      </c>
      <c r="GU20" s="7">
        <f t="shared" si="242"/>
        <v>8.6999999999999993</v>
      </c>
      <c r="GV20" s="7">
        <f t="shared" si="243"/>
        <v>0</v>
      </c>
      <c r="GW20" s="7">
        <f t="shared" si="244"/>
        <v>0</v>
      </c>
      <c r="GX20" s="7">
        <f t="shared" si="245"/>
        <v>0</v>
      </c>
      <c r="GY20" s="7">
        <f t="shared" si="246"/>
        <v>0</v>
      </c>
      <c r="GZ20" s="7">
        <f t="shared" si="247"/>
        <v>0</v>
      </c>
      <c r="HA20" s="7">
        <f t="shared" si="248"/>
        <v>0</v>
      </c>
      <c r="HB20" s="7">
        <f t="shared" si="249"/>
        <v>0</v>
      </c>
      <c r="HC20">
        <f t="shared" si="41"/>
        <v>6.85</v>
      </c>
      <c r="HD20" s="7">
        <f t="shared" si="250"/>
        <v>6.85</v>
      </c>
      <c r="HE20" s="7">
        <f t="shared" si="251"/>
        <v>0</v>
      </c>
      <c r="HF20" s="7">
        <f t="shared" si="252"/>
        <v>0</v>
      </c>
      <c r="HG20" s="7">
        <f t="shared" si="253"/>
        <v>0</v>
      </c>
      <c r="HH20" s="7">
        <f t="shared" si="254"/>
        <v>0</v>
      </c>
      <c r="HI20" s="7">
        <f t="shared" si="255"/>
        <v>0</v>
      </c>
      <c r="HJ20" s="7">
        <f t="shared" si="256"/>
        <v>0</v>
      </c>
      <c r="HK20" s="7">
        <f t="shared" si="257"/>
        <v>0</v>
      </c>
      <c r="HL20">
        <f t="shared" si="43"/>
        <v>6.48</v>
      </c>
      <c r="HM20" s="7">
        <f t="shared" si="258"/>
        <v>6.48</v>
      </c>
      <c r="HN20" s="7">
        <f t="shared" si="259"/>
        <v>0</v>
      </c>
      <c r="HO20" s="7">
        <f t="shared" si="260"/>
        <v>0</v>
      </c>
      <c r="HP20" s="7">
        <f t="shared" si="261"/>
        <v>0</v>
      </c>
      <c r="HQ20" s="7">
        <f t="shared" si="262"/>
        <v>0</v>
      </c>
      <c r="HR20" s="7">
        <f t="shared" si="263"/>
        <v>0</v>
      </c>
      <c r="HS20" s="7">
        <f t="shared" si="264"/>
        <v>0</v>
      </c>
      <c r="HT20" s="7">
        <f t="shared" si="265"/>
        <v>0</v>
      </c>
      <c r="HU20">
        <f t="shared" si="45"/>
        <v>5.92</v>
      </c>
      <c r="HV20" s="7">
        <f t="shared" si="266"/>
        <v>5.92</v>
      </c>
      <c r="HW20" s="7">
        <f t="shared" si="267"/>
        <v>0</v>
      </c>
      <c r="HX20" s="7">
        <f t="shared" si="268"/>
        <v>0</v>
      </c>
      <c r="HY20" s="7">
        <f t="shared" si="269"/>
        <v>0</v>
      </c>
      <c r="HZ20" s="7">
        <f t="shared" si="270"/>
        <v>0</v>
      </c>
      <c r="IA20" s="7">
        <f t="shared" si="271"/>
        <v>0</v>
      </c>
      <c r="IB20" s="7">
        <f t="shared" si="272"/>
        <v>0</v>
      </c>
      <c r="IC20" s="7">
        <f t="shared" si="273"/>
        <v>0</v>
      </c>
      <c r="ID20">
        <f t="shared" si="47"/>
        <v>5.34</v>
      </c>
      <c r="IE20" s="7">
        <f t="shared" si="274"/>
        <v>5.34</v>
      </c>
      <c r="IF20" s="7">
        <f t="shared" si="275"/>
        <v>0</v>
      </c>
      <c r="IG20" s="7">
        <f t="shared" si="276"/>
        <v>0</v>
      </c>
      <c r="IH20" s="7">
        <f t="shared" si="277"/>
        <v>0</v>
      </c>
      <c r="II20" s="7">
        <f t="shared" si="278"/>
        <v>0</v>
      </c>
      <c r="IJ20" s="7">
        <f t="shared" si="279"/>
        <v>0</v>
      </c>
      <c r="IK20" s="7">
        <f t="shared" si="280"/>
        <v>0</v>
      </c>
      <c r="IL20" s="7">
        <f t="shared" si="281"/>
        <v>0</v>
      </c>
      <c r="IM20">
        <f t="shared" si="49"/>
        <v>4.88</v>
      </c>
      <c r="IN20" s="7">
        <f t="shared" si="282"/>
        <v>4.88</v>
      </c>
      <c r="IO20" s="7">
        <f t="shared" si="283"/>
        <v>0</v>
      </c>
      <c r="IP20" s="7">
        <f t="shared" si="284"/>
        <v>0</v>
      </c>
      <c r="IQ20" s="7">
        <f t="shared" si="285"/>
        <v>0</v>
      </c>
      <c r="IR20" s="7">
        <f t="shared" si="286"/>
        <v>0</v>
      </c>
      <c r="IS20" s="7">
        <f t="shared" si="287"/>
        <v>0</v>
      </c>
      <c r="IT20" s="7">
        <f t="shared" si="288"/>
        <v>0</v>
      </c>
      <c r="IU20" s="7">
        <f t="shared" si="289"/>
        <v>0</v>
      </c>
      <c r="IV20">
        <f t="shared" si="51"/>
        <v>4.84</v>
      </c>
      <c r="IW20" s="7">
        <f t="shared" si="290"/>
        <v>4.84</v>
      </c>
      <c r="IX20" s="7">
        <f t="shared" si="291"/>
        <v>0</v>
      </c>
      <c r="IY20" s="7">
        <f t="shared" si="292"/>
        <v>0</v>
      </c>
      <c r="IZ20" s="7">
        <f t="shared" si="293"/>
        <v>0</v>
      </c>
      <c r="JA20" s="7">
        <f t="shared" si="294"/>
        <v>0</v>
      </c>
      <c r="JB20" s="7">
        <f t="shared" si="295"/>
        <v>0</v>
      </c>
      <c r="JC20" s="7">
        <f t="shared" si="296"/>
        <v>0</v>
      </c>
      <c r="JD20" s="7">
        <f t="shared" si="297"/>
        <v>0</v>
      </c>
      <c r="JE20" s="7">
        <f t="shared" si="298"/>
        <v>7.4999999999999997E-2</v>
      </c>
      <c r="JF20" s="7">
        <f t="shared" si="299"/>
        <v>4.84</v>
      </c>
      <c r="JG20" s="7">
        <f t="shared" si="299"/>
        <v>0</v>
      </c>
      <c r="JH20" s="7">
        <f t="shared" si="299"/>
        <v>0</v>
      </c>
      <c r="JI20" s="7">
        <f t="shared" si="299"/>
        <v>0</v>
      </c>
      <c r="JJ20" s="7">
        <f t="shared" si="299"/>
        <v>0</v>
      </c>
      <c r="JK20" s="7">
        <f t="shared" si="299"/>
        <v>0</v>
      </c>
      <c r="JL20" s="7">
        <f t="shared" si="299"/>
        <v>0</v>
      </c>
      <c r="JM20" s="7">
        <f t="shared" si="299"/>
        <v>0</v>
      </c>
    </row>
    <row r="21" spans="1:273" x14ac:dyDescent="0.15">
      <c r="A21">
        <f>INDEX(測定結果!$1:$1048576,ROW(),A$1)</f>
        <v>11</v>
      </c>
      <c r="C21">
        <f>INDEX(測定結果!$1:$1048576,ROW(),C$1)</f>
        <v>1.5586963252314814</v>
      </c>
      <c r="D21">
        <f>INDEX(測定結果!$1:$1048576,ROW(),D$1)</f>
        <v>5.8751191550925936</v>
      </c>
      <c r="E21">
        <f>INDEX(測定結果!$1:$1048576,ROW(),E$1)</f>
        <v>17.5</v>
      </c>
      <c r="F21">
        <f>INDEX(測定結果!$1:$1048576,ROW(),F$1)</f>
        <v>18.399999999999999</v>
      </c>
      <c r="G21">
        <f>INDEX(測定結果!$1:$1048576,ROW(),G$1)</f>
        <v>15.8</v>
      </c>
      <c r="H21">
        <f>INDEX(測定結果!$1:$1048576,ROW(),H$1)</f>
        <v>20.399999999999999</v>
      </c>
      <c r="I21">
        <f>INDEX(測定結果!$1:$1048576,ROW(),I$1)</f>
        <v>20.100000000000001</v>
      </c>
      <c r="J21">
        <f>INDEX(測定結果!$1:$1048576,ROW(),J$1)</f>
        <v>15.5</v>
      </c>
      <c r="K21">
        <f>INDEX(測定結果!$1:$1048576,ROW(),K$1)</f>
        <v>15.9</v>
      </c>
      <c r="L21">
        <f>INDEX(測定結果!$1:$1048576,ROW(),L$1)</f>
        <v>14.9</v>
      </c>
      <c r="M21">
        <f>INDEX(測定結果!$1:$1048576,ROW(),M$1)</f>
        <v>18.399999999999999</v>
      </c>
      <c r="N21">
        <f>INDEX(測定結果!$1:$1048576,ROW(),N$1)</f>
        <v>14.2</v>
      </c>
      <c r="O21">
        <f>INDEX(測定結果!$1:$1048576,ROW(),O$1)</f>
        <v>11.7</v>
      </c>
      <c r="P21">
        <f>INDEX(測定結果!$1:$1048576,ROW(),P$1)</f>
        <v>10.7</v>
      </c>
      <c r="Q21">
        <f>INDEX(測定結果!$1:$1048576,ROW(),Q$1)</f>
        <v>9.89</v>
      </c>
      <c r="R21">
        <f>INDEX(測定結果!$1:$1048576,ROW(),R$1)</f>
        <v>10.3</v>
      </c>
      <c r="S21">
        <f>INDEX(測定結果!$1:$1048576,ROW(),S$1)</f>
        <v>9.2200000000000006</v>
      </c>
      <c r="T21">
        <f>INDEX(測定結果!$1:$1048576,ROW(),T$1)</f>
        <v>8.58</v>
      </c>
      <c r="U21">
        <f>INDEX(測定結果!$1:$1048576,ROW(),U$1)</f>
        <v>9.09</v>
      </c>
      <c r="V21">
        <f>INDEX(測定結果!$1:$1048576,ROW(),V$1)</f>
        <v>6.64</v>
      </c>
      <c r="W21">
        <f>INDEX(測定結果!$1:$1048576,ROW(),W$1)</f>
        <v>7.57</v>
      </c>
      <c r="X21">
        <f>INDEX(測定結果!$1:$1048576,ROW(),X$1)</f>
        <v>8.52</v>
      </c>
      <c r="Y21">
        <f>INDEX(測定結果!$1:$1048576,ROW(),Y$1)</f>
        <v>6.94</v>
      </c>
      <c r="Z21">
        <f>INDEX(測定結果!$1:$1048576,ROW(),Z$1)</f>
        <v>6.89</v>
      </c>
      <c r="AA21">
        <f>INDEX(測定結果!$1:$1048576,ROW(),AA$1)</f>
        <v>5.87</v>
      </c>
      <c r="AB21">
        <f>INDEX(測定結果!$1:$1048576,ROW(),AB$1)</f>
        <v>5.14</v>
      </c>
      <c r="AC21">
        <f>INDEX(測定結果!$1:$1048576,ROW(),AC$1)</f>
        <v>5</v>
      </c>
      <c r="AD21">
        <f>INDEX(測定結果!$1:$1048576,ROW(),AD$1)</f>
        <v>4.82</v>
      </c>
      <c r="AE21">
        <f t="shared" si="1"/>
        <v>17.5</v>
      </c>
      <c r="AF21" s="7">
        <f t="shared" si="90"/>
        <v>0</v>
      </c>
      <c r="AG21" s="7">
        <f t="shared" si="91"/>
        <v>0</v>
      </c>
      <c r="AH21" s="7">
        <f t="shared" si="92"/>
        <v>17.5</v>
      </c>
      <c r="AI21" s="7">
        <f t="shared" si="93"/>
        <v>0</v>
      </c>
      <c r="AJ21" s="7">
        <f t="shared" si="94"/>
        <v>0</v>
      </c>
      <c r="AK21" s="7">
        <f t="shared" si="95"/>
        <v>0</v>
      </c>
      <c r="AL21" s="7">
        <f t="shared" si="96"/>
        <v>0</v>
      </c>
      <c r="AM21" s="7">
        <f t="shared" si="97"/>
        <v>0</v>
      </c>
      <c r="AN21">
        <f t="shared" si="3"/>
        <v>18.399999999999999</v>
      </c>
      <c r="AO21" s="7">
        <f t="shared" si="98"/>
        <v>0</v>
      </c>
      <c r="AP21" s="7">
        <f t="shared" si="99"/>
        <v>0</v>
      </c>
      <c r="AQ21" s="7">
        <f t="shared" si="100"/>
        <v>0</v>
      </c>
      <c r="AR21" s="7">
        <f t="shared" si="101"/>
        <v>18.399999999999999</v>
      </c>
      <c r="AS21" s="7">
        <f t="shared" si="102"/>
        <v>0</v>
      </c>
      <c r="AT21" s="7">
        <f t="shared" si="103"/>
        <v>0</v>
      </c>
      <c r="AU21" s="7">
        <f t="shared" si="104"/>
        <v>0</v>
      </c>
      <c r="AV21" s="7">
        <f t="shared" si="105"/>
        <v>0</v>
      </c>
      <c r="AW21">
        <f t="shared" si="5"/>
        <v>15.8</v>
      </c>
      <c r="AX21" s="7">
        <f t="shared" si="106"/>
        <v>0</v>
      </c>
      <c r="AY21" s="7">
        <f t="shared" si="107"/>
        <v>15.8</v>
      </c>
      <c r="AZ21" s="7">
        <f t="shared" si="108"/>
        <v>0</v>
      </c>
      <c r="BA21" s="7">
        <f t="shared" si="109"/>
        <v>0</v>
      </c>
      <c r="BB21" s="7">
        <f t="shared" si="110"/>
        <v>0</v>
      </c>
      <c r="BC21" s="7">
        <f t="shared" si="111"/>
        <v>0</v>
      </c>
      <c r="BD21" s="7">
        <f t="shared" si="112"/>
        <v>0</v>
      </c>
      <c r="BE21" s="7">
        <f t="shared" si="113"/>
        <v>0</v>
      </c>
      <c r="BF21">
        <f t="shared" si="7"/>
        <v>20.399999999999999</v>
      </c>
      <c r="BG21" s="7">
        <f t="shared" si="114"/>
        <v>0</v>
      </c>
      <c r="BH21" s="7">
        <f t="shared" si="115"/>
        <v>0</v>
      </c>
      <c r="BI21" s="7">
        <f t="shared" si="116"/>
        <v>0</v>
      </c>
      <c r="BJ21" s="7">
        <f t="shared" si="117"/>
        <v>0</v>
      </c>
      <c r="BK21" s="7">
        <f t="shared" si="118"/>
        <v>20.399999999999999</v>
      </c>
      <c r="BL21" s="7">
        <f t="shared" si="119"/>
        <v>0</v>
      </c>
      <c r="BM21" s="7">
        <f t="shared" si="120"/>
        <v>0</v>
      </c>
      <c r="BN21" s="7">
        <f t="shared" si="121"/>
        <v>0</v>
      </c>
      <c r="BO21">
        <f t="shared" si="9"/>
        <v>20.100000000000001</v>
      </c>
      <c r="BP21" s="7">
        <f t="shared" si="122"/>
        <v>0</v>
      </c>
      <c r="BQ21" s="7">
        <f t="shared" si="123"/>
        <v>0</v>
      </c>
      <c r="BR21" s="7">
        <f t="shared" si="124"/>
        <v>0</v>
      </c>
      <c r="BS21" s="7">
        <f t="shared" si="125"/>
        <v>0</v>
      </c>
      <c r="BT21" s="7">
        <f t="shared" si="126"/>
        <v>20.100000000000001</v>
      </c>
      <c r="BU21" s="7">
        <f t="shared" si="127"/>
        <v>0</v>
      </c>
      <c r="BV21" s="7">
        <f t="shared" si="128"/>
        <v>0</v>
      </c>
      <c r="BW21" s="7">
        <f t="shared" si="129"/>
        <v>0</v>
      </c>
      <c r="BX21">
        <f t="shared" si="11"/>
        <v>15.5</v>
      </c>
      <c r="BY21" s="7">
        <f t="shared" si="130"/>
        <v>0</v>
      </c>
      <c r="BZ21" s="7">
        <f t="shared" si="131"/>
        <v>15.5</v>
      </c>
      <c r="CA21" s="7">
        <f t="shared" si="132"/>
        <v>0</v>
      </c>
      <c r="CB21" s="7">
        <f t="shared" si="133"/>
        <v>0</v>
      </c>
      <c r="CC21" s="7">
        <f t="shared" si="134"/>
        <v>0</v>
      </c>
      <c r="CD21" s="7">
        <f t="shared" si="135"/>
        <v>0</v>
      </c>
      <c r="CE21" s="7">
        <f t="shared" si="136"/>
        <v>0</v>
      </c>
      <c r="CF21" s="7">
        <f t="shared" si="137"/>
        <v>0</v>
      </c>
      <c r="CG21">
        <f t="shared" si="13"/>
        <v>15.9</v>
      </c>
      <c r="CH21" s="7">
        <f t="shared" si="138"/>
        <v>0</v>
      </c>
      <c r="CI21" s="7">
        <f t="shared" si="139"/>
        <v>15.9</v>
      </c>
      <c r="CJ21" s="7">
        <f t="shared" si="140"/>
        <v>0</v>
      </c>
      <c r="CK21" s="7">
        <f t="shared" si="141"/>
        <v>0</v>
      </c>
      <c r="CL21" s="7">
        <f t="shared" si="142"/>
        <v>0</v>
      </c>
      <c r="CM21" s="7">
        <f t="shared" si="143"/>
        <v>0</v>
      </c>
      <c r="CN21" s="7">
        <f t="shared" si="144"/>
        <v>0</v>
      </c>
      <c r="CO21" s="7">
        <f t="shared" si="145"/>
        <v>0</v>
      </c>
      <c r="CP21">
        <f t="shared" si="15"/>
        <v>14.9</v>
      </c>
      <c r="CQ21" s="7">
        <f t="shared" si="146"/>
        <v>0</v>
      </c>
      <c r="CR21" s="7">
        <f t="shared" si="147"/>
        <v>14.9</v>
      </c>
      <c r="CS21" s="7">
        <f t="shared" si="148"/>
        <v>0</v>
      </c>
      <c r="CT21" s="7">
        <f t="shared" si="149"/>
        <v>0</v>
      </c>
      <c r="CU21" s="7">
        <f t="shared" si="150"/>
        <v>0</v>
      </c>
      <c r="CV21" s="7">
        <f t="shared" si="151"/>
        <v>0</v>
      </c>
      <c r="CW21" s="7">
        <f t="shared" si="152"/>
        <v>0</v>
      </c>
      <c r="CX21" s="7">
        <f t="shared" si="153"/>
        <v>0</v>
      </c>
      <c r="CY21">
        <f t="shared" si="17"/>
        <v>18.399999999999999</v>
      </c>
      <c r="CZ21" s="7">
        <f t="shared" si="154"/>
        <v>0</v>
      </c>
      <c r="DA21" s="7">
        <f t="shared" si="155"/>
        <v>0</v>
      </c>
      <c r="DB21" s="7">
        <f t="shared" si="156"/>
        <v>0</v>
      </c>
      <c r="DC21" s="7">
        <f t="shared" si="157"/>
        <v>18.399999999999999</v>
      </c>
      <c r="DD21" s="7">
        <f t="shared" si="158"/>
        <v>0</v>
      </c>
      <c r="DE21" s="7">
        <f t="shared" si="159"/>
        <v>0</v>
      </c>
      <c r="DF21" s="7">
        <f t="shared" si="160"/>
        <v>0</v>
      </c>
      <c r="DG21" s="7">
        <f t="shared" si="161"/>
        <v>0</v>
      </c>
      <c r="DH21">
        <f t="shared" si="19"/>
        <v>14.2</v>
      </c>
      <c r="DI21" s="7">
        <f t="shared" si="162"/>
        <v>0</v>
      </c>
      <c r="DJ21" s="7">
        <f t="shared" si="163"/>
        <v>14.2</v>
      </c>
      <c r="DK21" s="7">
        <f t="shared" si="164"/>
        <v>0</v>
      </c>
      <c r="DL21" s="7">
        <f t="shared" si="165"/>
        <v>0</v>
      </c>
      <c r="DM21" s="7">
        <f t="shared" si="166"/>
        <v>0</v>
      </c>
      <c r="DN21" s="7">
        <f t="shared" si="167"/>
        <v>0</v>
      </c>
      <c r="DO21" s="7">
        <f t="shared" si="168"/>
        <v>0</v>
      </c>
      <c r="DP21" s="7">
        <f t="shared" si="169"/>
        <v>0</v>
      </c>
      <c r="DQ21">
        <f t="shared" si="21"/>
        <v>11.7</v>
      </c>
      <c r="DR21" s="7">
        <f t="shared" si="170"/>
        <v>11.7</v>
      </c>
      <c r="DS21" s="7">
        <f t="shared" si="171"/>
        <v>0</v>
      </c>
      <c r="DT21" s="7">
        <f t="shared" si="172"/>
        <v>0</v>
      </c>
      <c r="DU21" s="7">
        <f t="shared" si="173"/>
        <v>0</v>
      </c>
      <c r="DV21" s="7">
        <f t="shared" si="174"/>
        <v>0</v>
      </c>
      <c r="DW21" s="7">
        <f t="shared" si="175"/>
        <v>0</v>
      </c>
      <c r="DX21" s="7">
        <f t="shared" si="176"/>
        <v>0</v>
      </c>
      <c r="DY21" s="7">
        <f t="shared" si="177"/>
        <v>0</v>
      </c>
      <c r="DZ21">
        <f t="shared" si="23"/>
        <v>10.7</v>
      </c>
      <c r="EA21" s="7">
        <f t="shared" si="178"/>
        <v>10.7</v>
      </c>
      <c r="EB21" s="7">
        <f t="shared" si="179"/>
        <v>0</v>
      </c>
      <c r="EC21" s="7">
        <f t="shared" si="180"/>
        <v>0</v>
      </c>
      <c r="ED21" s="7">
        <f t="shared" si="181"/>
        <v>0</v>
      </c>
      <c r="EE21" s="7">
        <f t="shared" si="182"/>
        <v>0</v>
      </c>
      <c r="EF21" s="7">
        <f t="shared" si="183"/>
        <v>0</v>
      </c>
      <c r="EG21" s="7">
        <f t="shared" si="184"/>
        <v>0</v>
      </c>
      <c r="EH21" s="7">
        <f t="shared" si="185"/>
        <v>0</v>
      </c>
      <c r="EI21">
        <f t="shared" si="25"/>
        <v>9.89</v>
      </c>
      <c r="EJ21" s="7">
        <f t="shared" si="186"/>
        <v>9.89</v>
      </c>
      <c r="EK21" s="7">
        <f t="shared" si="187"/>
        <v>0</v>
      </c>
      <c r="EL21" s="7">
        <f t="shared" si="188"/>
        <v>0</v>
      </c>
      <c r="EM21" s="7">
        <f t="shared" si="189"/>
        <v>0</v>
      </c>
      <c r="EN21" s="7">
        <f t="shared" si="190"/>
        <v>0</v>
      </c>
      <c r="EO21" s="7">
        <f t="shared" si="191"/>
        <v>0</v>
      </c>
      <c r="EP21" s="7">
        <f t="shared" si="192"/>
        <v>0</v>
      </c>
      <c r="EQ21" s="7">
        <f t="shared" si="193"/>
        <v>0</v>
      </c>
      <c r="ER21">
        <f t="shared" si="27"/>
        <v>10.3</v>
      </c>
      <c r="ES21" s="7">
        <f t="shared" si="194"/>
        <v>10.3</v>
      </c>
      <c r="ET21" s="7">
        <f t="shared" si="195"/>
        <v>0</v>
      </c>
      <c r="EU21" s="7">
        <f t="shared" si="196"/>
        <v>0</v>
      </c>
      <c r="EV21" s="7">
        <f t="shared" si="197"/>
        <v>0</v>
      </c>
      <c r="EW21" s="7">
        <f t="shared" si="198"/>
        <v>0</v>
      </c>
      <c r="EX21" s="7">
        <f t="shared" si="199"/>
        <v>0</v>
      </c>
      <c r="EY21" s="7">
        <f t="shared" si="200"/>
        <v>0</v>
      </c>
      <c r="EZ21" s="7">
        <f t="shared" si="201"/>
        <v>0</v>
      </c>
      <c r="FA21">
        <f t="shared" si="29"/>
        <v>9.2200000000000006</v>
      </c>
      <c r="FB21" s="7">
        <f t="shared" si="202"/>
        <v>9.2200000000000006</v>
      </c>
      <c r="FC21" s="7">
        <f t="shared" si="203"/>
        <v>0</v>
      </c>
      <c r="FD21" s="7">
        <f t="shared" si="204"/>
        <v>0</v>
      </c>
      <c r="FE21" s="7">
        <f t="shared" si="205"/>
        <v>0</v>
      </c>
      <c r="FF21" s="7">
        <f t="shared" si="206"/>
        <v>0</v>
      </c>
      <c r="FG21" s="7">
        <f t="shared" si="207"/>
        <v>0</v>
      </c>
      <c r="FH21" s="7">
        <f t="shared" si="208"/>
        <v>0</v>
      </c>
      <c r="FI21" s="7">
        <f t="shared" si="209"/>
        <v>0</v>
      </c>
      <c r="FJ21">
        <f t="shared" si="31"/>
        <v>8.58</v>
      </c>
      <c r="FK21" s="7">
        <f t="shared" si="210"/>
        <v>8.58</v>
      </c>
      <c r="FL21" s="7">
        <f t="shared" si="211"/>
        <v>0</v>
      </c>
      <c r="FM21" s="7">
        <f t="shared" si="212"/>
        <v>0</v>
      </c>
      <c r="FN21" s="7">
        <f t="shared" si="213"/>
        <v>0</v>
      </c>
      <c r="FO21" s="7">
        <f t="shared" si="214"/>
        <v>0</v>
      </c>
      <c r="FP21" s="7">
        <f t="shared" si="215"/>
        <v>0</v>
      </c>
      <c r="FQ21" s="7">
        <f t="shared" si="216"/>
        <v>0</v>
      </c>
      <c r="FR21" s="7">
        <f t="shared" si="217"/>
        <v>0</v>
      </c>
      <c r="FS21">
        <f t="shared" si="33"/>
        <v>9.09</v>
      </c>
      <c r="FT21" s="7">
        <f t="shared" si="218"/>
        <v>9.09</v>
      </c>
      <c r="FU21" s="7">
        <f t="shared" si="219"/>
        <v>0</v>
      </c>
      <c r="FV21" s="7">
        <f t="shared" si="220"/>
        <v>0</v>
      </c>
      <c r="FW21" s="7">
        <f t="shared" si="221"/>
        <v>0</v>
      </c>
      <c r="FX21" s="7">
        <f t="shared" si="222"/>
        <v>0</v>
      </c>
      <c r="FY21" s="7">
        <f t="shared" si="223"/>
        <v>0</v>
      </c>
      <c r="FZ21" s="7">
        <f t="shared" si="224"/>
        <v>0</v>
      </c>
      <c r="GA21" s="7">
        <f t="shared" si="225"/>
        <v>0</v>
      </c>
      <c r="GB21">
        <f t="shared" si="35"/>
        <v>6.64</v>
      </c>
      <c r="GC21" s="7">
        <f t="shared" si="226"/>
        <v>6.64</v>
      </c>
      <c r="GD21" s="7">
        <f t="shared" si="227"/>
        <v>0</v>
      </c>
      <c r="GE21" s="7">
        <f t="shared" si="228"/>
        <v>0</v>
      </c>
      <c r="GF21" s="7">
        <f t="shared" si="229"/>
        <v>0</v>
      </c>
      <c r="GG21" s="7">
        <f t="shared" si="230"/>
        <v>0</v>
      </c>
      <c r="GH21" s="7">
        <f t="shared" si="231"/>
        <v>0</v>
      </c>
      <c r="GI21" s="7">
        <f t="shared" si="232"/>
        <v>0</v>
      </c>
      <c r="GJ21" s="7">
        <f t="shared" si="233"/>
        <v>0</v>
      </c>
      <c r="GK21">
        <f t="shared" si="37"/>
        <v>7.57</v>
      </c>
      <c r="GL21" s="7">
        <f t="shared" si="234"/>
        <v>7.57</v>
      </c>
      <c r="GM21" s="7">
        <f t="shared" si="235"/>
        <v>0</v>
      </c>
      <c r="GN21" s="7">
        <f t="shared" si="236"/>
        <v>0</v>
      </c>
      <c r="GO21" s="7">
        <f t="shared" si="237"/>
        <v>0</v>
      </c>
      <c r="GP21" s="7">
        <f t="shared" si="238"/>
        <v>0</v>
      </c>
      <c r="GQ21" s="7">
        <f t="shared" si="239"/>
        <v>0</v>
      </c>
      <c r="GR21" s="7">
        <f t="shared" si="240"/>
        <v>0</v>
      </c>
      <c r="GS21" s="7">
        <f t="shared" si="241"/>
        <v>0</v>
      </c>
      <c r="GT21">
        <f t="shared" si="39"/>
        <v>8.52</v>
      </c>
      <c r="GU21" s="7">
        <f t="shared" si="242"/>
        <v>8.52</v>
      </c>
      <c r="GV21" s="7">
        <f t="shared" si="243"/>
        <v>0</v>
      </c>
      <c r="GW21" s="7">
        <f t="shared" si="244"/>
        <v>0</v>
      </c>
      <c r="GX21" s="7">
        <f t="shared" si="245"/>
        <v>0</v>
      </c>
      <c r="GY21" s="7">
        <f t="shared" si="246"/>
        <v>0</v>
      </c>
      <c r="GZ21" s="7">
        <f t="shared" si="247"/>
        <v>0</v>
      </c>
      <c r="HA21" s="7">
        <f t="shared" si="248"/>
        <v>0</v>
      </c>
      <c r="HB21" s="7">
        <f t="shared" si="249"/>
        <v>0</v>
      </c>
      <c r="HC21">
        <f t="shared" si="41"/>
        <v>6.94</v>
      </c>
      <c r="HD21" s="7">
        <f t="shared" si="250"/>
        <v>6.94</v>
      </c>
      <c r="HE21" s="7">
        <f t="shared" si="251"/>
        <v>0</v>
      </c>
      <c r="HF21" s="7">
        <f t="shared" si="252"/>
        <v>0</v>
      </c>
      <c r="HG21" s="7">
        <f t="shared" si="253"/>
        <v>0</v>
      </c>
      <c r="HH21" s="7">
        <f t="shared" si="254"/>
        <v>0</v>
      </c>
      <c r="HI21" s="7">
        <f t="shared" si="255"/>
        <v>0</v>
      </c>
      <c r="HJ21" s="7">
        <f t="shared" si="256"/>
        <v>0</v>
      </c>
      <c r="HK21" s="7">
        <f t="shared" si="257"/>
        <v>0</v>
      </c>
      <c r="HL21">
        <f t="shared" si="43"/>
        <v>6.89</v>
      </c>
      <c r="HM21" s="7">
        <f t="shared" si="258"/>
        <v>6.89</v>
      </c>
      <c r="HN21" s="7">
        <f t="shared" si="259"/>
        <v>0</v>
      </c>
      <c r="HO21" s="7">
        <f t="shared" si="260"/>
        <v>0</v>
      </c>
      <c r="HP21" s="7">
        <f t="shared" si="261"/>
        <v>0</v>
      </c>
      <c r="HQ21" s="7">
        <f t="shared" si="262"/>
        <v>0</v>
      </c>
      <c r="HR21" s="7">
        <f t="shared" si="263"/>
        <v>0</v>
      </c>
      <c r="HS21" s="7">
        <f t="shared" si="264"/>
        <v>0</v>
      </c>
      <c r="HT21" s="7">
        <f t="shared" si="265"/>
        <v>0</v>
      </c>
      <c r="HU21">
        <f t="shared" si="45"/>
        <v>5.87</v>
      </c>
      <c r="HV21" s="7">
        <f t="shared" si="266"/>
        <v>5.87</v>
      </c>
      <c r="HW21" s="7">
        <f t="shared" si="267"/>
        <v>0</v>
      </c>
      <c r="HX21" s="7">
        <f t="shared" si="268"/>
        <v>0</v>
      </c>
      <c r="HY21" s="7">
        <f t="shared" si="269"/>
        <v>0</v>
      </c>
      <c r="HZ21" s="7">
        <f t="shared" si="270"/>
        <v>0</v>
      </c>
      <c r="IA21" s="7">
        <f t="shared" si="271"/>
        <v>0</v>
      </c>
      <c r="IB21" s="7">
        <f t="shared" si="272"/>
        <v>0</v>
      </c>
      <c r="IC21" s="7">
        <f t="shared" si="273"/>
        <v>0</v>
      </c>
      <c r="ID21">
        <f t="shared" si="47"/>
        <v>5.14</v>
      </c>
      <c r="IE21" s="7">
        <f t="shared" si="274"/>
        <v>5.14</v>
      </c>
      <c r="IF21" s="7">
        <f t="shared" si="275"/>
        <v>0</v>
      </c>
      <c r="IG21" s="7">
        <f t="shared" si="276"/>
        <v>0</v>
      </c>
      <c r="IH21" s="7">
        <f t="shared" si="277"/>
        <v>0</v>
      </c>
      <c r="II21" s="7">
        <f t="shared" si="278"/>
        <v>0</v>
      </c>
      <c r="IJ21" s="7">
        <f t="shared" si="279"/>
        <v>0</v>
      </c>
      <c r="IK21" s="7">
        <f t="shared" si="280"/>
        <v>0</v>
      </c>
      <c r="IL21" s="7">
        <f t="shared" si="281"/>
        <v>0</v>
      </c>
      <c r="IM21">
        <f t="shared" si="49"/>
        <v>5</v>
      </c>
      <c r="IN21" s="7">
        <f t="shared" si="282"/>
        <v>5</v>
      </c>
      <c r="IO21" s="7">
        <f t="shared" si="283"/>
        <v>0</v>
      </c>
      <c r="IP21" s="7">
        <f t="shared" si="284"/>
        <v>0</v>
      </c>
      <c r="IQ21" s="7">
        <f t="shared" si="285"/>
        <v>0</v>
      </c>
      <c r="IR21" s="7">
        <f t="shared" si="286"/>
        <v>0</v>
      </c>
      <c r="IS21" s="7">
        <f t="shared" si="287"/>
        <v>0</v>
      </c>
      <c r="IT21" s="7">
        <f t="shared" si="288"/>
        <v>0</v>
      </c>
      <c r="IU21" s="7">
        <f t="shared" si="289"/>
        <v>0</v>
      </c>
      <c r="IV21">
        <f t="shared" si="51"/>
        <v>4.82</v>
      </c>
      <c r="IW21" s="7">
        <f t="shared" si="290"/>
        <v>4.82</v>
      </c>
      <c r="IX21" s="7">
        <f t="shared" si="291"/>
        <v>0</v>
      </c>
      <c r="IY21" s="7">
        <f t="shared" si="292"/>
        <v>0</v>
      </c>
      <c r="IZ21" s="7">
        <f t="shared" si="293"/>
        <v>0</v>
      </c>
      <c r="JA21" s="7">
        <f t="shared" si="294"/>
        <v>0</v>
      </c>
      <c r="JB21" s="7">
        <f t="shared" si="295"/>
        <v>0</v>
      </c>
      <c r="JC21" s="7">
        <f t="shared" si="296"/>
        <v>0</v>
      </c>
      <c r="JD21" s="7">
        <f t="shared" si="297"/>
        <v>0</v>
      </c>
      <c r="JE21" s="7">
        <f t="shared" si="298"/>
        <v>7.4999999999999997E-2</v>
      </c>
      <c r="JF21" s="7">
        <f t="shared" si="299"/>
        <v>4.82</v>
      </c>
      <c r="JG21" s="7">
        <f t="shared" si="299"/>
        <v>0</v>
      </c>
      <c r="JH21" s="7">
        <f t="shared" si="299"/>
        <v>0</v>
      </c>
      <c r="JI21" s="7">
        <f t="shared" si="299"/>
        <v>0</v>
      </c>
      <c r="JJ21" s="7">
        <f t="shared" si="299"/>
        <v>0</v>
      </c>
      <c r="JK21" s="7">
        <f t="shared" si="299"/>
        <v>0</v>
      </c>
      <c r="JL21" s="7">
        <f t="shared" si="299"/>
        <v>0</v>
      </c>
      <c r="JM21" s="7">
        <f t="shared" si="299"/>
        <v>0</v>
      </c>
    </row>
    <row r="22" spans="1:273" x14ac:dyDescent="0.15">
      <c r="A22">
        <f>INDEX(測定結果!$1:$1048576,ROW(),A$1)</f>
        <v>12</v>
      </c>
      <c r="C22">
        <f>INDEX(測定結果!$1:$1048576,ROW(),C$1)</f>
        <v>1.5586954571759257</v>
      </c>
      <c r="D22">
        <f>INDEX(測定結果!$1:$1048576,ROW(),D$1)</f>
        <v>5.8751191550925936</v>
      </c>
      <c r="E22">
        <f>INDEX(測定結果!$1:$1048576,ROW(),E$1)</f>
        <v>18.100000000000001</v>
      </c>
      <c r="F22">
        <f>INDEX(測定結果!$1:$1048576,ROW(),F$1)</f>
        <v>18.899999999999999</v>
      </c>
      <c r="G22">
        <f>INDEX(測定結果!$1:$1048576,ROW(),G$1)</f>
        <v>16.399999999999999</v>
      </c>
      <c r="H22">
        <f>INDEX(測定結果!$1:$1048576,ROW(),H$1)</f>
        <v>18.2</v>
      </c>
      <c r="I22">
        <f>INDEX(測定結果!$1:$1048576,ROW(),I$1)</f>
        <v>20.3</v>
      </c>
      <c r="J22">
        <f>INDEX(測定結果!$1:$1048576,ROW(),J$1)</f>
        <v>15.8</v>
      </c>
      <c r="K22">
        <f>INDEX(測定結果!$1:$1048576,ROW(),K$1)</f>
        <v>16.399999999999999</v>
      </c>
      <c r="L22">
        <f>INDEX(測定結果!$1:$1048576,ROW(),L$1)</f>
        <v>14.9</v>
      </c>
      <c r="M22">
        <f>INDEX(測定結果!$1:$1048576,ROW(),M$1)</f>
        <v>12.9</v>
      </c>
      <c r="N22">
        <f>INDEX(測定結果!$1:$1048576,ROW(),N$1)</f>
        <v>12.8</v>
      </c>
      <c r="O22">
        <f>INDEX(測定結果!$1:$1048576,ROW(),O$1)</f>
        <v>11.7</v>
      </c>
      <c r="P22">
        <f>INDEX(測定結果!$1:$1048576,ROW(),P$1)</f>
        <v>11</v>
      </c>
      <c r="Q22">
        <f>INDEX(測定結果!$1:$1048576,ROW(),Q$1)</f>
        <v>11.2</v>
      </c>
      <c r="R22">
        <f>INDEX(測定結果!$1:$1048576,ROW(),R$1)</f>
        <v>10.3</v>
      </c>
      <c r="S22">
        <f>INDEX(測定結果!$1:$1048576,ROW(),S$1)</f>
        <v>9.94</v>
      </c>
      <c r="T22">
        <f>INDEX(測定結果!$1:$1048576,ROW(),T$1)</f>
        <v>11.3</v>
      </c>
      <c r="U22">
        <f>INDEX(測定結果!$1:$1048576,ROW(),U$1)</f>
        <v>9.3800000000000008</v>
      </c>
      <c r="V22">
        <f>INDEX(測定結果!$1:$1048576,ROW(),V$1)</f>
        <v>6.71</v>
      </c>
      <c r="W22">
        <f>INDEX(測定結果!$1:$1048576,ROW(),W$1)</f>
        <v>7.62</v>
      </c>
      <c r="X22">
        <f>INDEX(測定結果!$1:$1048576,ROW(),X$1)</f>
        <v>8.2799999999999994</v>
      </c>
      <c r="Y22">
        <f>INDEX(測定結果!$1:$1048576,ROW(),Y$1)</f>
        <v>7.19</v>
      </c>
      <c r="Z22">
        <f>INDEX(測定結果!$1:$1048576,ROW(),Z$1)</f>
        <v>7.13</v>
      </c>
      <c r="AA22">
        <f>INDEX(測定結果!$1:$1048576,ROW(),AA$1)</f>
        <v>6.21</v>
      </c>
      <c r="AB22">
        <f>INDEX(測定結果!$1:$1048576,ROW(),AB$1)</f>
        <v>5.27</v>
      </c>
      <c r="AC22">
        <f>INDEX(測定結果!$1:$1048576,ROW(),AC$1)</f>
        <v>5.03</v>
      </c>
      <c r="AD22">
        <f>INDEX(測定結果!$1:$1048576,ROW(),AD$1)</f>
        <v>4.91</v>
      </c>
      <c r="AE22">
        <f t="shared" si="1"/>
        <v>18.100000000000001</v>
      </c>
      <c r="AF22" s="7">
        <f t="shared" si="90"/>
        <v>0</v>
      </c>
      <c r="AG22" s="7">
        <f t="shared" si="91"/>
        <v>0</v>
      </c>
      <c r="AH22" s="7">
        <f t="shared" si="92"/>
        <v>0</v>
      </c>
      <c r="AI22" s="7">
        <f t="shared" si="93"/>
        <v>18.100000000000001</v>
      </c>
      <c r="AJ22" s="7">
        <f t="shared" si="94"/>
        <v>0</v>
      </c>
      <c r="AK22" s="7">
        <f t="shared" si="95"/>
        <v>0</v>
      </c>
      <c r="AL22" s="7">
        <f t="shared" si="96"/>
        <v>0</v>
      </c>
      <c r="AM22" s="7">
        <f t="shared" si="97"/>
        <v>0</v>
      </c>
      <c r="AN22">
        <f t="shared" si="3"/>
        <v>18.899999999999999</v>
      </c>
      <c r="AO22" s="7">
        <f t="shared" si="98"/>
        <v>0</v>
      </c>
      <c r="AP22" s="7">
        <f t="shared" si="99"/>
        <v>0</v>
      </c>
      <c r="AQ22" s="7">
        <f t="shared" si="100"/>
        <v>0</v>
      </c>
      <c r="AR22" s="7">
        <f t="shared" si="101"/>
        <v>18.899999999999999</v>
      </c>
      <c r="AS22" s="7">
        <f t="shared" si="102"/>
        <v>0</v>
      </c>
      <c r="AT22" s="7">
        <f t="shared" si="103"/>
        <v>0</v>
      </c>
      <c r="AU22" s="7">
        <f t="shared" si="104"/>
        <v>0</v>
      </c>
      <c r="AV22" s="7">
        <f t="shared" si="105"/>
        <v>0</v>
      </c>
      <c r="AW22">
        <f t="shared" si="5"/>
        <v>16.399999999999999</v>
      </c>
      <c r="AX22" s="7">
        <f t="shared" si="106"/>
        <v>0</v>
      </c>
      <c r="AY22" s="7">
        <f t="shared" si="107"/>
        <v>0</v>
      </c>
      <c r="AZ22" s="7">
        <f t="shared" si="108"/>
        <v>16.399999999999999</v>
      </c>
      <c r="BA22" s="7">
        <f t="shared" si="109"/>
        <v>0</v>
      </c>
      <c r="BB22" s="7">
        <f t="shared" si="110"/>
        <v>0</v>
      </c>
      <c r="BC22" s="7">
        <f t="shared" si="111"/>
        <v>0</v>
      </c>
      <c r="BD22" s="7">
        <f t="shared" si="112"/>
        <v>0</v>
      </c>
      <c r="BE22" s="7">
        <f t="shared" si="113"/>
        <v>0</v>
      </c>
      <c r="BF22">
        <f t="shared" si="7"/>
        <v>18.2</v>
      </c>
      <c r="BG22" s="7">
        <f t="shared" si="114"/>
        <v>0</v>
      </c>
      <c r="BH22" s="7">
        <f t="shared" si="115"/>
        <v>0</v>
      </c>
      <c r="BI22" s="7">
        <f t="shared" si="116"/>
        <v>0</v>
      </c>
      <c r="BJ22" s="7">
        <f t="shared" si="117"/>
        <v>18.2</v>
      </c>
      <c r="BK22" s="7">
        <f t="shared" si="118"/>
        <v>0</v>
      </c>
      <c r="BL22" s="7">
        <f t="shared" si="119"/>
        <v>0</v>
      </c>
      <c r="BM22" s="7">
        <f t="shared" si="120"/>
        <v>0</v>
      </c>
      <c r="BN22" s="7">
        <f t="shared" si="121"/>
        <v>0</v>
      </c>
      <c r="BO22">
        <f t="shared" si="9"/>
        <v>20.3</v>
      </c>
      <c r="BP22" s="7">
        <f t="shared" si="122"/>
        <v>0</v>
      </c>
      <c r="BQ22" s="7">
        <f t="shared" si="123"/>
        <v>0</v>
      </c>
      <c r="BR22" s="7">
        <f t="shared" si="124"/>
        <v>0</v>
      </c>
      <c r="BS22" s="7">
        <f t="shared" si="125"/>
        <v>0</v>
      </c>
      <c r="BT22" s="7">
        <f t="shared" si="126"/>
        <v>20.3</v>
      </c>
      <c r="BU22" s="7">
        <f t="shared" si="127"/>
        <v>0</v>
      </c>
      <c r="BV22" s="7">
        <f t="shared" si="128"/>
        <v>0</v>
      </c>
      <c r="BW22" s="7">
        <f t="shared" si="129"/>
        <v>0</v>
      </c>
      <c r="BX22">
        <f t="shared" si="11"/>
        <v>15.8</v>
      </c>
      <c r="BY22" s="7">
        <f t="shared" si="130"/>
        <v>0</v>
      </c>
      <c r="BZ22" s="7">
        <f t="shared" si="131"/>
        <v>15.8</v>
      </c>
      <c r="CA22" s="7">
        <f t="shared" si="132"/>
        <v>0</v>
      </c>
      <c r="CB22" s="7">
        <f t="shared" si="133"/>
        <v>0</v>
      </c>
      <c r="CC22" s="7">
        <f t="shared" si="134"/>
        <v>0</v>
      </c>
      <c r="CD22" s="7">
        <f t="shared" si="135"/>
        <v>0</v>
      </c>
      <c r="CE22" s="7">
        <f t="shared" si="136"/>
        <v>0</v>
      </c>
      <c r="CF22" s="7">
        <f t="shared" si="137"/>
        <v>0</v>
      </c>
      <c r="CG22">
        <f t="shared" si="13"/>
        <v>16.399999999999999</v>
      </c>
      <c r="CH22" s="7">
        <f t="shared" si="138"/>
        <v>0</v>
      </c>
      <c r="CI22" s="7">
        <f t="shared" si="139"/>
        <v>0</v>
      </c>
      <c r="CJ22" s="7">
        <f t="shared" si="140"/>
        <v>16.399999999999999</v>
      </c>
      <c r="CK22" s="7">
        <f t="shared" si="141"/>
        <v>0</v>
      </c>
      <c r="CL22" s="7">
        <f t="shared" si="142"/>
        <v>0</v>
      </c>
      <c r="CM22" s="7">
        <f t="shared" si="143"/>
        <v>0</v>
      </c>
      <c r="CN22" s="7">
        <f t="shared" si="144"/>
        <v>0</v>
      </c>
      <c r="CO22" s="7">
        <f t="shared" si="145"/>
        <v>0</v>
      </c>
      <c r="CP22">
        <f t="shared" si="15"/>
        <v>14.9</v>
      </c>
      <c r="CQ22" s="7">
        <f t="shared" si="146"/>
        <v>0</v>
      </c>
      <c r="CR22" s="7">
        <f t="shared" si="147"/>
        <v>14.9</v>
      </c>
      <c r="CS22" s="7">
        <f t="shared" si="148"/>
        <v>0</v>
      </c>
      <c r="CT22" s="7">
        <f t="shared" si="149"/>
        <v>0</v>
      </c>
      <c r="CU22" s="7">
        <f t="shared" si="150"/>
        <v>0</v>
      </c>
      <c r="CV22" s="7">
        <f t="shared" si="151"/>
        <v>0</v>
      </c>
      <c r="CW22" s="7">
        <f t="shared" si="152"/>
        <v>0</v>
      </c>
      <c r="CX22" s="7">
        <f t="shared" si="153"/>
        <v>0</v>
      </c>
      <c r="CY22">
        <f t="shared" si="17"/>
        <v>12.9</v>
      </c>
      <c r="CZ22" s="7">
        <f t="shared" si="154"/>
        <v>12.9</v>
      </c>
      <c r="DA22" s="7">
        <f t="shared" si="155"/>
        <v>0</v>
      </c>
      <c r="DB22" s="7">
        <f t="shared" si="156"/>
        <v>0</v>
      </c>
      <c r="DC22" s="7">
        <f t="shared" si="157"/>
        <v>0</v>
      </c>
      <c r="DD22" s="7">
        <f t="shared" si="158"/>
        <v>0</v>
      </c>
      <c r="DE22" s="7">
        <f t="shared" si="159"/>
        <v>0</v>
      </c>
      <c r="DF22" s="7">
        <f t="shared" si="160"/>
        <v>0</v>
      </c>
      <c r="DG22" s="7">
        <f t="shared" si="161"/>
        <v>0</v>
      </c>
      <c r="DH22">
        <f t="shared" si="19"/>
        <v>12.8</v>
      </c>
      <c r="DI22" s="7">
        <f t="shared" si="162"/>
        <v>12.8</v>
      </c>
      <c r="DJ22" s="7">
        <f t="shared" si="163"/>
        <v>0</v>
      </c>
      <c r="DK22" s="7">
        <f t="shared" si="164"/>
        <v>0</v>
      </c>
      <c r="DL22" s="7">
        <f t="shared" si="165"/>
        <v>0</v>
      </c>
      <c r="DM22" s="7">
        <f t="shared" si="166"/>
        <v>0</v>
      </c>
      <c r="DN22" s="7">
        <f t="shared" si="167"/>
        <v>0</v>
      </c>
      <c r="DO22" s="7">
        <f t="shared" si="168"/>
        <v>0</v>
      </c>
      <c r="DP22" s="7">
        <f t="shared" si="169"/>
        <v>0</v>
      </c>
      <c r="DQ22">
        <f t="shared" si="21"/>
        <v>11.7</v>
      </c>
      <c r="DR22" s="7">
        <f t="shared" si="170"/>
        <v>11.7</v>
      </c>
      <c r="DS22" s="7">
        <f t="shared" si="171"/>
        <v>0</v>
      </c>
      <c r="DT22" s="7">
        <f t="shared" si="172"/>
        <v>0</v>
      </c>
      <c r="DU22" s="7">
        <f t="shared" si="173"/>
        <v>0</v>
      </c>
      <c r="DV22" s="7">
        <f t="shared" si="174"/>
        <v>0</v>
      </c>
      <c r="DW22" s="7">
        <f t="shared" si="175"/>
        <v>0</v>
      </c>
      <c r="DX22" s="7">
        <f t="shared" si="176"/>
        <v>0</v>
      </c>
      <c r="DY22" s="7">
        <f t="shared" si="177"/>
        <v>0</v>
      </c>
      <c r="DZ22">
        <f t="shared" si="23"/>
        <v>11</v>
      </c>
      <c r="EA22" s="7">
        <f t="shared" si="178"/>
        <v>11</v>
      </c>
      <c r="EB22" s="7">
        <f t="shared" si="179"/>
        <v>0</v>
      </c>
      <c r="EC22" s="7">
        <f t="shared" si="180"/>
        <v>0</v>
      </c>
      <c r="ED22" s="7">
        <f t="shared" si="181"/>
        <v>0</v>
      </c>
      <c r="EE22" s="7">
        <f t="shared" si="182"/>
        <v>0</v>
      </c>
      <c r="EF22" s="7">
        <f t="shared" si="183"/>
        <v>0</v>
      </c>
      <c r="EG22" s="7">
        <f t="shared" si="184"/>
        <v>0</v>
      </c>
      <c r="EH22" s="7">
        <f t="shared" si="185"/>
        <v>0</v>
      </c>
      <c r="EI22">
        <f t="shared" si="25"/>
        <v>11.2</v>
      </c>
      <c r="EJ22" s="7">
        <f t="shared" si="186"/>
        <v>11.2</v>
      </c>
      <c r="EK22" s="7">
        <f t="shared" si="187"/>
        <v>0</v>
      </c>
      <c r="EL22" s="7">
        <f t="shared" si="188"/>
        <v>0</v>
      </c>
      <c r="EM22" s="7">
        <f t="shared" si="189"/>
        <v>0</v>
      </c>
      <c r="EN22" s="7">
        <f t="shared" si="190"/>
        <v>0</v>
      </c>
      <c r="EO22" s="7">
        <f t="shared" si="191"/>
        <v>0</v>
      </c>
      <c r="EP22" s="7">
        <f t="shared" si="192"/>
        <v>0</v>
      </c>
      <c r="EQ22" s="7">
        <f t="shared" si="193"/>
        <v>0</v>
      </c>
      <c r="ER22">
        <f t="shared" si="27"/>
        <v>10.3</v>
      </c>
      <c r="ES22" s="7">
        <f t="shared" si="194"/>
        <v>10.3</v>
      </c>
      <c r="ET22" s="7">
        <f t="shared" si="195"/>
        <v>0</v>
      </c>
      <c r="EU22" s="7">
        <f t="shared" si="196"/>
        <v>0</v>
      </c>
      <c r="EV22" s="7">
        <f t="shared" si="197"/>
        <v>0</v>
      </c>
      <c r="EW22" s="7">
        <f t="shared" si="198"/>
        <v>0</v>
      </c>
      <c r="EX22" s="7">
        <f t="shared" si="199"/>
        <v>0</v>
      </c>
      <c r="EY22" s="7">
        <f t="shared" si="200"/>
        <v>0</v>
      </c>
      <c r="EZ22" s="7">
        <f t="shared" si="201"/>
        <v>0</v>
      </c>
      <c r="FA22">
        <f t="shared" si="29"/>
        <v>9.94</v>
      </c>
      <c r="FB22" s="7">
        <f t="shared" si="202"/>
        <v>9.94</v>
      </c>
      <c r="FC22" s="7">
        <f t="shared" si="203"/>
        <v>0</v>
      </c>
      <c r="FD22" s="7">
        <f t="shared" si="204"/>
        <v>0</v>
      </c>
      <c r="FE22" s="7">
        <f t="shared" si="205"/>
        <v>0</v>
      </c>
      <c r="FF22" s="7">
        <f t="shared" si="206"/>
        <v>0</v>
      </c>
      <c r="FG22" s="7">
        <f t="shared" si="207"/>
        <v>0</v>
      </c>
      <c r="FH22" s="7">
        <f t="shared" si="208"/>
        <v>0</v>
      </c>
      <c r="FI22" s="7">
        <f t="shared" si="209"/>
        <v>0</v>
      </c>
      <c r="FJ22">
        <f t="shared" si="31"/>
        <v>11.3</v>
      </c>
      <c r="FK22" s="7">
        <f t="shared" si="210"/>
        <v>11.3</v>
      </c>
      <c r="FL22" s="7">
        <f t="shared" si="211"/>
        <v>0</v>
      </c>
      <c r="FM22" s="7">
        <f t="shared" si="212"/>
        <v>0</v>
      </c>
      <c r="FN22" s="7">
        <f t="shared" si="213"/>
        <v>0</v>
      </c>
      <c r="FO22" s="7">
        <f t="shared" si="214"/>
        <v>0</v>
      </c>
      <c r="FP22" s="7">
        <f t="shared" si="215"/>
        <v>0</v>
      </c>
      <c r="FQ22" s="7">
        <f t="shared" si="216"/>
        <v>0</v>
      </c>
      <c r="FR22" s="7">
        <f t="shared" si="217"/>
        <v>0</v>
      </c>
      <c r="FS22">
        <f t="shared" si="33"/>
        <v>9.3800000000000008</v>
      </c>
      <c r="FT22" s="7">
        <f t="shared" si="218"/>
        <v>9.3800000000000008</v>
      </c>
      <c r="FU22" s="7">
        <f t="shared" si="219"/>
        <v>0</v>
      </c>
      <c r="FV22" s="7">
        <f t="shared" si="220"/>
        <v>0</v>
      </c>
      <c r="FW22" s="7">
        <f t="shared" si="221"/>
        <v>0</v>
      </c>
      <c r="FX22" s="7">
        <f t="shared" si="222"/>
        <v>0</v>
      </c>
      <c r="FY22" s="7">
        <f t="shared" si="223"/>
        <v>0</v>
      </c>
      <c r="FZ22" s="7">
        <f t="shared" si="224"/>
        <v>0</v>
      </c>
      <c r="GA22" s="7">
        <f t="shared" si="225"/>
        <v>0</v>
      </c>
      <c r="GB22">
        <f t="shared" si="35"/>
        <v>6.71</v>
      </c>
      <c r="GC22" s="7">
        <f t="shared" si="226"/>
        <v>6.71</v>
      </c>
      <c r="GD22" s="7">
        <f t="shared" si="227"/>
        <v>0</v>
      </c>
      <c r="GE22" s="7">
        <f t="shared" si="228"/>
        <v>0</v>
      </c>
      <c r="GF22" s="7">
        <f t="shared" si="229"/>
        <v>0</v>
      </c>
      <c r="GG22" s="7">
        <f t="shared" si="230"/>
        <v>0</v>
      </c>
      <c r="GH22" s="7">
        <f t="shared" si="231"/>
        <v>0</v>
      </c>
      <c r="GI22" s="7">
        <f t="shared" si="232"/>
        <v>0</v>
      </c>
      <c r="GJ22" s="7">
        <f t="shared" si="233"/>
        <v>0</v>
      </c>
      <c r="GK22">
        <f t="shared" si="37"/>
        <v>7.62</v>
      </c>
      <c r="GL22" s="7">
        <f t="shared" si="234"/>
        <v>7.62</v>
      </c>
      <c r="GM22" s="7">
        <f t="shared" si="235"/>
        <v>0</v>
      </c>
      <c r="GN22" s="7">
        <f t="shared" si="236"/>
        <v>0</v>
      </c>
      <c r="GO22" s="7">
        <f t="shared" si="237"/>
        <v>0</v>
      </c>
      <c r="GP22" s="7">
        <f t="shared" si="238"/>
        <v>0</v>
      </c>
      <c r="GQ22" s="7">
        <f t="shared" si="239"/>
        <v>0</v>
      </c>
      <c r="GR22" s="7">
        <f t="shared" si="240"/>
        <v>0</v>
      </c>
      <c r="GS22" s="7">
        <f t="shared" si="241"/>
        <v>0</v>
      </c>
      <c r="GT22">
        <f t="shared" si="39"/>
        <v>8.2799999999999994</v>
      </c>
      <c r="GU22" s="7">
        <f t="shared" si="242"/>
        <v>8.2799999999999994</v>
      </c>
      <c r="GV22" s="7">
        <f t="shared" si="243"/>
        <v>0</v>
      </c>
      <c r="GW22" s="7">
        <f t="shared" si="244"/>
        <v>0</v>
      </c>
      <c r="GX22" s="7">
        <f t="shared" si="245"/>
        <v>0</v>
      </c>
      <c r="GY22" s="7">
        <f t="shared" si="246"/>
        <v>0</v>
      </c>
      <c r="GZ22" s="7">
        <f t="shared" si="247"/>
        <v>0</v>
      </c>
      <c r="HA22" s="7">
        <f t="shared" si="248"/>
        <v>0</v>
      </c>
      <c r="HB22" s="7">
        <f t="shared" si="249"/>
        <v>0</v>
      </c>
      <c r="HC22">
        <f t="shared" si="41"/>
        <v>7.19</v>
      </c>
      <c r="HD22" s="7">
        <f t="shared" si="250"/>
        <v>7.19</v>
      </c>
      <c r="HE22" s="7">
        <f t="shared" si="251"/>
        <v>0</v>
      </c>
      <c r="HF22" s="7">
        <f t="shared" si="252"/>
        <v>0</v>
      </c>
      <c r="HG22" s="7">
        <f t="shared" si="253"/>
        <v>0</v>
      </c>
      <c r="HH22" s="7">
        <f t="shared" si="254"/>
        <v>0</v>
      </c>
      <c r="HI22" s="7">
        <f t="shared" si="255"/>
        <v>0</v>
      </c>
      <c r="HJ22" s="7">
        <f t="shared" si="256"/>
        <v>0</v>
      </c>
      <c r="HK22" s="7">
        <f t="shared" si="257"/>
        <v>0</v>
      </c>
      <c r="HL22">
        <f t="shared" si="43"/>
        <v>7.13</v>
      </c>
      <c r="HM22" s="7">
        <f t="shared" si="258"/>
        <v>7.13</v>
      </c>
      <c r="HN22" s="7">
        <f t="shared" si="259"/>
        <v>0</v>
      </c>
      <c r="HO22" s="7">
        <f t="shared" si="260"/>
        <v>0</v>
      </c>
      <c r="HP22" s="7">
        <f t="shared" si="261"/>
        <v>0</v>
      </c>
      <c r="HQ22" s="7">
        <f t="shared" si="262"/>
        <v>0</v>
      </c>
      <c r="HR22" s="7">
        <f t="shared" si="263"/>
        <v>0</v>
      </c>
      <c r="HS22" s="7">
        <f t="shared" si="264"/>
        <v>0</v>
      </c>
      <c r="HT22" s="7">
        <f t="shared" si="265"/>
        <v>0</v>
      </c>
      <c r="HU22">
        <f t="shared" si="45"/>
        <v>6.21</v>
      </c>
      <c r="HV22" s="7">
        <f t="shared" si="266"/>
        <v>6.21</v>
      </c>
      <c r="HW22" s="7">
        <f t="shared" si="267"/>
        <v>0</v>
      </c>
      <c r="HX22" s="7">
        <f t="shared" si="268"/>
        <v>0</v>
      </c>
      <c r="HY22" s="7">
        <f t="shared" si="269"/>
        <v>0</v>
      </c>
      <c r="HZ22" s="7">
        <f t="shared" si="270"/>
        <v>0</v>
      </c>
      <c r="IA22" s="7">
        <f t="shared" si="271"/>
        <v>0</v>
      </c>
      <c r="IB22" s="7">
        <f t="shared" si="272"/>
        <v>0</v>
      </c>
      <c r="IC22" s="7">
        <f t="shared" si="273"/>
        <v>0</v>
      </c>
      <c r="ID22">
        <f t="shared" si="47"/>
        <v>5.27</v>
      </c>
      <c r="IE22" s="7">
        <f t="shared" si="274"/>
        <v>5.27</v>
      </c>
      <c r="IF22" s="7">
        <f t="shared" si="275"/>
        <v>0</v>
      </c>
      <c r="IG22" s="7">
        <f t="shared" si="276"/>
        <v>0</v>
      </c>
      <c r="IH22" s="7">
        <f t="shared" si="277"/>
        <v>0</v>
      </c>
      <c r="II22" s="7">
        <f t="shared" si="278"/>
        <v>0</v>
      </c>
      <c r="IJ22" s="7">
        <f t="shared" si="279"/>
        <v>0</v>
      </c>
      <c r="IK22" s="7">
        <f t="shared" si="280"/>
        <v>0</v>
      </c>
      <c r="IL22" s="7">
        <f t="shared" si="281"/>
        <v>0</v>
      </c>
      <c r="IM22">
        <f t="shared" si="49"/>
        <v>5.03</v>
      </c>
      <c r="IN22" s="7">
        <f t="shared" si="282"/>
        <v>5.03</v>
      </c>
      <c r="IO22" s="7">
        <f t="shared" si="283"/>
        <v>0</v>
      </c>
      <c r="IP22" s="7">
        <f t="shared" si="284"/>
        <v>0</v>
      </c>
      <c r="IQ22" s="7">
        <f t="shared" si="285"/>
        <v>0</v>
      </c>
      <c r="IR22" s="7">
        <f t="shared" si="286"/>
        <v>0</v>
      </c>
      <c r="IS22" s="7">
        <f t="shared" si="287"/>
        <v>0</v>
      </c>
      <c r="IT22" s="7">
        <f t="shared" si="288"/>
        <v>0</v>
      </c>
      <c r="IU22" s="7">
        <f t="shared" si="289"/>
        <v>0</v>
      </c>
      <c r="IV22">
        <f t="shared" si="51"/>
        <v>4.91</v>
      </c>
      <c r="IW22" s="7">
        <f t="shared" si="290"/>
        <v>4.91</v>
      </c>
      <c r="IX22" s="7">
        <f t="shared" si="291"/>
        <v>0</v>
      </c>
      <c r="IY22" s="7">
        <f t="shared" si="292"/>
        <v>0</v>
      </c>
      <c r="IZ22" s="7">
        <f t="shared" si="293"/>
        <v>0</v>
      </c>
      <c r="JA22" s="7">
        <f t="shared" si="294"/>
        <v>0</v>
      </c>
      <c r="JB22" s="7">
        <f t="shared" si="295"/>
        <v>0</v>
      </c>
      <c r="JC22" s="7">
        <f t="shared" si="296"/>
        <v>0</v>
      </c>
      <c r="JD22" s="7">
        <f t="shared" si="297"/>
        <v>0</v>
      </c>
      <c r="JE22" s="7">
        <f t="shared" si="298"/>
        <v>7.4999999999999997E-2</v>
      </c>
      <c r="JF22" s="7">
        <f t="shared" si="299"/>
        <v>4.91</v>
      </c>
      <c r="JG22" s="7">
        <f t="shared" si="299"/>
        <v>0</v>
      </c>
      <c r="JH22" s="7">
        <f t="shared" si="299"/>
        <v>0</v>
      </c>
      <c r="JI22" s="7">
        <f t="shared" si="299"/>
        <v>0</v>
      </c>
      <c r="JJ22" s="7">
        <f t="shared" si="299"/>
        <v>0</v>
      </c>
      <c r="JK22" s="7">
        <f t="shared" si="299"/>
        <v>0</v>
      </c>
      <c r="JL22" s="7">
        <f t="shared" si="299"/>
        <v>0</v>
      </c>
      <c r="JM22" s="7">
        <f t="shared" si="299"/>
        <v>0</v>
      </c>
    </row>
    <row r="23" spans="1:273" x14ac:dyDescent="0.15">
      <c r="A23">
        <f>INDEX(測定結果!$1:$1048576,ROW(),A$1)</f>
        <v>13</v>
      </c>
      <c r="C23">
        <f>INDEX(測定結果!$1:$1048576,ROW(),C$1)</f>
        <v>1.5586957465277778</v>
      </c>
      <c r="D23">
        <f>INDEX(測定結果!$1:$1048576,ROW(),D$1)</f>
        <v>5.8751203125000009</v>
      </c>
      <c r="E23">
        <f>INDEX(測定結果!$1:$1048576,ROW(),E$1)</f>
        <v>17.899999999999999</v>
      </c>
      <c r="F23">
        <f>INDEX(測定結果!$1:$1048576,ROW(),F$1)</f>
        <v>18.600000000000001</v>
      </c>
      <c r="G23">
        <f>INDEX(測定結果!$1:$1048576,ROW(),G$1)</f>
        <v>17</v>
      </c>
      <c r="H23">
        <f>INDEX(測定結果!$1:$1048576,ROW(),H$1)</f>
        <v>18.399999999999999</v>
      </c>
      <c r="I23">
        <f>INDEX(測定結果!$1:$1048576,ROW(),I$1)</f>
        <v>16.600000000000001</v>
      </c>
      <c r="J23">
        <f>INDEX(測定結果!$1:$1048576,ROW(),J$1)</f>
        <v>15.8</v>
      </c>
      <c r="K23">
        <f>INDEX(測定結果!$1:$1048576,ROW(),K$1)</f>
        <v>16.5</v>
      </c>
      <c r="L23">
        <f>INDEX(測定結果!$1:$1048576,ROW(),L$1)</f>
        <v>15.7</v>
      </c>
      <c r="M23">
        <f>INDEX(測定結果!$1:$1048576,ROW(),M$1)</f>
        <v>12.5</v>
      </c>
      <c r="N23">
        <f>INDEX(測定結果!$1:$1048576,ROW(),N$1)</f>
        <v>12.4</v>
      </c>
      <c r="O23">
        <f>INDEX(測定結果!$1:$1048576,ROW(),O$1)</f>
        <v>11.7</v>
      </c>
      <c r="P23">
        <f>INDEX(測定結果!$1:$1048576,ROW(),P$1)</f>
        <v>11</v>
      </c>
      <c r="Q23">
        <f>INDEX(測定結果!$1:$1048576,ROW(),Q$1)</f>
        <v>10.7</v>
      </c>
      <c r="R23">
        <f>INDEX(測定結果!$1:$1048576,ROW(),R$1)</f>
        <v>10.199999999999999</v>
      </c>
      <c r="S23">
        <f>INDEX(測定結果!$1:$1048576,ROW(),S$1)</f>
        <v>10</v>
      </c>
      <c r="T23">
        <f>INDEX(測定結果!$1:$1048576,ROW(),T$1)</f>
        <v>11.5</v>
      </c>
      <c r="U23">
        <f>INDEX(測定結果!$1:$1048576,ROW(),U$1)</f>
        <v>12.1</v>
      </c>
      <c r="V23">
        <f>INDEX(測定結果!$1:$1048576,ROW(),V$1)</f>
        <v>6.74</v>
      </c>
      <c r="W23">
        <f>INDEX(測定結果!$1:$1048576,ROW(),W$1)</f>
        <v>7.64</v>
      </c>
      <c r="X23">
        <f>INDEX(測定結果!$1:$1048576,ROW(),X$1)</f>
        <v>8.24</v>
      </c>
      <c r="Y23">
        <f>INDEX(測定結果!$1:$1048576,ROW(),Y$1)</f>
        <v>7.27</v>
      </c>
      <c r="Z23">
        <f>INDEX(測定結果!$1:$1048576,ROW(),Z$1)</f>
        <v>7.12</v>
      </c>
      <c r="AA23">
        <f>INDEX(測定結果!$1:$1048576,ROW(),AA$1)</f>
        <v>6.25</v>
      </c>
      <c r="AB23">
        <f>INDEX(測定結果!$1:$1048576,ROW(),AB$1)</f>
        <v>5.41</v>
      </c>
      <c r="AC23">
        <f>INDEX(測定結果!$1:$1048576,ROW(),AC$1)</f>
        <v>5.16</v>
      </c>
      <c r="AD23">
        <f>INDEX(測定結果!$1:$1048576,ROW(),AD$1)</f>
        <v>5.05</v>
      </c>
      <c r="AE23">
        <f t="shared" si="1"/>
        <v>17.899999999999999</v>
      </c>
      <c r="AF23" s="7">
        <f t="shared" si="90"/>
        <v>0</v>
      </c>
      <c r="AG23" s="7">
        <f t="shared" si="91"/>
        <v>0</v>
      </c>
      <c r="AH23" s="7">
        <f t="shared" si="92"/>
        <v>17.899999999999999</v>
      </c>
      <c r="AI23" s="7">
        <f t="shared" si="93"/>
        <v>0</v>
      </c>
      <c r="AJ23" s="7">
        <f t="shared" si="94"/>
        <v>0</v>
      </c>
      <c r="AK23" s="7">
        <f t="shared" si="95"/>
        <v>0</v>
      </c>
      <c r="AL23" s="7">
        <f t="shared" si="96"/>
        <v>0</v>
      </c>
      <c r="AM23" s="7">
        <f t="shared" si="97"/>
        <v>0</v>
      </c>
      <c r="AN23">
        <f t="shared" si="3"/>
        <v>18.600000000000001</v>
      </c>
      <c r="AO23" s="7">
        <f t="shared" si="98"/>
        <v>0</v>
      </c>
      <c r="AP23" s="7">
        <f t="shared" si="99"/>
        <v>0</v>
      </c>
      <c r="AQ23" s="7">
        <f t="shared" si="100"/>
        <v>0</v>
      </c>
      <c r="AR23" s="7">
        <f t="shared" si="101"/>
        <v>18.600000000000001</v>
      </c>
      <c r="AS23" s="7">
        <f t="shared" si="102"/>
        <v>0</v>
      </c>
      <c r="AT23" s="7">
        <f t="shared" si="103"/>
        <v>0</v>
      </c>
      <c r="AU23" s="7">
        <f t="shared" si="104"/>
        <v>0</v>
      </c>
      <c r="AV23" s="7">
        <f t="shared" si="105"/>
        <v>0</v>
      </c>
      <c r="AW23">
        <f t="shared" si="5"/>
        <v>17</v>
      </c>
      <c r="AX23" s="7">
        <f t="shared" si="106"/>
        <v>0</v>
      </c>
      <c r="AY23" s="7">
        <f t="shared" si="107"/>
        <v>0</v>
      </c>
      <c r="AZ23" s="7">
        <f t="shared" si="108"/>
        <v>17</v>
      </c>
      <c r="BA23" s="7">
        <f t="shared" si="109"/>
        <v>0</v>
      </c>
      <c r="BB23" s="7">
        <f t="shared" si="110"/>
        <v>0</v>
      </c>
      <c r="BC23" s="7">
        <f t="shared" si="111"/>
        <v>0</v>
      </c>
      <c r="BD23" s="7">
        <f t="shared" si="112"/>
        <v>0</v>
      </c>
      <c r="BE23" s="7">
        <f t="shared" si="113"/>
        <v>0</v>
      </c>
      <c r="BF23">
        <f t="shared" si="7"/>
        <v>18.399999999999999</v>
      </c>
      <c r="BG23" s="7">
        <f t="shared" si="114"/>
        <v>0</v>
      </c>
      <c r="BH23" s="7">
        <f t="shared" si="115"/>
        <v>0</v>
      </c>
      <c r="BI23" s="7">
        <f t="shared" si="116"/>
        <v>0</v>
      </c>
      <c r="BJ23" s="7">
        <f t="shared" si="117"/>
        <v>18.399999999999999</v>
      </c>
      <c r="BK23" s="7">
        <f t="shared" si="118"/>
        <v>0</v>
      </c>
      <c r="BL23" s="7">
        <f t="shared" si="119"/>
        <v>0</v>
      </c>
      <c r="BM23" s="7">
        <f t="shared" si="120"/>
        <v>0</v>
      </c>
      <c r="BN23" s="7">
        <f t="shared" si="121"/>
        <v>0</v>
      </c>
      <c r="BO23">
        <f t="shared" si="9"/>
        <v>16.600000000000001</v>
      </c>
      <c r="BP23" s="7">
        <f t="shared" si="122"/>
        <v>0</v>
      </c>
      <c r="BQ23" s="7">
        <f t="shared" si="123"/>
        <v>0</v>
      </c>
      <c r="BR23" s="7">
        <f t="shared" si="124"/>
        <v>16.600000000000001</v>
      </c>
      <c r="BS23" s="7">
        <f t="shared" si="125"/>
        <v>0</v>
      </c>
      <c r="BT23" s="7">
        <f t="shared" si="126"/>
        <v>0</v>
      </c>
      <c r="BU23" s="7">
        <f t="shared" si="127"/>
        <v>0</v>
      </c>
      <c r="BV23" s="7">
        <f t="shared" si="128"/>
        <v>0</v>
      </c>
      <c r="BW23" s="7">
        <f t="shared" si="129"/>
        <v>0</v>
      </c>
      <c r="BX23">
        <f t="shared" si="11"/>
        <v>15.8</v>
      </c>
      <c r="BY23" s="7">
        <f t="shared" si="130"/>
        <v>0</v>
      </c>
      <c r="BZ23" s="7">
        <f t="shared" si="131"/>
        <v>15.8</v>
      </c>
      <c r="CA23" s="7">
        <f t="shared" si="132"/>
        <v>0</v>
      </c>
      <c r="CB23" s="7">
        <f t="shared" si="133"/>
        <v>0</v>
      </c>
      <c r="CC23" s="7">
        <f t="shared" si="134"/>
        <v>0</v>
      </c>
      <c r="CD23" s="7">
        <f t="shared" si="135"/>
        <v>0</v>
      </c>
      <c r="CE23" s="7">
        <f t="shared" si="136"/>
        <v>0</v>
      </c>
      <c r="CF23" s="7">
        <f t="shared" si="137"/>
        <v>0</v>
      </c>
      <c r="CG23">
        <f t="shared" si="13"/>
        <v>16.5</v>
      </c>
      <c r="CH23" s="7">
        <f t="shared" si="138"/>
        <v>0</v>
      </c>
      <c r="CI23" s="7">
        <f t="shared" si="139"/>
        <v>0</v>
      </c>
      <c r="CJ23" s="7">
        <f t="shared" si="140"/>
        <v>16.5</v>
      </c>
      <c r="CK23" s="7">
        <f t="shared" si="141"/>
        <v>0</v>
      </c>
      <c r="CL23" s="7">
        <f t="shared" si="142"/>
        <v>0</v>
      </c>
      <c r="CM23" s="7">
        <f t="shared" si="143"/>
        <v>0</v>
      </c>
      <c r="CN23" s="7">
        <f t="shared" si="144"/>
        <v>0</v>
      </c>
      <c r="CO23" s="7">
        <f t="shared" si="145"/>
        <v>0</v>
      </c>
      <c r="CP23">
        <f t="shared" si="15"/>
        <v>15.7</v>
      </c>
      <c r="CQ23" s="7">
        <f t="shared" si="146"/>
        <v>0</v>
      </c>
      <c r="CR23" s="7">
        <f t="shared" si="147"/>
        <v>15.7</v>
      </c>
      <c r="CS23" s="7">
        <f t="shared" si="148"/>
        <v>0</v>
      </c>
      <c r="CT23" s="7">
        <f t="shared" si="149"/>
        <v>0</v>
      </c>
      <c r="CU23" s="7">
        <f t="shared" si="150"/>
        <v>0</v>
      </c>
      <c r="CV23" s="7">
        <f t="shared" si="151"/>
        <v>0</v>
      </c>
      <c r="CW23" s="7">
        <f t="shared" si="152"/>
        <v>0</v>
      </c>
      <c r="CX23" s="7">
        <f t="shared" si="153"/>
        <v>0</v>
      </c>
      <c r="CY23">
        <f t="shared" si="17"/>
        <v>12.5</v>
      </c>
      <c r="CZ23" s="7">
        <f t="shared" si="154"/>
        <v>12.5</v>
      </c>
      <c r="DA23" s="7">
        <f t="shared" si="155"/>
        <v>0</v>
      </c>
      <c r="DB23" s="7">
        <f t="shared" si="156"/>
        <v>0</v>
      </c>
      <c r="DC23" s="7">
        <f t="shared" si="157"/>
        <v>0</v>
      </c>
      <c r="DD23" s="7">
        <f t="shared" si="158"/>
        <v>0</v>
      </c>
      <c r="DE23" s="7">
        <f t="shared" si="159"/>
        <v>0</v>
      </c>
      <c r="DF23" s="7">
        <f t="shared" si="160"/>
        <v>0</v>
      </c>
      <c r="DG23" s="7">
        <f t="shared" si="161"/>
        <v>0</v>
      </c>
      <c r="DH23">
        <f t="shared" si="19"/>
        <v>12.4</v>
      </c>
      <c r="DI23" s="7">
        <f t="shared" si="162"/>
        <v>12.4</v>
      </c>
      <c r="DJ23" s="7">
        <f t="shared" si="163"/>
        <v>0</v>
      </c>
      <c r="DK23" s="7">
        <f t="shared" si="164"/>
        <v>0</v>
      </c>
      <c r="DL23" s="7">
        <f t="shared" si="165"/>
        <v>0</v>
      </c>
      <c r="DM23" s="7">
        <f t="shared" si="166"/>
        <v>0</v>
      </c>
      <c r="DN23" s="7">
        <f t="shared" si="167"/>
        <v>0</v>
      </c>
      <c r="DO23" s="7">
        <f t="shared" si="168"/>
        <v>0</v>
      </c>
      <c r="DP23" s="7">
        <f t="shared" si="169"/>
        <v>0</v>
      </c>
      <c r="DQ23">
        <f t="shared" si="21"/>
        <v>11.7</v>
      </c>
      <c r="DR23" s="7">
        <f t="shared" si="170"/>
        <v>11.7</v>
      </c>
      <c r="DS23" s="7">
        <f t="shared" si="171"/>
        <v>0</v>
      </c>
      <c r="DT23" s="7">
        <f t="shared" si="172"/>
        <v>0</v>
      </c>
      <c r="DU23" s="7">
        <f t="shared" si="173"/>
        <v>0</v>
      </c>
      <c r="DV23" s="7">
        <f t="shared" si="174"/>
        <v>0</v>
      </c>
      <c r="DW23" s="7">
        <f t="shared" si="175"/>
        <v>0</v>
      </c>
      <c r="DX23" s="7">
        <f t="shared" si="176"/>
        <v>0</v>
      </c>
      <c r="DY23" s="7">
        <f t="shared" si="177"/>
        <v>0</v>
      </c>
      <c r="DZ23">
        <f t="shared" si="23"/>
        <v>11</v>
      </c>
      <c r="EA23" s="7">
        <f t="shared" si="178"/>
        <v>11</v>
      </c>
      <c r="EB23" s="7">
        <f t="shared" si="179"/>
        <v>0</v>
      </c>
      <c r="EC23" s="7">
        <f t="shared" si="180"/>
        <v>0</v>
      </c>
      <c r="ED23" s="7">
        <f t="shared" si="181"/>
        <v>0</v>
      </c>
      <c r="EE23" s="7">
        <f t="shared" si="182"/>
        <v>0</v>
      </c>
      <c r="EF23" s="7">
        <f t="shared" si="183"/>
        <v>0</v>
      </c>
      <c r="EG23" s="7">
        <f t="shared" si="184"/>
        <v>0</v>
      </c>
      <c r="EH23" s="7">
        <f t="shared" si="185"/>
        <v>0</v>
      </c>
      <c r="EI23">
        <f t="shared" si="25"/>
        <v>10.7</v>
      </c>
      <c r="EJ23" s="7">
        <f t="shared" si="186"/>
        <v>10.7</v>
      </c>
      <c r="EK23" s="7">
        <f t="shared" si="187"/>
        <v>0</v>
      </c>
      <c r="EL23" s="7">
        <f t="shared" si="188"/>
        <v>0</v>
      </c>
      <c r="EM23" s="7">
        <f t="shared" si="189"/>
        <v>0</v>
      </c>
      <c r="EN23" s="7">
        <f t="shared" si="190"/>
        <v>0</v>
      </c>
      <c r="EO23" s="7">
        <f t="shared" si="191"/>
        <v>0</v>
      </c>
      <c r="EP23" s="7">
        <f t="shared" si="192"/>
        <v>0</v>
      </c>
      <c r="EQ23" s="7">
        <f t="shared" si="193"/>
        <v>0</v>
      </c>
      <c r="ER23">
        <f t="shared" si="27"/>
        <v>10.199999999999999</v>
      </c>
      <c r="ES23" s="7">
        <f t="shared" si="194"/>
        <v>10.199999999999999</v>
      </c>
      <c r="ET23" s="7">
        <f t="shared" si="195"/>
        <v>0</v>
      </c>
      <c r="EU23" s="7">
        <f t="shared" si="196"/>
        <v>0</v>
      </c>
      <c r="EV23" s="7">
        <f t="shared" si="197"/>
        <v>0</v>
      </c>
      <c r="EW23" s="7">
        <f t="shared" si="198"/>
        <v>0</v>
      </c>
      <c r="EX23" s="7">
        <f t="shared" si="199"/>
        <v>0</v>
      </c>
      <c r="EY23" s="7">
        <f t="shared" si="200"/>
        <v>0</v>
      </c>
      <c r="EZ23" s="7">
        <f t="shared" si="201"/>
        <v>0</v>
      </c>
      <c r="FA23">
        <f t="shared" si="29"/>
        <v>10</v>
      </c>
      <c r="FB23" s="7">
        <f t="shared" si="202"/>
        <v>10</v>
      </c>
      <c r="FC23" s="7">
        <f t="shared" si="203"/>
        <v>0</v>
      </c>
      <c r="FD23" s="7">
        <f t="shared" si="204"/>
        <v>0</v>
      </c>
      <c r="FE23" s="7">
        <f t="shared" si="205"/>
        <v>0</v>
      </c>
      <c r="FF23" s="7">
        <f t="shared" si="206"/>
        <v>0</v>
      </c>
      <c r="FG23" s="7">
        <f t="shared" si="207"/>
        <v>0</v>
      </c>
      <c r="FH23" s="7">
        <f t="shared" si="208"/>
        <v>0</v>
      </c>
      <c r="FI23" s="7">
        <f t="shared" si="209"/>
        <v>0</v>
      </c>
      <c r="FJ23">
        <f t="shared" si="31"/>
        <v>11.5</v>
      </c>
      <c r="FK23" s="7">
        <f t="shared" si="210"/>
        <v>11.5</v>
      </c>
      <c r="FL23" s="7">
        <f t="shared" si="211"/>
        <v>0</v>
      </c>
      <c r="FM23" s="7">
        <f t="shared" si="212"/>
        <v>0</v>
      </c>
      <c r="FN23" s="7">
        <f t="shared" si="213"/>
        <v>0</v>
      </c>
      <c r="FO23" s="7">
        <f t="shared" si="214"/>
        <v>0</v>
      </c>
      <c r="FP23" s="7">
        <f t="shared" si="215"/>
        <v>0</v>
      </c>
      <c r="FQ23" s="7">
        <f t="shared" si="216"/>
        <v>0</v>
      </c>
      <c r="FR23" s="7">
        <f t="shared" si="217"/>
        <v>0</v>
      </c>
      <c r="FS23">
        <f t="shared" si="33"/>
        <v>12.1</v>
      </c>
      <c r="FT23" s="7">
        <f t="shared" si="218"/>
        <v>12.1</v>
      </c>
      <c r="FU23" s="7">
        <f t="shared" si="219"/>
        <v>0</v>
      </c>
      <c r="FV23" s="7">
        <f t="shared" si="220"/>
        <v>0</v>
      </c>
      <c r="FW23" s="7">
        <f t="shared" si="221"/>
        <v>0</v>
      </c>
      <c r="FX23" s="7">
        <f t="shared" si="222"/>
        <v>0</v>
      </c>
      <c r="FY23" s="7">
        <f t="shared" si="223"/>
        <v>0</v>
      </c>
      <c r="FZ23" s="7">
        <f t="shared" si="224"/>
        <v>0</v>
      </c>
      <c r="GA23" s="7">
        <f t="shared" si="225"/>
        <v>0</v>
      </c>
      <c r="GB23">
        <f t="shared" si="35"/>
        <v>6.74</v>
      </c>
      <c r="GC23" s="7">
        <f t="shared" si="226"/>
        <v>6.74</v>
      </c>
      <c r="GD23" s="7">
        <f t="shared" si="227"/>
        <v>0</v>
      </c>
      <c r="GE23" s="7">
        <f t="shared" si="228"/>
        <v>0</v>
      </c>
      <c r="GF23" s="7">
        <f t="shared" si="229"/>
        <v>0</v>
      </c>
      <c r="GG23" s="7">
        <f t="shared" si="230"/>
        <v>0</v>
      </c>
      <c r="GH23" s="7">
        <f t="shared" si="231"/>
        <v>0</v>
      </c>
      <c r="GI23" s="7">
        <f t="shared" si="232"/>
        <v>0</v>
      </c>
      <c r="GJ23" s="7">
        <f t="shared" si="233"/>
        <v>0</v>
      </c>
      <c r="GK23">
        <f t="shared" si="37"/>
        <v>7.64</v>
      </c>
      <c r="GL23" s="7">
        <f t="shared" si="234"/>
        <v>7.64</v>
      </c>
      <c r="GM23" s="7">
        <f t="shared" si="235"/>
        <v>0</v>
      </c>
      <c r="GN23" s="7">
        <f t="shared" si="236"/>
        <v>0</v>
      </c>
      <c r="GO23" s="7">
        <f t="shared" si="237"/>
        <v>0</v>
      </c>
      <c r="GP23" s="7">
        <f t="shared" si="238"/>
        <v>0</v>
      </c>
      <c r="GQ23" s="7">
        <f t="shared" si="239"/>
        <v>0</v>
      </c>
      <c r="GR23" s="7">
        <f t="shared" si="240"/>
        <v>0</v>
      </c>
      <c r="GS23" s="7">
        <f t="shared" si="241"/>
        <v>0</v>
      </c>
      <c r="GT23">
        <f t="shared" si="39"/>
        <v>8.24</v>
      </c>
      <c r="GU23" s="7">
        <f t="shared" si="242"/>
        <v>8.24</v>
      </c>
      <c r="GV23" s="7">
        <f t="shared" si="243"/>
        <v>0</v>
      </c>
      <c r="GW23" s="7">
        <f t="shared" si="244"/>
        <v>0</v>
      </c>
      <c r="GX23" s="7">
        <f t="shared" si="245"/>
        <v>0</v>
      </c>
      <c r="GY23" s="7">
        <f t="shared" si="246"/>
        <v>0</v>
      </c>
      <c r="GZ23" s="7">
        <f t="shared" si="247"/>
        <v>0</v>
      </c>
      <c r="HA23" s="7">
        <f t="shared" si="248"/>
        <v>0</v>
      </c>
      <c r="HB23" s="7">
        <f t="shared" si="249"/>
        <v>0</v>
      </c>
      <c r="HC23">
        <f t="shared" si="41"/>
        <v>7.27</v>
      </c>
      <c r="HD23" s="7">
        <f t="shared" si="250"/>
        <v>7.27</v>
      </c>
      <c r="HE23" s="7">
        <f t="shared" si="251"/>
        <v>0</v>
      </c>
      <c r="HF23" s="7">
        <f t="shared" si="252"/>
        <v>0</v>
      </c>
      <c r="HG23" s="7">
        <f t="shared" si="253"/>
        <v>0</v>
      </c>
      <c r="HH23" s="7">
        <f t="shared" si="254"/>
        <v>0</v>
      </c>
      <c r="HI23" s="7">
        <f t="shared" si="255"/>
        <v>0</v>
      </c>
      <c r="HJ23" s="7">
        <f t="shared" si="256"/>
        <v>0</v>
      </c>
      <c r="HK23" s="7">
        <f t="shared" si="257"/>
        <v>0</v>
      </c>
      <c r="HL23">
        <f t="shared" si="43"/>
        <v>7.12</v>
      </c>
      <c r="HM23" s="7">
        <f t="shared" si="258"/>
        <v>7.12</v>
      </c>
      <c r="HN23" s="7">
        <f t="shared" si="259"/>
        <v>0</v>
      </c>
      <c r="HO23" s="7">
        <f t="shared" si="260"/>
        <v>0</v>
      </c>
      <c r="HP23" s="7">
        <f t="shared" si="261"/>
        <v>0</v>
      </c>
      <c r="HQ23" s="7">
        <f t="shared" si="262"/>
        <v>0</v>
      </c>
      <c r="HR23" s="7">
        <f t="shared" si="263"/>
        <v>0</v>
      </c>
      <c r="HS23" s="7">
        <f t="shared" si="264"/>
        <v>0</v>
      </c>
      <c r="HT23" s="7">
        <f t="shared" si="265"/>
        <v>0</v>
      </c>
      <c r="HU23">
        <f t="shared" si="45"/>
        <v>6.25</v>
      </c>
      <c r="HV23" s="7">
        <f t="shared" si="266"/>
        <v>6.25</v>
      </c>
      <c r="HW23" s="7">
        <f t="shared" si="267"/>
        <v>0</v>
      </c>
      <c r="HX23" s="7">
        <f t="shared" si="268"/>
        <v>0</v>
      </c>
      <c r="HY23" s="7">
        <f t="shared" si="269"/>
        <v>0</v>
      </c>
      <c r="HZ23" s="7">
        <f t="shared" si="270"/>
        <v>0</v>
      </c>
      <c r="IA23" s="7">
        <f t="shared" si="271"/>
        <v>0</v>
      </c>
      <c r="IB23" s="7">
        <f t="shared" si="272"/>
        <v>0</v>
      </c>
      <c r="IC23" s="7">
        <f t="shared" si="273"/>
        <v>0</v>
      </c>
      <c r="ID23">
        <f t="shared" si="47"/>
        <v>5.41</v>
      </c>
      <c r="IE23" s="7">
        <f t="shared" si="274"/>
        <v>5.41</v>
      </c>
      <c r="IF23" s="7">
        <f t="shared" si="275"/>
        <v>0</v>
      </c>
      <c r="IG23" s="7">
        <f t="shared" si="276"/>
        <v>0</v>
      </c>
      <c r="IH23" s="7">
        <f t="shared" si="277"/>
        <v>0</v>
      </c>
      <c r="II23" s="7">
        <f t="shared" si="278"/>
        <v>0</v>
      </c>
      <c r="IJ23" s="7">
        <f t="shared" si="279"/>
        <v>0</v>
      </c>
      <c r="IK23" s="7">
        <f t="shared" si="280"/>
        <v>0</v>
      </c>
      <c r="IL23" s="7">
        <f t="shared" si="281"/>
        <v>0</v>
      </c>
      <c r="IM23">
        <f t="shared" si="49"/>
        <v>5.16</v>
      </c>
      <c r="IN23" s="7">
        <f t="shared" si="282"/>
        <v>5.16</v>
      </c>
      <c r="IO23" s="7">
        <f t="shared" si="283"/>
        <v>0</v>
      </c>
      <c r="IP23" s="7">
        <f t="shared" si="284"/>
        <v>0</v>
      </c>
      <c r="IQ23" s="7">
        <f t="shared" si="285"/>
        <v>0</v>
      </c>
      <c r="IR23" s="7">
        <f t="shared" si="286"/>
        <v>0</v>
      </c>
      <c r="IS23" s="7">
        <f t="shared" si="287"/>
        <v>0</v>
      </c>
      <c r="IT23" s="7">
        <f t="shared" si="288"/>
        <v>0</v>
      </c>
      <c r="IU23" s="7">
        <f t="shared" si="289"/>
        <v>0</v>
      </c>
      <c r="IV23">
        <f t="shared" si="51"/>
        <v>5.05</v>
      </c>
      <c r="IW23" s="7">
        <f t="shared" si="290"/>
        <v>5.05</v>
      </c>
      <c r="IX23" s="7">
        <f t="shared" si="291"/>
        <v>0</v>
      </c>
      <c r="IY23" s="7">
        <f t="shared" si="292"/>
        <v>0</v>
      </c>
      <c r="IZ23" s="7">
        <f t="shared" si="293"/>
        <v>0</v>
      </c>
      <c r="JA23" s="7">
        <f t="shared" si="294"/>
        <v>0</v>
      </c>
      <c r="JB23" s="7">
        <f t="shared" si="295"/>
        <v>0</v>
      </c>
      <c r="JC23" s="7">
        <f t="shared" si="296"/>
        <v>0</v>
      </c>
      <c r="JD23" s="7">
        <f t="shared" si="297"/>
        <v>0</v>
      </c>
      <c r="JE23" s="7">
        <f t="shared" si="298"/>
        <v>7.4999999999999997E-2</v>
      </c>
      <c r="JF23" s="7">
        <f t="shared" si="299"/>
        <v>5.05</v>
      </c>
      <c r="JG23" s="7">
        <f t="shared" si="299"/>
        <v>0</v>
      </c>
      <c r="JH23" s="7">
        <f t="shared" si="299"/>
        <v>0</v>
      </c>
      <c r="JI23" s="7">
        <f t="shared" si="299"/>
        <v>0</v>
      </c>
      <c r="JJ23" s="7">
        <f t="shared" si="299"/>
        <v>0</v>
      </c>
      <c r="JK23" s="7">
        <f t="shared" si="299"/>
        <v>0</v>
      </c>
      <c r="JL23" s="7">
        <f t="shared" si="299"/>
        <v>0</v>
      </c>
      <c r="JM23" s="7">
        <f t="shared" si="299"/>
        <v>0</v>
      </c>
    </row>
    <row r="24" spans="1:273" x14ac:dyDescent="0.15">
      <c r="A24">
        <f>INDEX(測定結果!$1:$1048576,ROW(),A$1)</f>
        <v>14</v>
      </c>
      <c r="C24">
        <f>INDEX(測定結果!$1:$1048576,ROW(),C$1)</f>
        <v>1.5586960358796296</v>
      </c>
      <c r="D24">
        <f>INDEX(測定結果!$1:$1048576,ROW(),D$1)</f>
        <v>5.8751213252314818</v>
      </c>
      <c r="E24">
        <f>INDEX(測定結果!$1:$1048576,ROW(),E$1)</f>
        <v>17.5</v>
      </c>
      <c r="F24">
        <f>INDEX(測定結果!$1:$1048576,ROW(),F$1)</f>
        <v>18.600000000000001</v>
      </c>
      <c r="G24">
        <f>INDEX(測定結果!$1:$1048576,ROW(),G$1)</f>
        <v>16.600000000000001</v>
      </c>
      <c r="H24">
        <f>INDEX(測定結果!$1:$1048576,ROW(),H$1)</f>
        <v>17.399999999999999</v>
      </c>
      <c r="I24">
        <f>INDEX(測定結果!$1:$1048576,ROW(),I$1)</f>
        <v>15.1</v>
      </c>
      <c r="J24">
        <f>INDEX(測定結果!$1:$1048576,ROW(),J$1)</f>
        <v>15.7</v>
      </c>
      <c r="K24">
        <f>INDEX(測定結果!$1:$1048576,ROW(),K$1)</f>
        <v>15.9</v>
      </c>
      <c r="L24">
        <f>INDEX(測定結果!$1:$1048576,ROW(),L$1)</f>
        <v>15.2</v>
      </c>
      <c r="M24">
        <f>INDEX(測定結果!$1:$1048576,ROW(),M$1)</f>
        <v>12.4</v>
      </c>
      <c r="N24">
        <f>INDEX(測定結果!$1:$1048576,ROW(),N$1)</f>
        <v>12.1</v>
      </c>
      <c r="O24">
        <f>INDEX(測定結果!$1:$1048576,ROW(),O$1)</f>
        <v>11.7</v>
      </c>
      <c r="P24">
        <f>INDEX(測定結果!$1:$1048576,ROW(),P$1)</f>
        <v>10.8</v>
      </c>
      <c r="Q24">
        <f>INDEX(測定結果!$1:$1048576,ROW(),Q$1)</f>
        <v>10.5</v>
      </c>
      <c r="R24">
        <f>INDEX(測定結果!$1:$1048576,ROW(),R$1)</f>
        <v>9.9499999999999993</v>
      </c>
      <c r="S24">
        <f>INDEX(測定結果!$1:$1048576,ROW(),S$1)</f>
        <v>9.73</v>
      </c>
      <c r="T24">
        <f>INDEX(測定結果!$1:$1048576,ROW(),T$1)</f>
        <v>11.1</v>
      </c>
      <c r="U24">
        <f>INDEX(測定結果!$1:$1048576,ROW(),U$1)</f>
        <v>8.11</v>
      </c>
      <c r="V24">
        <f>INDEX(測定結果!$1:$1048576,ROW(),V$1)</f>
        <v>6.93</v>
      </c>
      <c r="W24">
        <f>INDEX(測定結果!$1:$1048576,ROW(),W$1)</f>
        <v>7.6</v>
      </c>
      <c r="X24">
        <f>INDEX(測定結果!$1:$1048576,ROW(),X$1)</f>
        <v>8.1199999999999992</v>
      </c>
      <c r="Y24">
        <f>INDEX(測定結果!$1:$1048576,ROW(),Y$1)</f>
        <v>7.15</v>
      </c>
      <c r="Z24">
        <f>INDEX(測定結果!$1:$1048576,ROW(),Z$1)</f>
        <v>7.13</v>
      </c>
      <c r="AA24">
        <f>INDEX(測定結果!$1:$1048576,ROW(),AA$1)</f>
        <v>6.28</v>
      </c>
      <c r="AB24">
        <f>INDEX(測定結果!$1:$1048576,ROW(),AB$1)</f>
        <v>5.44</v>
      </c>
      <c r="AC24">
        <f>INDEX(測定結果!$1:$1048576,ROW(),AC$1)</f>
        <v>5.09</v>
      </c>
      <c r="AD24">
        <f>INDEX(測定結果!$1:$1048576,ROW(),AD$1)</f>
        <v>4.92</v>
      </c>
      <c r="AE24">
        <f t="shared" si="1"/>
        <v>17.5</v>
      </c>
      <c r="AF24" s="7">
        <f t="shared" si="90"/>
        <v>0</v>
      </c>
      <c r="AG24" s="7">
        <f t="shared" si="91"/>
        <v>0</v>
      </c>
      <c r="AH24" s="7">
        <f t="shared" si="92"/>
        <v>17.5</v>
      </c>
      <c r="AI24" s="7">
        <f t="shared" si="93"/>
        <v>0</v>
      </c>
      <c r="AJ24" s="7">
        <f t="shared" si="94"/>
        <v>0</v>
      </c>
      <c r="AK24" s="7">
        <f t="shared" si="95"/>
        <v>0</v>
      </c>
      <c r="AL24" s="7">
        <f t="shared" si="96"/>
        <v>0</v>
      </c>
      <c r="AM24" s="7">
        <f t="shared" si="97"/>
        <v>0</v>
      </c>
      <c r="AN24">
        <f t="shared" si="3"/>
        <v>18.600000000000001</v>
      </c>
      <c r="AO24" s="7">
        <f t="shared" si="98"/>
        <v>0</v>
      </c>
      <c r="AP24" s="7">
        <f t="shared" si="99"/>
        <v>0</v>
      </c>
      <c r="AQ24" s="7">
        <f t="shared" si="100"/>
        <v>0</v>
      </c>
      <c r="AR24" s="7">
        <f t="shared" si="101"/>
        <v>18.600000000000001</v>
      </c>
      <c r="AS24" s="7">
        <f t="shared" si="102"/>
        <v>0</v>
      </c>
      <c r="AT24" s="7">
        <f t="shared" si="103"/>
        <v>0</v>
      </c>
      <c r="AU24" s="7">
        <f t="shared" si="104"/>
        <v>0</v>
      </c>
      <c r="AV24" s="7">
        <f t="shared" si="105"/>
        <v>0</v>
      </c>
      <c r="AW24">
        <f t="shared" si="5"/>
        <v>16.600000000000001</v>
      </c>
      <c r="AX24" s="7">
        <f t="shared" si="106"/>
        <v>0</v>
      </c>
      <c r="AY24" s="7">
        <f t="shared" si="107"/>
        <v>0</v>
      </c>
      <c r="AZ24" s="7">
        <f t="shared" si="108"/>
        <v>16.600000000000001</v>
      </c>
      <c r="BA24" s="7">
        <f t="shared" si="109"/>
        <v>0</v>
      </c>
      <c r="BB24" s="7">
        <f t="shared" si="110"/>
        <v>0</v>
      </c>
      <c r="BC24" s="7">
        <f t="shared" si="111"/>
        <v>0</v>
      </c>
      <c r="BD24" s="7">
        <f t="shared" si="112"/>
        <v>0</v>
      </c>
      <c r="BE24" s="7">
        <f t="shared" si="113"/>
        <v>0</v>
      </c>
      <c r="BF24">
        <f t="shared" si="7"/>
        <v>17.399999999999999</v>
      </c>
      <c r="BG24" s="7">
        <f t="shared" si="114"/>
        <v>0</v>
      </c>
      <c r="BH24" s="7">
        <f t="shared" si="115"/>
        <v>0</v>
      </c>
      <c r="BI24" s="7">
        <f t="shared" si="116"/>
        <v>17.399999999999999</v>
      </c>
      <c r="BJ24" s="7">
        <f t="shared" si="117"/>
        <v>0</v>
      </c>
      <c r="BK24" s="7">
        <f t="shared" si="118"/>
        <v>0</v>
      </c>
      <c r="BL24" s="7">
        <f t="shared" si="119"/>
        <v>0</v>
      </c>
      <c r="BM24" s="7">
        <f t="shared" si="120"/>
        <v>0</v>
      </c>
      <c r="BN24" s="7">
        <f t="shared" si="121"/>
        <v>0</v>
      </c>
      <c r="BO24">
        <f t="shared" si="9"/>
        <v>15.1</v>
      </c>
      <c r="BP24" s="7">
        <f t="shared" si="122"/>
        <v>0</v>
      </c>
      <c r="BQ24" s="7">
        <f t="shared" si="123"/>
        <v>15.1</v>
      </c>
      <c r="BR24" s="7">
        <f t="shared" si="124"/>
        <v>0</v>
      </c>
      <c r="BS24" s="7">
        <f t="shared" si="125"/>
        <v>0</v>
      </c>
      <c r="BT24" s="7">
        <f t="shared" si="126"/>
        <v>0</v>
      </c>
      <c r="BU24" s="7">
        <f t="shared" si="127"/>
        <v>0</v>
      </c>
      <c r="BV24" s="7">
        <f t="shared" si="128"/>
        <v>0</v>
      </c>
      <c r="BW24" s="7">
        <f t="shared" si="129"/>
        <v>0</v>
      </c>
      <c r="BX24">
        <f t="shared" si="11"/>
        <v>15.7</v>
      </c>
      <c r="BY24" s="7">
        <f t="shared" si="130"/>
        <v>0</v>
      </c>
      <c r="BZ24" s="7">
        <f t="shared" si="131"/>
        <v>15.7</v>
      </c>
      <c r="CA24" s="7">
        <f t="shared" si="132"/>
        <v>0</v>
      </c>
      <c r="CB24" s="7">
        <f t="shared" si="133"/>
        <v>0</v>
      </c>
      <c r="CC24" s="7">
        <f t="shared" si="134"/>
        <v>0</v>
      </c>
      <c r="CD24" s="7">
        <f t="shared" si="135"/>
        <v>0</v>
      </c>
      <c r="CE24" s="7">
        <f t="shared" si="136"/>
        <v>0</v>
      </c>
      <c r="CF24" s="7">
        <f t="shared" si="137"/>
        <v>0</v>
      </c>
      <c r="CG24">
        <f t="shared" si="13"/>
        <v>15.9</v>
      </c>
      <c r="CH24" s="7">
        <f t="shared" si="138"/>
        <v>0</v>
      </c>
      <c r="CI24" s="7">
        <f t="shared" si="139"/>
        <v>15.9</v>
      </c>
      <c r="CJ24" s="7">
        <f t="shared" si="140"/>
        <v>0</v>
      </c>
      <c r="CK24" s="7">
        <f t="shared" si="141"/>
        <v>0</v>
      </c>
      <c r="CL24" s="7">
        <f t="shared" si="142"/>
        <v>0</v>
      </c>
      <c r="CM24" s="7">
        <f t="shared" si="143"/>
        <v>0</v>
      </c>
      <c r="CN24" s="7">
        <f t="shared" si="144"/>
        <v>0</v>
      </c>
      <c r="CO24" s="7">
        <f t="shared" si="145"/>
        <v>0</v>
      </c>
      <c r="CP24">
        <f t="shared" si="15"/>
        <v>15.2</v>
      </c>
      <c r="CQ24" s="7">
        <f t="shared" si="146"/>
        <v>0</v>
      </c>
      <c r="CR24" s="7">
        <f t="shared" si="147"/>
        <v>15.2</v>
      </c>
      <c r="CS24" s="7">
        <f t="shared" si="148"/>
        <v>0</v>
      </c>
      <c r="CT24" s="7">
        <f t="shared" si="149"/>
        <v>0</v>
      </c>
      <c r="CU24" s="7">
        <f t="shared" si="150"/>
        <v>0</v>
      </c>
      <c r="CV24" s="7">
        <f t="shared" si="151"/>
        <v>0</v>
      </c>
      <c r="CW24" s="7">
        <f t="shared" si="152"/>
        <v>0</v>
      </c>
      <c r="CX24" s="7">
        <f t="shared" si="153"/>
        <v>0</v>
      </c>
      <c r="CY24">
        <f t="shared" si="17"/>
        <v>12.4</v>
      </c>
      <c r="CZ24" s="7">
        <f t="shared" si="154"/>
        <v>12.4</v>
      </c>
      <c r="DA24" s="7">
        <f t="shared" si="155"/>
        <v>0</v>
      </c>
      <c r="DB24" s="7">
        <f t="shared" si="156"/>
        <v>0</v>
      </c>
      <c r="DC24" s="7">
        <f t="shared" si="157"/>
        <v>0</v>
      </c>
      <c r="DD24" s="7">
        <f t="shared" si="158"/>
        <v>0</v>
      </c>
      <c r="DE24" s="7">
        <f t="shared" si="159"/>
        <v>0</v>
      </c>
      <c r="DF24" s="7">
        <f t="shared" si="160"/>
        <v>0</v>
      </c>
      <c r="DG24" s="7">
        <f t="shared" si="161"/>
        <v>0</v>
      </c>
      <c r="DH24">
        <f t="shared" si="19"/>
        <v>12.1</v>
      </c>
      <c r="DI24" s="7">
        <f t="shared" si="162"/>
        <v>12.1</v>
      </c>
      <c r="DJ24" s="7">
        <f t="shared" si="163"/>
        <v>0</v>
      </c>
      <c r="DK24" s="7">
        <f t="shared" si="164"/>
        <v>0</v>
      </c>
      <c r="DL24" s="7">
        <f t="shared" si="165"/>
        <v>0</v>
      </c>
      <c r="DM24" s="7">
        <f t="shared" si="166"/>
        <v>0</v>
      </c>
      <c r="DN24" s="7">
        <f t="shared" si="167"/>
        <v>0</v>
      </c>
      <c r="DO24" s="7">
        <f t="shared" si="168"/>
        <v>0</v>
      </c>
      <c r="DP24" s="7">
        <f t="shared" si="169"/>
        <v>0</v>
      </c>
      <c r="DQ24">
        <f t="shared" si="21"/>
        <v>11.7</v>
      </c>
      <c r="DR24" s="7">
        <f t="shared" si="170"/>
        <v>11.7</v>
      </c>
      <c r="DS24" s="7">
        <f t="shared" si="171"/>
        <v>0</v>
      </c>
      <c r="DT24" s="7">
        <f t="shared" si="172"/>
        <v>0</v>
      </c>
      <c r="DU24" s="7">
        <f t="shared" si="173"/>
        <v>0</v>
      </c>
      <c r="DV24" s="7">
        <f t="shared" si="174"/>
        <v>0</v>
      </c>
      <c r="DW24" s="7">
        <f t="shared" si="175"/>
        <v>0</v>
      </c>
      <c r="DX24" s="7">
        <f t="shared" si="176"/>
        <v>0</v>
      </c>
      <c r="DY24" s="7">
        <f t="shared" si="177"/>
        <v>0</v>
      </c>
      <c r="DZ24">
        <f t="shared" si="23"/>
        <v>10.8</v>
      </c>
      <c r="EA24" s="7">
        <f t="shared" si="178"/>
        <v>10.8</v>
      </c>
      <c r="EB24" s="7">
        <f t="shared" si="179"/>
        <v>0</v>
      </c>
      <c r="EC24" s="7">
        <f t="shared" si="180"/>
        <v>0</v>
      </c>
      <c r="ED24" s="7">
        <f t="shared" si="181"/>
        <v>0</v>
      </c>
      <c r="EE24" s="7">
        <f t="shared" si="182"/>
        <v>0</v>
      </c>
      <c r="EF24" s="7">
        <f t="shared" si="183"/>
        <v>0</v>
      </c>
      <c r="EG24" s="7">
        <f t="shared" si="184"/>
        <v>0</v>
      </c>
      <c r="EH24" s="7">
        <f t="shared" si="185"/>
        <v>0</v>
      </c>
      <c r="EI24">
        <f t="shared" si="25"/>
        <v>10.5</v>
      </c>
      <c r="EJ24" s="7">
        <f t="shared" si="186"/>
        <v>10.5</v>
      </c>
      <c r="EK24" s="7">
        <f t="shared" si="187"/>
        <v>0</v>
      </c>
      <c r="EL24" s="7">
        <f t="shared" si="188"/>
        <v>0</v>
      </c>
      <c r="EM24" s="7">
        <f t="shared" si="189"/>
        <v>0</v>
      </c>
      <c r="EN24" s="7">
        <f t="shared" si="190"/>
        <v>0</v>
      </c>
      <c r="EO24" s="7">
        <f t="shared" si="191"/>
        <v>0</v>
      </c>
      <c r="EP24" s="7">
        <f t="shared" si="192"/>
        <v>0</v>
      </c>
      <c r="EQ24" s="7">
        <f t="shared" si="193"/>
        <v>0</v>
      </c>
      <c r="ER24">
        <f t="shared" si="27"/>
        <v>9.9499999999999993</v>
      </c>
      <c r="ES24" s="7">
        <f t="shared" si="194"/>
        <v>9.9499999999999993</v>
      </c>
      <c r="ET24" s="7">
        <f t="shared" si="195"/>
        <v>0</v>
      </c>
      <c r="EU24" s="7">
        <f t="shared" si="196"/>
        <v>0</v>
      </c>
      <c r="EV24" s="7">
        <f t="shared" si="197"/>
        <v>0</v>
      </c>
      <c r="EW24" s="7">
        <f t="shared" si="198"/>
        <v>0</v>
      </c>
      <c r="EX24" s="7">
        <f t="shared" si="199"/>
        <v>0</v>
      </c>
      <c r="EY24" s="7">
        <f t="shared" si="200"/>
        <v>0</v>
      </c>
      <c r="EZ24" s="7">
        <f t="shared" si="201"/>
        <v>0</v>
      </c>
      <c r="FA24">
        <f t="shared" si="29"/>
        <v>9.73</v>
      </c>
      <c r="FB24" s="7">
        <f t="shared" si="202"/>
        <v>9.73</v>
      </c>
      <c r="FC24" s="7">
        <f t="shared" si="203"/>
        <v>0</v>
      </c>
      <c r="FD24" s="7">
        <f t="shared" si="204"/>
        <v>0</v>
      </c>
      <c r="FE24" s="7">
        <f t="shared" si="205"/>
        <v>0</v>
      </c>
      <c r="FF24" s="7">
        <f t="shared" si="206"/>
        <v>0</v>
      </c>
      <c r="FG24" s="7">
        <f t="shared" si="207"/>
        <v>0</v>
      </c>
      <c r="FH24" s="7">
        <f t="shared" si="208"/>
        <v>0</v>
      </c>
      <c r="FI24" s="7">
        <f t="shared" si="209"/>
        <v>0</v>
      </c>
      <c r="FJ24">
        <f t="shared" si="31"/>
        <v>11.1</v>
      </c>
      <c r="FK24" s="7">
        <f t="shared" si="210"/>
        <v>11.1</v>
      </c>
      <c r="FL24" s="7">
        <f t="shared" si="211"/>
        <v>0</v>
      </c>
      <c r="FM24" s="7">
        <f t="shared" si="212"/>
        <v>0</v>
      </c>
      <c r="FN24" s="7">
        <f t="shared" si="213"/>
        <v>0</v>
      </c>
      <c r="FO24" s="7">
        <f t="shared" si="214"/>
        <v>0</v>
      </c>
      <c r="FP24" s="7">
        <f t="shared" si="215"/>
        <v>0</v>
      </c>
      <c r="FQ24" s="7">
        <f t="shared" si="216"/>
        <v>0</v>
      </c>
      <c r="FR24" s="7">
        <f t="shared" si="217"/>
        <v>0</v>
      </c>
      <c r="FS24">
        <f t="shared" si="33"/>
        <v>8.11</v>
      </c>
      <c r="FT24" s="7">
        <f t="shared" si="218"/>
        <v>8.11</v>
      </c>
      <c r="FU24" s="7">
        <f t="shared" si="219"/>
        <v>0</v>
      </c>
      <c r="FV24" s="7">
        <f t="shared" si="220"/>
        <v>0</v>
      </c>
      <c r="FW24" s="7">
        <f t="shared" si="221"/>
        <v>0</v>
      </c>
      <c r="FX24" s="7">
        <f t="shared" si="222"/>
        <v>0</v>
      </c>
      <c r="FY24" s="7">
        <f t="shared" si="223"/>
        <v>0</v>
      </c>
      <c r="FZ24" s="7">
        <f t="shared" si="224"/>
        <v>0</v>
      </c>
      <c r="GA24" s="7">
        <f t="shared" si="225"/>
        <v>0</v>
      </c>
      <c r="GB24">
        <f t="shared" si="35"/>
        <v>6.93</v>
      </c>
      <c r="GC24" s="7">
        <f t="shared" si="226"/>
        <v>6.93</v>
      </c>
      <c r="GD24" s="7">
        <f t="shared" si="227"/>
        <v>0</v>
      </c>
      <c r="GE24" s="7">
        <f t="shared" si="228"/>
        <v>0</v>
      </c>
      <c r="GF24" s="7">
        <f t="shared" si="229"/>
        <v>0</v>
      </c>
      <c r="GG24" s="7">
        <f t="shared" si="230"/>
        <v>0</v>
      </c>
      <c r="GH24" s="7">
        <f t="shared" si="231"/>
        <v>0</v>
      </c>
      <c r="GI24" s="7">
        <f t="shared" si="232"/>
        <v>0</v>
      </c>
      <c r="GJ24" s="7">
        <f t="shared" si="233"/>
        <v>0</v>
      </c>
      <c r="GK24">
        <f t="shared" si="37"/>
        <v>7.6</v>
      </c>
      <c r="GL24" s="7">
        <f t="shared" si="234"/>
        <v>7.6</v>
      </c>
      <c r="GM24" s="7">
        <f t="shared" si="235"/>
        <v>0</v>
      </c>
      <c r="GN24" s="7">
        <f t="shared" si="236"/>
        <v>0</v>
      </c>
      <c r="GO24" s="7">
        <f t="shared" si="237"/>
        <v>0</v>
      </c>
      <c r="GP24" s="7">
        <f t="shared" si="238"/>
        <v>0</v>
      </c>
      <c r="GQ24" s="7">
        <f t="shared" si="239"/>
        <v>0</v>
      </c>
      <c r="GR24" s="7">
        <f t="shared" si="240"/>
        <v>0</v>
      </c>
      <c r="GS24" s="7">
        <f t="shared" si="241"/>
        <v>0</v>
      </c>
      <c r="GT24">
        <f t="shared" si="39"/>
        <v>8.1199999999999992</v>
      </c>
      <c r="GU24" s="7">
        <f t="shared" si="242"/>
        <v>8.1199999999999992</v>
      </c>
      <c r="GV24" s="7">
        <f t="shared" si="243"/>
        <v>0</v>
      </c>
      <c r="GW24" s="7">
        <f t="shared" si="244"/>
        <v>0</v>
      </c>
      <c r="GX24" s="7">
        <f t="shared" si="245"/>
        <v>0</v>
      </c>
      <c r="GY24" s="7">
        <f t="shared" si="246"/>
        <v>0</v>
      </c>
      <c r="GZ24" s="7">
        <f t="shared" si="247"/>
        <v>0</v>
      </c>
      <c r="HA24" s="7">
        <f t="shared" si="248"/>
        <v>0</v>
      </c>
      <c r="HB24" s="7">
        <f t="shared" si="249"/>
        <v>0</v>
      </c>
      <c r="HC24">
        <f t="shared" si="41"/>
        <v>7.15</v>
      </c>
      <c r="HD24" s="7">
        <f t="shared" si="250"/>
        <v>7.15</v>
      </c>
      <c r="HE24" s="7">
        <f t="shared" si="251"/>
        <v>0</v>
      </c>
      <c r="HF24" s="7">
        <f t="shared" si="252"/>
        <v>0</v>
      </c>
      <c r="HG24" s="7">
        <f t="shared" si="253"/>
        <v>0</v>
      </c>
      <c r="HH24" s="7">
        <f t="shared" si="254"/>
        <v>0</v>
      </c>
      <c r="HI24" s="7">
        <f t="shared" si="255"/>
        <v>0</v>
      </c>
      <c r="HJ24" s="7">
        <f t="shared" si="256"/>
        <v>0</v>
      </c>
      <c r="HK24" s="7">
        <f t="shared" si="257"/>
        <v>0</v>
      </c>
      <c r="HL24">
        <f t="shared" si="43"/>
        <v>7.13</v>
      </c>
      <c r="HM24" s="7">
        <f t="shared" si="258"/>
        <v>7.13</v>
      </c>
      <c r="HN24" s="7">
        <f t="shared" si="259"/>
        <v>0</v>
      </c>
      <c r="HO24" s="7">
        <f t="shared" si="260"/>
        <v>0</v>
      </c>
      <c r="HP24" s="7">
        <f t="shared" si="261"/>
        <v>0</v>
      </c>
      <c r="HQ24" s="7">
        <f t="shared" si="262"/>
        <v>0</v>
      </c>
      <c r="HR24" s="7">
        <f t="shared" si="263"/>
        <v>0</v>
      </c>
      <c r="HS24" s="7">
        <f t="shared" si="264"/>
        <v>0</v>
      </c>
      <c r="HT24" s="7">
        <f t="shared" si="265"/>
        <v>0</v>
      </c>
      <c r="HU24">
        <f t="shared" si="45"/>
        <v>6.28</v>
      </c>
      <c r="HV24" s="7">
        <f t="shared" si="266"/>
        <v>6.28</v>
      </c>
      <c r="HW24" s="7">
        <f t="shared" si="267"/>
        <v>0</v>
      </c>
      <c r="HX24" s="7">
        <f t="shared" si="268"/>
        <v>0</v>
      </c>
      <c r="HY24" s="7">
        <f t="shared" si="269"/>
        <v>0</v>
      </c>
      <c r="HZ24" s="7">
        <f t="shared" si="270"/>
        <v>0</v>
      </c>
      <c r="IA24" s="7">
        <f t="shared" si="271"/>
        <v>0</v>
      </c>
      <c r="IB24" s="7">
        <f t="shared" si="272"/>
        <v>0</v>
      </c>
      <c r="IC24" s="7">
        <f t="shared" si="273"/>
        <v>0</v>
      </c>
      <c r="ID24">
        <f t="shared" si="47"/>
        <v>5.44</v>
      </c>
      <c r="IE24" s="7">
        <f t="shared" si="274"/>
        <v>5.44</v>
      </c>
      <c r="IF24" s="7">
        <f t="shared" si="275"/>
        <v>0</v>
      </c>
      <c r="IG24" s="7">
        <f t="shared" si="276"/>
        <v>0</v>
      </c>
      <c r="IH24" s="7">
        <f t="shared" si="277"/>
        <v>0</v>
      </c>
      <c r="II24" s="7">
        <f t="shared" si="278"/>
        <v>0</v>
      </c>
      <c r="IJ24" s="7">
        <f t="shared" si="279"/>
        <v>0</v>
      </c>
      <c r="IK24" s="7">
        <f t="shared" si="280"/>
        <v>0</v>
      </c>
      <c r="IL24" s="7">
        <f t="shared" si="281"/>
        <v>0</v>
      </c>
      <c r="IM24">
        <f t="shared" si="49"/>
        <v>5.09</v>
      </c>
      <c r="IN24" s="7">
        <f t="shared" si="282"/>
        <v>5.09</v>
      </c>
      <c r="IO24" s="7">
        <f t="shared" si="283"/>
        <v>0</v>
      </c>
      <c r="IP24" s="7">
        <f t="shared" si="284"/>
        <v>0</v>
      </c>
      <c r="IQ24" s="7">
        <f t="shared" si="285"/>
        <v>0</v>
      </c>
      <c r="IR24" s="7">
        <f t="shared" si="286"/>
        <v>0</v>
      </c>
      <c r="IS24" s="7">
        <f t="shared" si="287"/>
        <v>0</v>
      </c>
      <c r="IT24" s="7">
        <f t="shared" si="288"/>
        <v>0</v>
      </c>
      <c r="IU24" s="7">
        <f t="shared" si="289"/>
        <v>0</v>
      </c>
      <c r="IV24">
        <f t="shared" si="51"/>
        <v>4.92</v>
      </c>
      <c r="IW24" s="7">
        <f t="shared" si="290"/>
        <v>4.92</v>
      </c>
      <c r="IX24" s="7">
        <f t="shared" si="291"/>
        <v>0</v>
      </c>
      <c r="IY24" s="7">
        <f t="shared" si="292"/>
        <v>0</v>
      </c>
      <c r="IZ24" s="7">
        <f t="shared" si="293"/>
        <v>0</v>
      </c>
      <c r="JA24" s="7">
        <f t="shared" si="294"/>
        <v>0</v>
      </c>
      <c r="JB24" s="7">
        <f t="shared" si="295"/>
        <v>0</v>
      </c>
      <c r="JC24" s="7">
        <f t="shared" si="296"/>
        <v>0</v>
      </c>
      <c r="JD24" s="7">
        <f t="shared" si="297"/>
        <v>0</v>
      </c>
      <c r="JE24" s="7">
        <f t="shared" si="298"/>
        <v>7.4999999999999997E-2</v>
      </c>
      <c r="JF24" s="7">
        <f t="shared" si="299"/>
        <v>4.92</v>
      </c>
      <c r="JG24" s="7">
        <f t="shared" si="299"/>
        <v>0</v>
      </c>
      <c r="JH24" s="7">
        <f t="shared" si="299"/>
        <v>0</v>
      </c>
      <c r="JI24" s="7">
        <f t="shared" si="299"/>
        <v>0</v>
      </c>
      <c r="JJ24" s="7">
        <f t="shared" si="299"/>
        <v>0</v>
      </c>
      <c r="JK24" s="7">
        <f t="shared" si="299"/>
        <v>0</v>
      </c>
      <c r="JL24" s="7">
        <f t="shared" si="299"/>
        <v>0</v>
      </c>
      <c r="JM24" s="7">
        <f t="shared" si="299"/>
        <v>0</v>
      </c>
    </row>
    <row r="25" spans="1:273" x14ac:dyDescent="0.15">
      <c r="A25">
        <f>INDEX(測定結果!$1:$1048576,ROW(),A$1)</f>
        <v>15</v>
      </c>
      <c r="C25">
        <f>INDEX(測定結果!$1:$1048576,ROW(),C$1)</f>
        <v>1.558697800925926</v>
      </c>
      <c r="D25">
        <f>INDEX(測定結果!$1:$1048576,ROW(),D$1)</f>
        <v>5.8751210879629632</v>
      </c>
      <c r="E25">
        <f>INDEX(測定結果!$1:$1048576,ROW(),E$1)</f>
        <v>0</v>
      </c>
      <c r="F25">
        <f>INDEX(測定結果!$1:$1048576,ROW(),F$1)</f>
        <v>37.4</v>
      </c>
      <c r="G25">
        <f>INDEX(測定結果!$1:$1048576,ROW(),G$1)</f>
        <v>0</v>
      </c>
      <c r="H25">
        <f>INDEX(測定結果!$1:$1048576,ROW(),H$1)</f>
        <v>0</v>
      </c>
      <c r="I25">
        <f>INDEX(測定結果!$1:$1048576,ROW(),I$1)</f>
        <v>15.6</v>
      </c>
      <c r="J25">
        <f>INDEX(測定結果!$1:$1048576,ROW(),J$1)</f>
        <v>15.3</v>
      </c>
      <c r="K25">
        <f>INDEX(測定結果!$1:$1048576,ROW(),K$1)</f>
        <v>12.5</v>
      </c>
      <c r="L25">
        <f>INDEX(測定結果!$1:$1048576,ROW(),L$1)</f>
        <v>11.7</v>
      </c>
      <c r="M25">
        <f>INDEX(測定結果!$1:$1048576,ROW(),M$1)</f>
        <v>26</v>
      </c>
      <c r="N25">
        <f>INDEX(測定結果!$1:$1048576,ROW(),N$1)</f>
        <v>13.2</v>
      </c>
      <c r="O25">
        <f>INDEX(測定結果!$1:$1048576,ROW(),O$1)</f>
        <v>10.5</v>
      </c>
      <c r="P25">
        <f>INDEX(測定結果!$1:$1048576,ROW(),P$1)</f>
        <v>11.3</v>
      </c>
      <c r="Q25">
        <f>INDEX(測定結果!$1:$1048576,ROW(),Q$1)</f>
        <v>8.8699999999999992</v>
      </c>
      <c r="R25">
        <f>INDEX(測定結果!$1:$1048576,ROW(),R$1)</f>
        <v>9.4700000000000006</v>
      </c>
      <c r="S25">
        <f>INDEX(測定結果!$1:$1048576,ROW(),S$1)</f>
        <v>7.4</v>
      </c>
      <c r="T25">
        <f>INDEX(測定結果!$1:$1048576,ROW(),T$1)</f>
        <v>8.7200000000000006</v>
      </c>
      <c r="U25">
        <f>INDEX(測定結果!$1:$1048576,ROW(),U$1)</f>
        <v>7.2</v>
      </c>
      <c r="V25">
        <f>INDEX(測定結果!$1:$1048576,ROW(),V$1)</f>
        <v>8.94</v>
      </c>
      <c r="W25">
        <f>INDEX(測定結果!$1:$1048576,ROW(),W$1)</f>
        <v>6.9</v>
      </c>
      <c r="X25">
        <f>INDEX(測定結果!$1:$1048576,ROW(),X$1)</f>
        <v>6.47</v>
      </c>
      <c r="Y25">
        <f>INDEX(測定結果!$1:$1048576,ROW(),Y$1)</f>
        <v>6.56</v>
      </c>
      <c r="Z25">
        <f>INDEX(測定結果!$1:$1048576,ROW(),Z$1)</f>
        <v>6.98</v>
      </c>
      <c r="AA25">
        <f>INDEX(測定結果!$1:$1048576,ROW(),AA$1)</f>
        <v>5.47</v>
      </c>
      <c r="AB25">
        <f>INDEX(測定結果!$1:$1048576,ROW(),AB$1)</f>
        <v>5.28</v>
      </c>
      <c r="AC25">
        <f>INDEX(測定結果!$1:$1048576,ROW(),AC$1)</f>
        <v>5.21</v>
      </c>
      <c r="AD25">
        <f>INDEX(測定結果!$1:$1048576,ROW(),AD$1)</f>
        <v>5.42</v>
      </c>
      <c r="AE25">
        <f t="shared" si="1"/>
        <v>0</v>
      </c>
      <c r="AF25" s="7">
        <f t="shared" si="90"/>
        <v>0</v>
      </c>
      <c r="AG25" s="7">
        <f t="shared" si="91"/>
        <v>0</v>
      </c>
      <c r="AH25" s="7">
        <f t="shared" si="92"/>
        <v>0</v>
      </c>
      <c r="AI25" s="7">
        <f t="shared" si="93"/>
        <v>0</v>
      </c>
      <c r="AJ25" s="7">
        <f t="shared" si="94"/>
        <v>0</v>
      </c>
      <c r="AK25" s="7">
        <f t="shared" si="95"/>
        <v>0</v>
      </c>
      <c r="AL25" s="7">
        <f t="shared" si="96"/>
        <v>0</v>
      </c>
      <c r="AM25" s="7">
        <f t="shared" si="97"/>
        <v>0</v>
      </c>
      <c r="AN25">
        <f t="shared" si="3"/>
        <v>37.4</v>
      </c>
      <c r="AO25" s="7">
        <f t="shared" si="98"/>
        <v>0</v>
      </c>
      <c r="AP25" s="7">
        <f t="shared" si="99"/>
        <v>0</v>
      </c>
      <c r="AQ25" s="7">
        <f t="shared" si="100"/>
        <v>0</v>
      </c>
      <c r="AR25" s="7">
        <f t="shared" si="101"/>
        <v>0</v>
      </c>
      <c r="AS25" s="7">
        <f t="shared" si="102"/>
        <v>0</v>
      </c>
      <c r="AT25" s="7">
        <f t="shared" si="103"/>
        <v>0</v>
      </c>
      <c r="AU25" s="7">
        <f t="shared" si="104"/>
        <v>0</v>
      </c>
      <c r="AV25" s="7">
        <f t="shared" si="105"/>
        <v>37.4</v>
      </c>
      <c r="AW25">
        <f t="shared" si="5"/>
        <v>0</v>
      </c>
      <c r="AX25" s="7">
        <f t="shared" si="106"/>
        <v>0</v>
      </c>
      <c r="AY25" s="7">
        <f t="shared" si="107"/>
        <v>0</v>
      </c>
      <c r="AZ25" s="7">
        <f t="shared" si="108"/>
        <v>0</v>
      </c>
      <c r="BA25" s="7">
        <f t="shared" si="109"/>
        <v>0</v>
      </c>
      <c r="BB25" s="7">
        <f t="shared" si="110"/>
        <v>0</v>
      </c>
      <c r="BC25" s="7">
        <f t="shared" si="111"/>
        <v>0</v>
      </c>
      <c r="BD25" s="7">
        <f t="shared" si="112"/>
        <v>0</v>
      </c>
      <c r="BE25" s="7">
        <f t="shared" si="113"/>
        <v>0</v>
      </c>
      <c r="BF25">
        <f t="shared" si="7"/>
        <v>0</v>
      </c>
      <c r="BG25" s="7">
        <f t="shared" si="114"/>
        <v>0</v>
      </c>
      <c r="BH25" s="7">
        <f t="shared" si="115"/>
        <v>0</v>
      </c>
      <c r="BI25" s="7">
        <f t="shared" si="116"/>
        <v>0</v>
      </c>
      <c r="BJ25" s="7">
        <f t="shared" si="117"/>
        <v>0</v>
      </c>
      <c r="BK25" s="7">
        <f t="shared" si="118"/>
        <v>0</v>
      </c>
      <c r="BL25" s="7">
        <f t="shared" si="119"/>
        <v>0</v>
      </c>
      <c r="BM25" s="7">
        <f t="shared" si="120"/>
        <v>0</v>
      </c>
      <c r="BN25" s="7">
        <f t="shared" si="121"/>
        <v>0</v>
      </c>
      <c r="BO25">
        <f t="shared" si="9"/>
        <v>15.6</v>
      </c>
      <c r="BP25" s="7">
        <f t="shared" si="122"/>
        <v>0</v>
      </c>
      <c r="BQ25" s="7">
        <f t="shared" si="123"/>
        <v>15.6</v>
      </c>
      <c r="BR25" s="7">
        <f t="shared" si="124"/>
        <v>0</v>
      </c>
      <c r="BS25" s="7">
        <f t="shared" si="125"/>
        <v>0</v>
      </c>
      <c r="BT25" s="7">
        <f t="shared" si="126"/>
        <v>0</v>
      </c>
      <c r="BU25" s="7">
        <f t="shared" si="127"/>
        <v>0</v>
      </c>
      <c r="BV25" s="7">
        <f t="shared" si="128"/>
        <v>0</v>
      </c>
      <c r="BW25" s="7">
        <f t="shared" si="129"/>
        <v>0</v>
      </c>
      <c r="BX25">
        <f t="shared" si="11"/>
        <v>15.3</v>
      </c>
      <c r="BY25" s="7">
        <f t="shared" si="130"/>
        <v>0</v>
      </c>
      <c r="BZ25" s="7">
        <f t="shared" si="131"/>
        <v>15.3</v>
      </c>
      <c r="CA25" s="7">
        <f t="shared" si="132"/>
        <v>0</v>
      </c>
      <c r="CB25" s="7">
        <f t="shared" si="133"/>
        <v>0</v>
      </c>
      <c r="CC25" s="7">
        <f t="shared" si="134"/>
        <v>0</v>
      </c>
      <c r="CD25" s="7">
        <f t="shared" si="135"/>
        <v>0</v>
      </c>
      <c r="CE25" s="7">
        <f t="shared" si="136"/>
        <v>0</v>
      </c>
      <c r="CF25" s="7">
        <f t="shared" si="137"/>
        <v>0</v>
      </c>
      <c r="CG25">
        <f t="shared" si="13"/>
        <v>12.5</v>
      </c>
      <c r="CH25" s="7">
        <f t="shared" si="138"/>
        <v>12.5</v>
      </c>
      <c r="CI25" s="7">
        <f t="shared" si="139"/>
        <v>0</v>
      </c>
      <c r="CJ25" s="7">
        <f t="shared" si="140"/>
        <v>0</v>
      </c>
      <c r="CK25" s="7">
        <f t="shared" si="141"/>
        <v>0</v>
      </c>
      <c r="CL25" s="7">
        <f t="shared" si="142"/>
        <v>0</v>
      </c>
      <c r="CM25" s="7">
        <f t="shared" si="143"/>
        <v>0</v>
      </c>
      <c r="CN25" s="7">
        <f t="shared" si="144"/>
        <v>0</v>
      </c>
      <c r="CO25" s="7">
        <f t="shared" si="145"/>
        <v>0</v>
      </c>
      <c r="CP25">
        <f t="shared" si="15"/>
        <v>11.7</v>
      </c>
      <c r="CQ25" s="7">
        <f t="shared" si="146"/>
        <v>11.7</v>
      </c>
      <c r="CR25" s="7">
        <f t="shared" si="147"/>
        <v>0</v>
      </c>
      <c r="CS25" s="7">
        <f t="shared" si="148"/>
        <v>0</v>
      </c>
      <c r="CT25" s="7">
        <f t="shared" si="149"/>
        <v>0</v>
      </c>
      <c r="CU25" s="7">
        <f t="shared" si="150"/>
        <v>0</v>
      </c>
      <c r="CV25" s="7">
        <f t="shared" si="151"/>
        <v>0</v>
      </c>
      <c r="CW25" s="7">
        <f t="shared" si="152"/>
        <v>0</v>
      </c>
      <c r="CX25" s="7">
        <f t="shared" si="153"/>
        <v>0</v>
      </c>
      <c r="CY25">
        <f t="shared" si="17"/>
        <v>26</v>
      </c>
      <c r="CZ25" s="7">
        <f t="shared" si="154"/>
        <v>0</v>
      </c>
      <c r="DA25" s="7">
        <f t="shared" si="155"/>
        <v>0</v>
      </c>
      <c r="DB25" s="7">
        <f t="shared" si="156"/>
        <v>0</v>
      </c>
      <c r="DC25" s="7">
        <f t="shared" si="157"/>
        <v>0</v>
      </c>
      <c r="DD25" s="7">
        <f t="shared" si="158"/>
        <v>0</v>
      </c>
      <c r="DE25" s="7">
        <f t="shared" si="159"/>
        <v>0</v>
      </c>
      <c r="DF25" s="7">
        <f t="shared" si="160"/>
        <v>26</v>
      </c>
      <c r="DG25" s="7">
        <f t="shared" si="161"/>
        <v>0</v>
      </c>
      <c r="DH25">
        <f t="shared" si="19"/>
        <v>13.2</v>
      </c>
      <c r="DI25" s="7">
        <f t="shared" si="162"/>
        <v>13.2</v>
      </c>
      <c r="DJ25" s="7">
        <f t="shared" si="163"/>
        <v>0</v>
      </c>
      <c r="DK25" s="7">
        <f t="shared" si="164"/>
        <v>0</v>
      </c>
      <c r="DL25" s="7">
        <f t="shared" si="165"/>
        <v>0</v>
      </c>
      <c r="DM25" s="7">
        <f t="shared" si="166"/>
        <v>0</v>
      </c>
      <c r="DN25" s="7">
        <f t="shared" si="167"/>
        <v>0</v>
      </c>
      <c r="DO25" s="7">
        <f t="shared" si="168"/>
        <v>0</v>
      </c>
      <c r="DP25" s="7">
        <f t="shared" si="169"/>
        <v>0</v>
      </c>
      <c r="DQ25">
        <f t="shared" si="21"/>
        <v>10.5</v>
      </c>
      <c r="DR25" s="7">
        <f t="shared" si="170"/>
        <v>10.5</v>
      </c>
      <c r="DS25" s="7">
        <f t="shared" si="171"/>
        <v>0</v>
      </c>
      <c r="DT25" s="7">
        <f t="shared" si="172"/>
        <v>0</v>
      </c>
      <c r="DU25" s="7">
        <f t="shared" si="173"/>
        <v>0</v>
      </c>
      <c r="DV25" s="7">
        <f t="shared" si="174"/>
        <v>0</v>
      </c>
      <c r="DW25" s="7">
        <f t="shared" si="175"/>
        <v>0</v>
      </c>
      <c r="DX25" s="7">
        <f t="shared" si="176"/>
        <v>0</v>
      </c>
      <c r="DY25" s="7">
        <f t="shared" si="177"/>
        <v>0</v>
      </c>
      <c r="DZ25">
        <f t="shared" si="23"/>
        <v>11.3</v>
      </c>
      <c r="EA25" s="7">
        <f t="shared" si="178"/>
        <v>11.3</v>
      </c>
      <c r="EB25" s="7">
        <f t="shared" si="179"/>
        <v>0</v>
      </c>
      <c r="EC25" s="7">
        <f t="shared" si="180"/>
        <v>0</v>
      </c>
      <c r="ED25" s="7">
        <f t="shared" si="181"/>
        <v>0</v>
      </c>
      <c r="EE25" s="7">
        <f t="shared" si="182"/>
        <v>0</v>
      </c>
      <c r="EF25" s="7">
        <f t="shared" si="183"/>
        <v>0</v>
      </c>
      <c r="EG25" s="7">
        <f t="shared" si="184"/>
        <v>0</v>
      </c>
      <c r="EH25" s="7">
        <f t="shared" si="185"/>
        <v>0</v>
      </c>
      <c r="EI25">
        <f t="shared" si="25"/>
        <v>8.8699999999999992</v>
      </c>
      <c r="EJ25" s="7">
        <f t="shared" si="186"/>
        <v>8.8699999999999992</v>
      </c>
      <c r="EK25" s="7">
        <f t="shared" si="187"/>
        <v>0</v>
      </c>
      <c r="EL25" s="7">
        <f t="shared" si="188"/>
        <v>0</v>
      </c>
      <c r="EM25" s="7">
        <f t="shared" si="189"/>
        <v>0</v>
      </c>
      <c r="EN25" s="7">
        <f t="shared" si="190"/>
        <v>0</v>
      </c>
      <c r="EO25" s="7">
        <f t="shared" si="191"/>
        <v>0</v>
      </c>
      <c r="EP25" s="7">
        <f t="shared" si="192"/>
        <v>0</v>
      </c>
      <c r="EQ25" s="7">
        <f t="shared" si="193"/>
        <v>0</v>
      </c>
      <c r="ER25">
        <f t="shared" si="27"/>
        <v>9.4700000000000006</v>
      </c>
      <c r="ES25" s="7">
        <f t="shared" si="194"/>
        <v>9.4700000000000006</v>
      </c>
      <c r="ET25" s="7">
        <f t="shared" si="195"/>
        <v>0</v>
      </c>
      <c r="EU25" s="7">
        <f t="shared" si="196"/>
        <v>0</v>
      </c>
      <c r="EV25" s="7">
        <f t="shared" si="197"/>
        <v>0</v>
      </c>
      <c r="EW25" s="7">
        <f t="shared" si="198"/>
        <v>0</v>
      </c>
      <c r="EX25" s="7">
        <f t="shared" si="199"/>
        <v>0</v>
      </c>
      <c r="EY25" s="7">
        <f t="shared" si="200"/>
        <v>0</v>
      </c>
      <c r="EZ25" s="7">
        <f t="shared" si="201"/>
        <v>0</v>
      </c>
      <c r="FA25">
        <f t="shared" si="29"/>
        <v>7.4</v>
      </c>
      <c r="FB25" s="7">
        <f t="shared" si="202"/>
        <v>7.4</v>
      </c>
      <c r="FC25" s="7">
        <f t="shared" si="203"/>
        <v>0</v>
      </c>
      <c r="FD25" s="7">
        <f t="shared" si="204"/>
        <v>0</v>
      </c>
      <c r="FE25" s="7">
        <f t="shared" si="205"/>
        <v>0</v>
      </c>
      <c r="FF25" s="7">
        <f t="shared" si="206"/>
        <v>0</v>
      </c>
      <c r="FG25" s="7">
        <f t="shared" si="207"/>
        <v>0</v>
      </c>
      <c r="FH25" s="7">
        <f t="shared" si="208"/>
        <v>0</v>
      </c>
      <c r="FI25" s="7">
        <f t="shared" si="209"/>
        <v>0</v>
      </c>
      <c r="FJ25">
        <f t="shared" si="31"/>
        <v>8.7200000000000006</v>
      </c>
      <c r="FK25" s="7">
        <f t="shared" si="210"/>
        <v>8.7200000000000006</v>
      </c>
      <c r="FL25" s="7">
        <f t="shared" si="211"/>
        <v>0</v>
      </c>
      <c r="FM25" s="7">
        <f t="shared" si="212"/>
        <v>0</v>
      </c>
      <c r="FN25" s="7">
        <f t="shared" si="213"/>
        <v>0</v>
      </c>
      <c r="FO25" s="7">
        <f t="shared" si="214"/>
        <v>0</v>
      </c>
      <c r="FP25" s="7">
        <f t="shared" si="215"/>
        <v>0</v>
      </c>
      <c r="FQ25" s="7">
        <f t="shared" si="216"/>
        <v>0</v>
      </c>
      <c r="FR25" s="7">
        <f t="shared" si="217"/>
        <v>0</v>
      </c>
      <c r="FS25">
        <f t="shared" si="33"/>
        <v>7.2</v>
      </c>
      <c r="FT25" s="7">
        <f t="shared" si="218"/>
        <v>7.2</v>
      </c>
      <c r="FU25" s="7">
        <f t="shared" si="219"/>
        <v>0</v>
      </c>
      <c r="FV25" s="7">
        <f t="shared" si="220"/>
        <v>0</v>
      </c>
      <c r="FW25" s="7">
        <f t="shared" si="221"/>
        <v>0</v>
      </c>
      <c r="FX25" s="7">
        <f t="shared" si="222"/>
        <v>0</v>
      </c>
      <c r="FY25" s="7">
        <f t="shared" si="223"/>
        <v>0</v>
      </c>
      <c r="FZ25" s="7">
        <f t="shared" si="224"/>
        <v>0</v>
      </c>
      <c r="GA25" s="7">
        <f t="shared" si="225"/>
        <v>0</v>
      </c>
      <c r="GB25">
        <f t="shared" si="35"/>
        <v>8.94</v>
      </c>
      <c r="GC25" s="7">
        <f t="shared" si="226"/>
        <v>8.94</v>
      </c>
      <c r="GD25" s="7">
        <f t="shared" si="227"/>
        <v>0</v>
      </c>
      <c r="GE25" s="7">
        <f t="shared" si="228"/>
        <v>0</v>
      </c>
      <c r="GF25" s="7">
        <f t="shared" si="229"/>
        <v>0</v>
      </c>
      <c r="GG25" s="7">
        <f t="shared" si="230"/>
        <v>0</v>
      </c>
      <c r="GH25" s="7">
        <f t="shared" si="231"/>
        <v>0</v>
      </c>
      <c r="GI25" s="7">
        <f t="shared" si="232"/>
        <v>0</v>
      </c>
      <c r="GJ25" s="7">
        <f t="shared" si="233"/>
        <v>0</v>
      </c>
      <c r="GK25">
        <f t="shared" si="37"/>
        <v>6.9</v>
      </c>
      <c r="GL25" s="7">
        <f t="shared" si="234"/>
        <v>6.9</v>
      </c>
      <c r="GM25" s="7">
        <f t="shared" si="235"/>
        <v>0</v>
      </c>
      <c r="GN25" s="7">
        <f t="shared" si="236"/>
        <v>0</v>
      </c>
      <c r="GO25" s="7">
        <f t="shared" si="237"/>
        <v>0</v>
      </c>
      <c r="GP25" s="7">
        <f t="shared" si="238"/>
        <v>0</v>
      </c>
      <c r="GQ25" s="7">
        <f t="shared" si="239"/>
        <v>0</v>
      </c>
      <c r="GR25" s="7">
        <f t="shared" si="240"/>
        <v>0</v>
      </c>
      <c r="GS25" s="7">
        <f t="shared" si="241"/>
        <v>0</v>
      </c>
      <c r="GT25">
        <f t="shared" si="39"/>
        <v>6.47</v>
      </c>
      <c r="GU25" s="7">
        <f t="shared" si="242"/>
        <v>6.47</v>
      </c>
      <c r="GV25" s="7">
        <f t="shared" si="243"/>
        <v>0</v>
      </c>
      <c r="GW25" s="7">
        <f t="shared" si="244"/>
        <v>0</v>
      </c>
      <c r="GX25" s="7">
        <f t="shared" si="245"/>
        <v>0</v>
      </c>
      <c r="GY25" s="7">
        <f t="shared" si="246"/>
        <v>0</v>
      </c>
      <c r="GZ25" s="7">
        <f t="shared" si="247"/>
        <v>0</v>
      </c>
      <c r="HA25" s="7">
        <f t="shared" si="248"/>
        <v>0</v>
      </c>
      <c r="HB25" s="7">
        <f t="shared" si="249"/>
        <v>0</v>
      </c>
      <c r="HC25">
        <f t="shared" si="41"/>
        <v>6.56</v>
      </c>
      <c r="HD25" s="7">
        <f t="shared" si="250"/>
        <v>6.56</v>
      </c>
      <c r="HE25" s="7">
        <f t="shared" si="251"/>
        <v>0</v>
      </c>
      <c r="HF25" s="7">
        <f t="shared" si="252"/>
        <v>0</v>
      </c>
      <c r="HG25" s="7">
        <f t="shared" si="253"/>
        <v>0</v>
      </c>
      <c r="HH25" s="7">
        <f t="shared" si="254"/>
        <v>0</v>
      </c>
      <c r="HI25" s="7">
        <f t="shared" si="255"/>
        <v>0</v>
      </c>
      <c r="HJ25" s="7">
        <f t="shared" si="256"/>
        <v>0</v>
      </c>
      <c r="HK25" s="7">
        <f t="shared" si="257"/>
        <v>0</v>
      </c>
      <c r="HL25">
        <f t="shared" si="43"/>
        <v>6.98</v>
      </c>
      <c r="HM25" s="7">
        <f t="shared" si="258"/>
        <v>6.98</v>
      </c>
      <c r="HN25" s="7">
        <f t="shared" si="259"/>
        <v>0</v>
      </c>
      <c r="HO25" s="7">
        <f t="shared" si="260"/>
        <v>0</v>
      </c>
      <c r="HP25" s="7">
        <f t="shared" si="261"/>
        <v>0</v>
      </c>
      <c r="HQ25" s="7">
        <f t="shared" si="262"/>
        <v>0</v>
      </c>
      <c r="HR25" s="7">
        <f t="shared" si="263"/>
        <v>0</v>
      </c>
      <c r="HS25" s="7">
        <f t="shared" si="264"/>
        <v>0</v>
      </c>
      <c r="HT25" s="7">
        <f t="shared" si="265"/>
        <v>0</v>
      </c>
      <c r="HU25">
        <f t="shared" si="45"/>
        <v>5.47</v>
      </c>
      <c r="HV25" s="7">
        <f t="shared" si="266"/>
        <v>5.47</v>
      </c>
      <c r="HW25" s="7">
        <f t="shared" si="267"/>
        <v>0</v>
      </c>
      <c r="HX25" s="7">
        <f t="shared" si="268"/>
        <v>0</v>
      </c>
      <c r="HY25" s="7">
        <f t="shared" si="269"/>
        <v>0</v>
      </c>
      <c r="HZ25" s="7">
        <f t="shared" si="270"/>
        <v>0</v>
      </c>
      <c r="IA25" s="7">
        <f t="shared" si="271"/>
        <v>0</v>
      </c>
      <c r="IB25" s="7">
        <f t="shared" si="272"/>
        <v>0</v>
      </c>
      <c r="IC25" s="7">
        <f t="shared" si="273"/>
        <v>0</v>
      </c>
      <c r="ID25">
        <f t="shared" si="47"/>
        <v>5.28</v>
      </c>
      <c r="IE25" s="7">
        <f t="shared" si="274"/>
        <v>5.28</v>
      </c>
      <c r="IF25" s="7">
        <f t="shared" si="275"/>
        <v>0</v>
      </c>
      <c r="IG25" s="7">
        <f t="shared" si="276"/>
        <v>0</v>
      </c>
      <c r="IH25" s="7">
        <f t="shared" si="277"/>
        <v>0</v>
      </c>
      <c r="II25" s="7">
        <f t="shared" si="278"/>
        <v>0</v>
      </c>
      <c r="IJ25" s="7">
        <f t="shared" si="279"/>
        <v>0</v>
      </c>
      <c r="IK25" s="7">
        <f t="shared" si="280"/>
        <v>0</v>
      </c>
      <c r="IL25" s="7">
        <f t="shared" si="281"/>
        <v>0</v>
      </c>
      <c r="IM25">
        <f t="shared" si="49"/>
        <v>5.21</v>
      </c>
      <c r="IN25" s="7">
        <f t="shared" si="282"/>
        <v>5.21</v>
      </c>
      <c r="IO25" s="7">
        <f t="shared" si="283"/>
        <v>0</v>
      </c>
      <c r="IP25" s="7">
        <f t="shared" si="284"/>
        <v>0</v>
      </c>
      <c r="IQ25" s="7">
        <f t="shared" si="285"/>
        <v>0</v>
      </c>
      <c r="IR25" s="7">
        <f t="shared" si="286"/>
        <v>0</v>
      </c>
      <c r="IS25" s="7">
        <f t="shared" si="287"/>
        <v>0</v>
      </c>
      <c r="IT25" s="7">
        <f t="shared" si="288"/>
        <v>0</v>
      </c>
      <c r="IU25" s="7">
        <f t="shared" si="289"/>
        <v>0</v>
      </c>
      <c r="IV25">
        <f t="shared" si="51"/>
        <v>5.42</v>
      </c>
      <c r="IW25" s="7">
        <f t="shared" si="290"/>
        <v>5.42</v>
      </c>
      <c r="IX25" s="7">
        <f t="shared" si="291"/>
        <v>0</v>
      </c>
      <c r="IY25" s="7">
        <f t="shared" si="292"/>
        <v>0</v>
      </c>
      <c r="IZ25" s="7">
        <f t="shared" si="293"/>
        <v>0</v>
      </c>
      <c r="JA25" s="7">
        <f t="shared" si="294"/>
        <v>0</v>
      </c>
      <c r="JB25" s="7">
        <f t="shared" si="295"/>
        <v>0</v>
      </c>
      <c r="JC25" s="7">
        <f t="shared" si="296"/>
        <v>0</v>
      </c>
      <c r="JD25" s="7">
        <f t="shared" si="297"/>
        <v>0</v>
      </c>
      <c r="JE25" s="7">
        <f t="shared" si="298"/>
        <v>7.4999999999999997E-2</v>
      </c>
      <c r="JF25" s="7">
        <f t="shared" si="299"/>
        <v>5.42</v>
      </c>
      <c r="JG25" s="7">
        <f t="shared" si="299"/>
        <v>0</v>
      </c>
      <c r="JH25" s="7">
        <f t="shared" si="299"/>
        <v>0</v>
      </c>
      <c r="JI25" s="7">
        <f t="shared" si="299"/>
        <v>0</v>
      </c>
      <c r="JJ25" s="7">
        <f t="shared" si="299"/>
        <v>0</v>
      </c>
      <c r="JK25" s="7">
        <f t="shared" si="299"/>
        <v>0</v>
      </c>
      <c r="JL25" s="7">
        <f t="shared" si="299"/>
        <v>0</v>
      </c>
      <c r="JM25" s="7">
        <f t="shared" si="299"/>
        <v>0</v>
      </c>
    </row>
    <row r="26" spans="1:273" x14ac:dyDescent="0.15">
      <c r="A26">
        <f>INDEX(測定結果!$1:$1048576,ROW(),A$1)</f>
        <v>0</v>
      </c>
      <c r="C26">
        <f>INDEX(測定結果!$1:$1048576,ROW(),C$1)</f>
        <v>0</v>
      </c>
      <c r="D26">
        <f>INDEX(測定結果!$1:$1048576,ROW(),D$1)</f>
        <v>0</v>
      </c>
      <c r="E26">
        <f>INDEX(測定結果!$1:$1048576,ROW(),E$1)</f>
        <v>0</v>
      </c>
      <c r="F26">
        <f>INDEX(測定結果!$1:$1048576,ROW(),F$1)</f>
        <v>0</v>
      </c>
      <c r="G26">
        <f>INDEX(測定結果!$1:$1048576,ROW(),G$1)</f>
        <v>0</v>
      </c>
      <c r="H26">
        <f>INDEX(測定結果!$1:$1048576,ROW(),H$1)</f>
        <v>0</v>
      </c>
      <c r="I26">
        <f>INDEX(測定結果!$1:$1048576,ROW(),I$1)</f>
        <v>0</v>
      </c>
      <c r="J26">
        <f>INDEX(測定結果!$1:$1048576,ROW(),J$1)</f>
        <v>0</v>
      </c>
      <c r="K26">
        <f>INDEX(測定結果!$1:$1048576,ROW(),K$1)</f>
        <v>0</v>
      </c>
      <c r="L26">
        <f>INDEX(測定結果!$1:$1048576,ROW(),L$1)</f>
        <v>0</v>
      </c>
      <c r="M26">
        <f>INDEX(測定結果!$1:$1048576,ROW(),M$1)</f>
        <v>0</v>
      </c>
      <c r="N26">
        <f>INDEX(測定結果!$1:$1048576,ROW(),N$1)</f>
        <v>0</v>
      </c>
      <c r="O26">
        <f>INDEX(測定結果!$1:$1048576,ROW(),O$1)</f>
        <v>0</v>
      </c>
      <c r="P26">
        <f>INDEX(測定結果!$1:$1048576,ROW(),P$1)</f>
        <v>0</v>
      </c>
      <c r="Q26">
        <f>INDEX(測定結果!$1:$1048576,ROW(),Q$1)</f>
        <v>0</v>
      </c>
      <c r="R26">
        <f>INDEX(測定結果!$1:$1048576,ROW(),R$1)</f>
        <v>0</v>
      </c>
      <c r="S26">
        <f>INDEX(測定結果!$1:$1048576,ROW(),S$1)</f>
        <v>0</v>
      </c>
      <c r="T26">
        <f>INDEX(測定結果!$1:$1048576,ROW(),T$1)</f>
        <v>0</v>
      </c>
      <c r="U26">
        <f>INDEX(測定結果!$1:$1048576,ROW(),U$1)</f>
        <v>0</v>
      </c>
      <c r="V26">
        <f>INDEX(測定結果!$1:$1048576,ROW(),V$1)</f>
        <v>0</v>
      </c>
      <c r="W26">
        <f>INDEX(測定結果!$1:$1048576,ROW(),W$1)</f>
        <v>0</v>
      </c>
      <c r="X26">
        <f>INDEX(測定結果!$1:$1048576,ROW(),X$1)</f>
        <v>0</v>
      </c>
      <c r="Y26">
        <f>INDEX(測定結果!$1:$1048576,ROW(),Y$1)</f>
        <v>0</v>
      </c>
      <c r="Z26">
        <f>INDEX(測定結果!$1:$1048576,ROW(),Z$1)</f>
        <v>0</v>
      </c>
      <c r="AA26">
        <f>INDEX(測定結果!$1:$1048576,ROW(),AA$1)</f>
        <v>0</v>
      </c>
      <c r="AB26">
        <f>INDEX(測定結果!$1:$1048576,ROW(),AB$1)</f>
        <v>0</v>
      </c>
      <c r="AC26">
        <f>INDEX(測定結果!$1:$1048576,ROW(),AC$1)</f>
        <v>0</v>
      </c>
      <c r="AD26">
        <f>INDEX(測定結果!$1:$1048576,ROW(),AD$1)</f>
        <v>0</v>
      </c>
      <c r="AE26">
        <f t="shared" si="1"/>
        <v>0</v>
      </c>
      <c r="AF26" s="7">
        <f t="shared" si="90"/>
        <v>0</v>
      </c>
      <c r="AG26" s="7">
        <f t="shared" si="91"/>
        <v>0</v>
      </c>
      <c r="AH26" s="7">
        <f t="shared" si="92"/>
        <v>0</v>
      </c>
      <c r="AI26" s="7">
        <f t="shared" si="93"/>
        <v>0</v>
      </c>
      <c r="AJ26" s="7">
        <f t="shared" si="94"/>
        <v>0</v>
      </c>
      <c r="AK26" s="7">
        <f t="shared" si="95"/>
        <v>0</v>
      </c>
      <c r="AL26" s="7">
        <f t="shared" si="96"/>
        <v>0</v>
      </c>
      <c r="AM26" s="7">
        <f t="shared" si="97"/>
        <v>0</v>
      </c>
      <c r="AN26">
        <f t="shared" si="3"/>
        <v>0</v>
      </c>
      <c r="AO26" s="7">
        <f t="shared" si="98"/>
        <v>0</v>
      </c>
      <c r="AP26" s="7">
        <f t="shared" si="99"/>
        <v>0</v>
      </c>
      <c r="AQ26" s="7">
        <f t="shared" si="100"/>
        <v>0</v>
      </c>
      <c r="AR26" s="7">
        <f t="shared" si="101"/>
        <v>0</v>
      </c>
      <c r="AS26" s="7">
        <f t="shared" si="102"/>
        <v>0</v>
      </c>
      <c r="AT26" s="7">
        <f t="shared" si="103"/>
        <v>0</v>
      </c>
      <c r="AU26" s="7">
        <f t="shared" si="104"/>
        <v>0</v>
      </c>
      <c r="AV26" s="7">
        <f t="shared" si="105"/>
        <v>0</v>
      </c>
      <c r="AW26">
        <f t="shared" si="5"/>
        <v>0</v>
      </c>
      <c r="AX26" s="7">
        <f t="shared" si="106"/>
        <v>0</v>
      </c>
      <c r="AY26" s="7">
        <f t="shared" si="107"/>
        <v>0</v>
      </c>
      <c r="AZ26" s="7">
        <f t="shared" si="108"/>
        <v>0</v>
      </c>
      <c r="BA26" s="7">
        <f t="shared" si="109"/>
        <v>0</v>
      </c>
      <c r="BB26" s="7">
        <f t="shared" si="110"/>
        <v>0</v>
      </c>
      <c r="BC26" s="7">
        <f t="shared" si="111"/>
        <v>0</v>
      </c>
      <c r="BD26" s="7">
        <f t="shared" si="112"/>
        <v>0</v>
      </c>
      <c r="BE26" s="7">
        <f t="shared" si="113"/>
        <v>0</v>
      </c>
      <c r="BF26">
        <f t="shared" si="7"/>
        <v>0</v>
      </c>
      <c r="BG26" s="7">
        <f t="shared" si="114"/>
        <v>0</v>
      </c>
      <c r="BH26" s="7">
        <f t="shared" si="115"/>
        <v>0</v>
      </c>
      <c r="BI26" s="7">
        <f t="shared" si="116"/>
        <v>0</v>
      </c>
      <c r="BJ26" s="7">
        <f t="shared" si="117"/>
        <v>0</v>
      </c>
      <c r="BK26" s="7">
        <f t="shared" si="118"/>
        <v>0</v>
      </c>
      <c r="BL26" s="7">
        <f t="shared" si="119"/>
        <v>0</v>
      </c>
      <c r="BM26" s="7">
        <f t="shared" si="120"/>
        <v>0</v>
      </c>
      <c r="BN26" s="7">
        <f t="shared" si="121"/>
        <v>0</v>
      </c>
      <c r="BO26">
        <f t="shared" si="9"/>
        <v>0</v>
      </c>
      <c r="BP26" s="7">
        <f t="shared" si="122"/>
        <v>0</v>
      </c>
      <c r="BQ26" s="7">
        <f t="shared" si="123"/>
        <v>0</v>
      </c>
      <c r="BR26" s="7">
        <f t="shared" si="124"/>
        <v>0</v>
      </c>
      <c r="BS26" s="7">
        <f t="shared" si="125"/>
        <v>0</v>
      </c>
      <c r="BT26" s="7">
        <f t="shared" si="126"/>
        <v>0</v>
      </c>
      <c r="BU26" s="7">
        <f t="shared" si="127"/>
        <v>0</v>
      </c>
      <c r="BV26" s="7">
        <f t="shared" si="128"/>
        <v>0</v>
      </c>
      <c r="BW26" s="7">
        <f t="shared" si="129"/>
        <v>0</v>
      </c>
      <c r="BX26">
        <f t="shared" si="11"/>
        <v>0</v>
      </c>
      <c r="BY26" s="7">
        <f t="shared" si="130"/>
        <v>0</v>
      </c>
      <c r="BZ26" s="7">
        <f t="shared" si="131"/>
        <v>0</v>
      </c>
      <c r="CA26" s="7">
        <f t="shared" si="132"/>
        <v>0</v>
      </c>
      <c r="CB26" s="7">
        <f t="shared" si="133"/>
        <v>0</v>
      </c>
      <c r="CC26" s="7">
        <f t="shared" si="134"/>
        <v>0</v>
      </c>
      <c r="CD26" s="7">
        <f t="shared" si="135"/>
        <v>0</v>
      </c>
      <c r="CE26" s="7">
        <f t="shared" si="136"/>
        <v>0</v>
      </c>
      <c r="CF26" s="7">
        <f t="shared" si="137"/>
        <v>0</v>
      </c>
      <c r="CG26">
        <f t="shared" si="13"/>
        <v>0</v>
      </c>
      <c r="CH26" s="7">
        <f t="shared" si="138"/>
        <v>0</v>
      </c>
      <c r="CI26" s="7">
        <f t="shared" si="139"/>
        <v>0</v>
      </c>
      <c r="CJ26" s="7">
        <f t="shared" si="140"/>
        <v>0</v>
      </c>
      <c r="CK26" s="7">
        <f t="shared" si="141"/>
        <v>0</v>
      </c>
      <c r="CL26" s="7">
        <f t="shared" si="142"/>
        <v>0</v>
      </c>
      <c r="CM26" s="7">
        <f t="shared" si="143"/>
        <v>0</v>
      </c>
      <c r="CN26" s="7">
        <f t="shared" si="144"/>
        <v>0</v>
      </c>
      <c r="CO26" s="7">
        <f t="shared" si="145"/>
        <v>0</v>
      </c>
      <c r="CP26">
        <f t="shared" si="15"/>
        <v>0</v>
      </c>
      <c r="CQ26" s="7">
        <f t="shared" si="146"/>
        <v>0</v>
      </c>
      <c r="CR26" s="7">
        <f t="shared" si="147"/>
        <v>0</v>
      </c>
      <c r="CS26" s="7">
        <f t="shared" si="148"/>
        <v>0</v>
      </c>
      <c r="CT26" s="7">
        <f t="shared" si="149"/>
        <v>0</v>
      </c>
      <c r="CU26" s="7">
        <f t="shared" si="150"/>
        <v>0</v>
      </c>
      <c r="CV26" s="7">
        <f t="shared" si="151"/>
        <v>0</v>
      </c>
      <c r="CW26" s="7">
        <f t="shared" si="152"/>
        <v>0</v>
      </c>
      <c r="CX26" s="7">
        <f t="shared" si="153"/>
        <v>0</v>
      </c>
      <c r="CY26">
        <f t="shared" si="17"/>
        <v>0</v>
      </c>
      <c r="CZ26" s="7">
        <f t="shared" si="154"/>
        <v>0</v>
      </c>
      <c r="DA26" s="7">
        <f t="shared" si="155"/>
        <v>0</v>
      </c>
      <c r="DB26" s="7">
        <f t="shared" si="156"/>
        <v>0</v>
      </c>
      <c r="DC26" s="7">
        <f t="shared" si="157"/>
        <v>0</v>
      </c>
      <c r="DD26" s="7">
        <f t="shared" si="158"/>
        <v>0</v>
      </c>
      <c r="DE26" s="7">
        <f t="shared" si="159"/>
        <v>0</v>
      </c>
      <c r="DF26" s="7">
        <f t="shared" si="160"/>
        <v>0</v>
      </c>
      <c r="DG26" s="7">
        <f t="shared" si="161"/>
        <v>0</v>
      </c>
      <c r="DH26">
        <f t="shared" si="19"/>
        <v>0</v>
      </c>
      <c r="DI26" s="7">
        <f t="shared" si="162"/>
        <v>0</v>
      </c>
      <c r="DJ26" s="7">
        <f t="shared" si="163"/>
        <v>0</v>
      </c>
      <c r="DK26" s="7">
        <f t="shared" si="164"/>
        <v>0</v>
      </c>
      <c r="DL26" s="7">
        <f t="shared" si="165"/>
        <v>0</v>
      </c>
      <c r="DM26" s="7">
        <f t="shared" si="166"/>
        <v>0</v>
      </c>
      <c r="DN26" s="7">
        <f t="shared" si="167"/>
        <v>0</v>
      </c>
      <c r="DO26" s="7">
        <f t="shared" si="168"/>
        <v>0</v>
      </c>
      <c r="DP26" s="7">
        <f t="shared" si="169"/>
        <v>0</v>
      </c>
      <c r="DQ26">
        <f t="shared" si="21"/>
        <v>0</v>
      </c>
      <c r="DR26" s="7">
        <f t="shared" si="170"/>
        <v>0</v>
      </c>
      <c r="DS26" s="7">
        <f t="shared" si="171"/>
        <v>0</v>
      </c>
      <c r="DT26" s="7">
        <f t="shared" si="172"/>
        <v>0</v>
      </c>
      <c r="DU26" s="7">
        <f t="shared" si="173"/>
        <v>0</v>
      </c>
      <c r="DV26" s="7">
        <f t="shared" si="174"/>
        <v>0</v>
      </c>
      <c r="DW26" s="7">
        <f t="shared" si="175"/>
        <v>0</v>
      </c>
      <c r="DX26" s="7">
        <f t="shared" si="176"/>
        <v>0</v>
      </c>
      <c r="DY26" s="7">
        <f t="shared" si="177"/>
        <v>0</v>
      </c>
      <c r="DZ26">
        <f t="shared" si="23"/>
        <v>0</v>
      </c>
      <c r="EA26" s="7">
        <f t="shared" si="178"/>
        <v>0</v>
      </c>
      <c r="EB26" s="7">
        <f t="shared" si="179"/>
        <v>0</v>
      </c>
      <c r="EC26" s="7">
        <f t="shared" si="180"/>
        <v>0</v>
      </c>
      <c r="ED26" s="7">
        <f t="shared" si="181"/>
        <v>0</v>
      </c>
      <c r="EE26" s="7">
        <f t="shared" si="182"/>
        <v>0</v>
      </c>
      <c r="EF26" s="7">
        <f t="shared" si="183"/>
        <v>0</v>
      </c>
      <c r="EG26" s="7">
        <f t="shared" si="184"/>
        <v>0</v>
      </c>
      <c r="EH26" s="7">
        <f t="shared" si="185"/>
        <v>0</v>
      </c>
      <c r="EI26">
        <f t="shared" si="25"/>
        <v>0</v>
      </c>
      <c r="EJ26" s="7">
        <f t="shared" si="186"/>
        <v>0</v>
      </c>
      <c r="EK26" s="7">
        <f t="shared" si="187"/>
        <v>0</v>
      </c>
      <c r="EL26" s="7">
        <f t="shared" si="188"/>
        <v>0</v>
      </c>
      <c r="EM26" s="7">
        <f t="shared" si="189"/>
        <v>0</v>
      </c>
      <c r="EN26" s="7">
        <f t="shared" si="190"/>
        <v>0</v>
      </c>
      <c r="EO26" s="7">
        <f t="shared" si="191"/>
        <v>0</v>
      </c>
      <c r="EP26" s="7">
        <f t="shared" si="192"/>
        <v>0</v>
      </c>
      <c r="EQ26" s="7">
        <f t="shared" si="193"/>
        <v>0</v>
      </c>
      <c r="ER26">
        <f t="shared" si="27"/>
        <v>0</v>
      </c>
      <c r="ES26" s="7">
        <f t="shared" si="194"/>
        <v>0</v>
      </c>
      <c r="ET26" s="7">
        <f t="shared" si="195"/>
        <v>0</v>
      </c>
      <c r="EU26" s="7">
        <f t="shared" si="196"/>
        <v>0</v>
      </c>
      <c r="EV26" s="7">
        <f t="shared" si="197"/>
        <v>0</v>
      </c>
      <c r="EW26" s="7">
        <f t="shared" si="198"/>
        <v>0</v>
      </c>
      <c r="EX26" s="7">
        <f t="shared" si="199"/>
        <v>0</v>
      </c>
      <c r="EY26" s="7">
        <f t="shared" si="200"/>
        <v>0</v>
      </c>
      <c r="EZ26" s="7">
        <f t="shared" si="201"/>
        <v>0</v>
      </c>
      <c r="FA26">
        <f t="shared" si="29"/>
        <v>0</v>
      </c>
      <c r="FB26" s="7">
        <f t="shared" si="202"/>
        <v>0</v>
      </c>
      <c r="FC26" s="7">
        <f t="shared" si="203"/>
        <v>0</v>
      </c>
      <c r="FD26" s="7">
        <f t="shared" si="204"/>
        <v>0</v>
      </c>
      <c r="FE26" s="7">
        <f t="shared" si="205"/>
        <v>0</v>
      </c>
      <c r="FF26" s="7">
        <f t="shared" si="206"/>
        <v>0</v>
      </c>
      <c r="FG26" s="7">
        <f t="shared" si="207"/>
        <v>0</v>
      </c>
      <c r="FH26" s="7">
        <f t="shared" si="208"/>
        <v>0</v>
      </c>
      <c r="FI26" s="7">
        <f t="shared" si="209"/>
        <v>0</v>
      </c>
      <c r="FJ26">
        <f t="shared" si="31"/>
        <v>0</v>
      </c>
      <c r="FK26" s="7">
        <f t="shared" si="210"/>
        <v>0</v>
      </c>
      <c r="FL26" s="7">
        <f t="shared" si="211"/>
        <v>0</v>
      </c>
      <c r="FM26" s="7">
        <f t="shared" si="212"/>
        <v>0</v>
      </c>
      <c r="FN26" s="7">
        <f t="shared" si="213"/>
        <v>0</v>
      </c>
      <c r="FO26" s="7">
        <f t="shared" si="214"/>
        <v>0</v>
      </c>
      <c r="FP26" s="7">
        <f t="shared" si="215"/>
        <v>0</v>
      </c>
      <c r="FQ26" s="7">
        <f t="shared" si="216"/>
        <v>0</v>
      </c>
      <c r="FR26" s="7">
        <f t="shared" si="217"/>
        <v>0</v>
      </c>
      <c r="FS26">
        <f t="shared" si="33"/>
        <v>0</v>
      </c>
      <c r="FT26" s="7">
        <f t="shared" si="218"/>
        <v>0</v>
      </c>
      <c r="FU26" s="7">
        <f t="shared" si="219"/>
        <v>0</v>
      </c>
      <c r="FV26" s="7">
        <f t="shared" si="220"/>
        <v>0</v>
      </c>
      <c r="FW26" s="7">
        <f t="shared" si="221"/>
        <v>0</v>
      </c>
      <c r="FX26" s="7">
        <f t="shared" si="222"/>
        <v>0</v>
      </c>
      <c r="FY26" s="7">
        <f t="shared" si="223"/>
        <v>0</v>
      </c>
      <c r="FZ26" s="7">
        <f t="shared" si="224"/>
        <v>0</v>
      </c>
      <c r="GA26" s="7">
        <f t="shared" si="225"/>
        <v>0</v>
      </c>
      <c r="GB26">
        <f t="shared" si="35"/>
        <v>0</v>
      </c>
      <c r="GC26" s="7">
        <f t="shared" si="226"/>
        <v>0</v>
      </c>
      <c r="GD26" s="7">
        <f t="shared" si="227"/>
        <v>0</v>
      </c>
      <c r="GE26" s="7">
        <f t="shared" si="228"/>
        <v>0</v>
      </c>
      <c r="GF26" s="7">
        <f t="shared" si="229"/>
        <v>0</v>
      </c>
      <c r="GG26" s="7">
        <f t="shared" si="230"/>
        <v>0</v>
      </c>
      <c r="GH26" s="7">
        <f t="shared" si="231"/>
        <v>0</v>
      </c>
      <c r="GI26" s="7">
        <f t="shared" si="232"/>
        <v>0</v>
      </c>
      <c r="GJ26" s="7">
        <f t="shared" si="233"/>
        <v>0</v>
      </c>
      <c r="GK26">
        <f t="shared" si="37"/>
        <v>0</v>
      </c>
      <c r="GL26" s="7">
        <f t="shared" si="234"/>
        <v>0</v>
      </c>
      <c r="GM26" s="7">
        <f t="shared" si="235"/>
        <v>0</v>
      </c>
      <c r="GN26" s="7">
        <f t="shared" si="236"/>
        <v>0</v>
      </c>
      <c r="GO26" s="7">
        <f t="shared" si="237"/>
        <v>0</v>
      </c>
      <c r="GP26" s="7">
        <f t="shared" si="238"/>
        <v>0</v>
      </c>
      <c r="GQ26" s="7">
        <f t="shared" si="239"/>
        <v>0</v>
      </c>
      <c r="GR26" s="7">
        <f t="shared" si="240"/>
        <v>0</v>
      </c>
      <c r="GS26" s="7">
        <f t="shared" si="241"/>
        <v>0</v>
      </c>
      <c r="GT26">
        <f t="shared" si="39"/>
        <v>0</v>
      </c>
      <c r="GU26" s="7">
        <f t="shared" si="242"/>
        <v>0</v>
      </c>
      <c r="GV26" s="7">
        <f t="shared" si="243"/>
        <v>0</v>
      </c>
      <c r="GW26" s="7">
        <f t="shared" si="244"/>
        <v>0</v>
      </c>
      <c r="GX26" s="7">
        <f t="shared" si="245"/>
        <v>0</v>
      </c>
      <c r="GY26" s="7">
        <f t="shared" si="246"/>
        <v>0</v>
      </c>
      <c r="GZ26" s="7">
        <f t="shared" si="247"/>
        <v>0</v>
      </c>
      <c r="HA26" s="7">
        <f t="shared" si="248"/>
        <v>0</v>
      </c>
      <c r="HB26" s="7">
        <f t="shared" si="249"/>
        <v>0</v>
      </c>
      <c r="HC26">
        <f t="shared" si="41"/>
        <v>0</v>
      </c>
      <c r="HD26" s="7">
        <f t="shared" si="250"/>
        <v>0</v>
      </c>
      <c r="HE26" s="7">
        <f t="shared" si="251"/>
        <v>0</v>
      </c>
      <c r="HF26" s="7">
        <f t="shared" si="252"/>
        <v>0</v>
      </c>
      <c r="HG26" s="7">
        <f t="shared" si="253"/>
        <v>0</v>
      </c>
      <c r="HH26" s="7">
        <f t="shared" si="254"/>
        <v>0</v>
      </c>
      <c r="HI26" s="7">
        <f t="shared" si="255"/>
        <v>0</v>
      </c>
      <c r="HJ26" s="7">
        <f t="shared" si="256"/>
        <v>0</v>
      </c>
      <c r="HK26" s="7">
        <f t="shared" si="257"/>
        <v>0</v>
      </c>
      <c r="HL26">
        <f t="shared" si="43"/>
        <v>0</v>
      </c>
      <c r="HM26" s="7">
        <f t="shared" si="258"/>
        <v>0</v>
      </c>
      <c r="HN26" s="7">
        <f t="shared" si="259"/>
        <v>0</v>
      </c>
      <c r="HO26" s="7">
        <f t="shared" si="260"/>
        <v>0</v>
      </c>
      <c r="HP26" s="7">
        <f t="shared" si="261"/>
        <v>0</v>
      </c>
      <c r="HQ26" s="7">
        <f t="shared" si="262"/>
        <v>0</v>
      </c>
      <c r="HR26" s="7">
        <f t="shared" si="263"/>
        <v>0</v>
      </c>
      <c r="HS26" s="7">
        <f t="shared" si="264"/>
        <v>0</v>
      </c>
      <c r="HT26" s="7">
        <f t="shared" si="265"/>
        <v>0</v>
      </c>
      <c r="HU26">
        <f t="shared" si="45"/>
        <v>0</v>
      </c>
      <c r="HV26" s="7">
        <f t="shared" si="266"/>
        <v>0</v>
      </c>
      <c r="HW26" s="7">
        <f t="shared" si="267"/>
        <v>0</v>
      </c>
      <c r="HX26" s="7">
        <f t="shared" si="268"/>
        <v>0</v>
      </c>
      <c r="HY26" s="7">
        <f t="shared" si="269"/>
        <v>0</v>
      </c>
      <c r="HZ26" s="7">
        <f t="shared" si="270"/>
        <v>0</v>
      </c>
      <c r="IA26" s="7">
        <f t="shared" si="271"/>
        <v>0</v>
      </c>
      <c r="IB26" s="7">
        <f t="shared" si="272"/>
        <v>0</v>
      </c>
      <c r="IC26" s="7">
        <f t="shared" si="273"/>
        <v>0</v>
      </c>
      <c r="ID26">
        <f t="shared" si="47"/>
        <v>0</v>
      </c>
      <c r="IE26" s="7">
        <f t="shared" si="274"/>
        <v>0</v>
      </c>
      <c r="IF26" s="7">
        <f t="shared" si="275"/>
        <v>0</v>
      </c>
      <c r="IG26" s="7">
        <f t="shared" si="276"/>
        <v>0</v>
      </c>
      <c r="IH26" s="7">
        <f t="shared" si="277"/>
        <v>0</v>
      </c>
      <c r="II26" s="7">
        <f t="shared" si="278"/>
        <v>0</v>
      </c>
      <c r="IJ26" s="7">
        <f t="shared" si="279"/>
        <v>0</v>
      </c>
      <c r="IK26" s="7">
        <f t="shared" si="280"/>
        <v>0</v>
      </c>
      <c r="IL26" s="7">
        <f t="shared" si="281"/>
        <v>0</v>
      </c>
      <c r="IM26">
        <f t="shared" si="49"/>
        <v>0</v>
      </c>
      <c r="IN26" s="7">
        <f t="shared" si="282"/>
        <v>0</v>
      </c>
      <c r="IO26" s="7">
        <f t="shared" si="283"/>
        <v>0</v>
      </c>
      <c r="IP26" s="7">
        <f t="shared" si="284"/>
        <v>0</v>
      </c>
      <c r="IQ26" s="7">
        <f t="shared" si="285"/>
        <v>0</v>
      </c>
      <c r="IR26" s="7">
        <f t="shared" si="286"/>
        <v>0</v>
      </c>
      <c r="IS26" s="7">
        <f t="shared" si="287"/>
        <v>0</v>
      </c>
      <c r="IT26" s="7">
        <f t="shared" si="288"/>
        <v>0</v>
      </c>
      <c r="IU26" s="7">
        <f t="shared" si="289"/>
        <v>0</v>
      </c>
      <c r="IV26">
        <f t="shared" si="51"/>
        <v>0</v>
      </c>
      <c r="IW26" s="7">
        <f t="shared" si="290"/>
        <v>0</v>
      </c>
      <c r="IX26" s="7">
        <f t="shared" si="291"/>
        <v>0</v>
      </c>
      <c r="IY26" s="7">
        <f t="shared" si="292"/>
        <v>0</v>
      </c>
      <c r="IZ26" s="7">
        <f t="shared" si="293"/>
        <v>0</v>
      </c>
      <c r="JA26" s="7">
        <f t="shared" si="294"/>
        <v>0</v>
      </c>
      <c r="JB26" s="7">
        <f t="shared" si="295"/>
        <v>0</v>
      </c>
      <c r="JC26" s="7">
        <f t="shared" si="296"/>
        <v>0</v>
      </c>
      <c r="JD26" s="7">
        <f t="shared" si="297"/>
        <v>0</v>
      </c>
      <c r="JE26" s="7">
        <f t="shared" si="298"/>
        <v>7.4999999999999997E-2</v>
      </c>
      <c r="JF26" s="7">
        <f t="shared" si="299"/>
        <v>0</v>
      </c>
      <c r="JG26" s="7">
        <f t="shared" si="299"/>
        <v>0</v>
      </c>
      <c r="JH26" s="7">
        <f t="shared" si="299"/>
        <v>0</v>
      </c>
      <c r="JI26" s="7">
        <f t="shared" si="299"/>
        <v>0</v>
      </c>
      <c r="JJ26" s="7">
        <f t="shared" si="299"/>
        <v>0</v>
      </c>
      <c r="JK26" s="7">
        <f t="shared" si="299"/>
        <v>0</v>
      </c>
      <c r="JL26" s="7">
        <f t="shared" si="299"/>
        <v>0</v>
      </c>
      <c r="JM26" s="7">
        <f t="shared" si="299"/>
        <v>0</v>
      </c>
    </row>
    <row r="27" spans="1:273" x14ac:dyDescent="0.15">
      <c r="A27">
        <f>INDEX(測定結果!$1:$1048576,ROW(),A$1)</f>
        <v>0</v>
      </c>
      <c r="C27">
        <f>INDEX(測定結果!$1:$1048576,ROW(),C$1)</f>
        <v>0</v>
      </c>
      <c r="D27">
        <f>INDEX(測定結果!$1:$1048576,ROW(),D$1)</f>
        <v>0</v>
      </c>
      <c r="E27">
        <f>INDEX(測定結果!$1:$1048576,ROW(),E$1)</f>
        <v>0</v>
      </c>
      <c r="F27">
        <f>INDEX(測定結果!$1:$1048576,ROW(),F$1)</f>
        <v>0</v>
      </c>
      <c r="G27">
        <f>INDEX(測定結果!$1:$1048576,ROW(),G$1)</f>
        <v>0</v>
      </c>
      <c r="H27">
        <f>INDEX(測定結果!$1:$1048576,ROW(),H$1)</f>
        <v>0</v>
      </c>
      <c r="I27">
        <f>INDEX(測定結果!$1:$1048576,ROW(),I$1)</f>
        <v>0</v>
      </c>
      <c r="J27">
        <f>INDEX(測定結果!$1:$1048576,ROW(),J$1)</f>
        <v>0</v>
      </c>
      <c r="K27">
        <f>INDEX(測定結果!$1:$1048576,ROW(),K$1)</f>
        <v>0</v>
      </c>
      <c r="L27">
        <f>INDEX(測定結果!$1:$1048576,ROW(),L$1)</f>
        <v>0</v>
      </c>
      <c r="M27">
        <f>INDEX(測定結果!$1:$1048576,ROW(),M$1)</f>
        <v>0</v>
      </c>
      <c r="N27">
        <f>INDEX(測定結果!$1:$1048576,ROW(),N$1)</f>
        <v>0</v>
      </c>
      <c r="O27">
        <f>INDEX(測定結果!$1:$1048576,ROW(),O$1)</f>
        <v>0</v>
      </c>
      <c r="P27">
        <f>INDEX(測定結果!$1:$1048576,ROW(),P$1)</f>
        <v>0</v>
      </c>
      <c r="Q27">
        <f>INDEX(測定結果!$1:$1048576,ROW(),Q$1)</f>
        <v>0</v>
      </c>
      <c r="R27">
        <f>INDEX(測定結果!$1:$1048576,ROW(),R$1)</f>
        <v>0</v>
      </c>
      <c r="S27">
        <f>INDEX(測定結果!$1:$1048576,ROW(),S$1)</f>
        <v>0</v>
      </c>
      <c r="T27">
        <f>INDEX(測定結果!$1:$1048576,ROW(),T$1)</f>
        <v>0</v>
      </c>
      <c r="U27">
        <f>INDEX(測定結果!$1:$1048576,ROW(),U$1)</f>
        <v>0</v>
      </c>
      <c r="V27">
        <f>INDEX(測定結果!$1:$1048576,ROW(),V$1)</f>
        <v>0</v>
      </c>
      <c r="W27">
        <f>INDEX(測定結果!$1:$1048576,ROW(),W$1)</f>
        <v>0</v>
      </c>
      <c r="X27">
        <f>INDEX(測定結果!$1:$1048576,ROW(),X$1)</f>
        <v>0</v>
      </c>
      <c r="Y27">
        <f>INDEX(測定結果!$1:$1048576,ROW(),Y$1)</f>
        <v>0</v>
      </c>
      <c r="Z27">
        <f>INDEX(測定結果!$1:$1048576,ROW(),Z$1)</f>
        <v>0</v>
      </c>
      <c r="AA27">
        <f>INDEX(測定結果!$1:$1048576,ROW(),AA$1)</f>
        <v>0</v>
      </c>
      <c r="AB27">
        <f>INDEX(測定結果!$1:$1048576,ROW(),AB$1)</f>
        <v>0</v>
      </c>
      <c r="AC27">
        <f>INDEX(測定結果!$1:$1048576,ROW(),AC$1)</f>
        <v>0</v>
      </c>
      <c r="AD27">
        <f>INDEX(測定結果!$1:$1048576,ROW(),AD$1)</f>
        <v>0</v>
      </c>
      <c r="AE27">
        <f t="shared" si="1"/>
        <v>0</v>
      </c>
      <c r="AF27" s="7">
        <f t="shared" si="90"/>
        <v>0</v>
      </c>
      <c r="AG27" s="7">
        <f t="shared" si="91"/>
        <v>0</v>
      </c>
      <c r="AH27" s="7">
        <f t="shared" si="92"/>
        <v>0</v>
      </c>
      <c r="AI27" s="7">
        <f t="shared" si="93"/>
        <v>0</v>
      </c>
      <c r="AJ27" s="7">
        <f t="shared" si="94"/>
        <v>0</v>
      </c>
      <c r="AK27" s="7">
        <f t="shared" si="95"/>
        <v>0</v>
      </c>
      <c r="AL27" s="7">
        <f t="shared" si="96"/>
        <v>0</v>
      </c>
      <c r="AM27" s="7">
        <f t="shared" si="97"/>
        <v>0</v>
      </c>
      <c r="AN27">
        <f t="shared" si="3"/>
        <v>0</v>
      </c>
      <c r="AO27" s="7">
        <f t="shared" si="98"/>
        <v>0</v>
      </c>
      <c r="AP27" s="7">
        <f t="shared" si="99"/>
        <v>0</v>
      </c>
      <c r="AQ27" s="7">
        <f t="shared" si="100"/>
        <v>0</v>
      </c>
      <c r="AR27" s="7">
        <f t="shared" si="101"/>
        <v>0</v>
      </c>
      <c r="AS27" s="7">
        <f t="shared" si="102"/>
        <v>0</v>
      </c>
      <c r="AT27" s="7">
        <f t="shared" si="103"/>
        <v>0</v>
      </c>
      <c r="AU27" s="7">
        <f t="shared" si="104"/>
        <v>0</v>
      </c>
      <c r="AV27" s="7">
        <f t="shared" si="105"/>
        <v>0</v>
      </c>
      <c r="AW27">
        <f t="shared" si="5"/>
        <v>0</v>
      </c>
      <c r="AX27" s="7">
        <f t="shared" si="106"/>
        <v>0</v>
      </c>
      <c r="AY27" s="7">
        <f t="shared" si="107"/>
        <v>0</v>
      </c>
      <c r="AZ27" s="7">
        <f t="shared" si="108"/>
        <v>0</v>
      </c>
      <c r="BA27" s="7">
        <f t="shared" si="109"/>
        <v>0</v>
      </c>
      <c r="BB27" s="7">
        <f t="shared" si="110"/>
        <v>0</v>
      </c>
      <c r="BC27" s="7">
        <f t="shared" si="111"/>
        <v>0</v>
      </c>
      <c r="BD27" s="7">
        <f t="shared" si="112"/>
        <v>0</v>
      </c>
      <c r="BE27" s="7">
        <f t="shared" si="113"/>
        <v>0</v>
      </c>
      <c r="BF27">
        <f t="shared" si="7"/>
        <v>0</v>
      </c>
      <c r="BG27" s="7">
        <f t="shared" si="114"/>
        <v>0</v>
      </c>
      <c r="BH27" s="7">
        <f t="shared" si="115"/>
        <v>0</v>
      </c>
      <c r="BI27" s="7">
        <f t="shared" si="116"/>
        <v>0</v>
      </c>
      <c r="BJ27" s="7">
        <f t="shared" si="117"/>
        <v>0</v>
      </c>
      <c r="BK27" s="7">
        <f t="shared" si="118"/>
        <v>0</v>
      </c>
      <c r="BL27" s="7">
        <f t="shared" si="119"/>
        <v>0</v>
      </c>
      <c r="BM27" s="7">
        <f t="shared" si="120"/>
        <v>0</v>
      </c>
      <c r="BN27" s="7">
        <f t="shared" si="121"/>
        <v>0</v>
      </c>
      <c r="BO27">
        <f t="shared" si="9"/>
        <v>0</v>
      </c>
      <c r="BP27" s="7">
        <f t="shared" si="122"/>
        <v>0</v>
      </c>
      <c r="BQ27" s="7">
        <f t="shared" si="123"/>
        <v>0</v>
      </c>
      <c r="BR27" s="7">
        <f t="shared" si="124"/>
        <v>0</v>
      </c>
      <c r="BS27" s="7">
        <f t="shared" si="125"/>
        <v>0</v>
      </c>
      <c r="BT27" s="7">
        <f t="shared" si="126"/>
        <v>0</v>
      </c>
      <c r="BU27" s="7">
        <f t="shared" si="127"/>
        <v>0</v>
      </c>
      <c r="BV27" s="7">
        <f t="shared" si="128"/>
        <v>0</v>
      </c>
      <c r="BW27" s="7">
        <f t="shared" si="129"/>
        <v>0</v>
      </c>
      <c r="BX27">
        <f t="shared" si="11"/>
        <v>0</v>
      </c>
      <c r="BY27" s="7">
        <f t="shared" si="130"/>
        <v>0</v>
      </c>
      <c r="BZ27" s="7">
        <f t="shared" si="131"/>
        <v>0</v>
      </c>
      <c r="CA27" s="7">
        <f t="shared" si="132"/>
        <v>0</v>
      </c>
      <c r="CB27" s="7">
        <f t="shared" si="133"/>
        <v>0</v>
      </c>
      <c r="CC27" s="7">
        <f t="shared" si="134"/>
        <v>0</v>
      </c>
      <c r="CD27" s="7">
        <f t="shared" si="135"/>
        <v>0</v>
      </c>
      <c r="CE27" s="7">
        <f t="shared" si="136"/>
        <v>0</v>
      </c>
      <c r="CF27" s="7">
        <f t="shared" si="137"/>
        <v>0</v>
      </c>
      <c r="CG27">
        <f t="shared" si="13"/>
        <v>0</v>
      </c>
      <c r="CH27" s="7">
        <f t="shared" si="138"/>
        <v>0</v>
      </c>
      <c r="CI27" s="7">
        <f t="shared" si="139"/>
        <v>0</v>
      </c>
      <c r="CJ27" s="7">
        <f t="shared" si="140"/>
        <v>0</v>
      </c>
      <c r="CK27" s="7">
        <f t="shared" si="141"/>
        <v>0</v>
      </c>
      <c r="CL27" s="7">
        <f t="shared" si="142"/>
        <v>0</v>
      </c>
      <c r="CM27" s="7">
        <f t="shared" si="143"/>
        <v>0</v>
      </c>
      <c r="CN27" s="7">
        <f t="shared" si="144"/>
        <v>0</v>
      </c>
      <c r="CO27" s="7">
        <f t="shared" si="145"/>
        <v>0</v>
      </c>
      <c r="CP27">
        <f t="shared" si="15"/>
        <v>0</v>
      </c>
      <c r="CQ27" s="7">
        <f t="shared" si="146"/>
        <v>0</v>
      </c>
      <c r="CR27" s="7">
        <f t="shared" si="147"/>
        <v>0</v>
      </c>
      <c r="CS27" s="7">
        <f t="shared" si="148"/>
        <v>0</v>
      </c>
      <c r="CT27" s="7">
        <f t="shared" si="149"/>
        <v>0</v>
      </c>
      <c r="CU27" s="7">
        <f t="shared" si="150"/>
        <v>0</v>
      </c>
      <c r="CV27" s="7">
        <f t="shared" si="151"/>
        <v>0</v>
      </c>
      <c r="CW27" s="7">
        <f t="shared" si="152"/>
        <v>0</v>
      </c>
      <c r="CX27" s="7">
        <f t="shared" si="153"/>
        <v>0</v>
      </c>
      <c r="CY27">
        <f t="shared" si="17"/>
        <v>0</v>
      </c>
      <c r="CZ27" s="7">
        <f t="shared" si="154"/>
        <v>0</v>
      </c>
      <c r="DA27" s="7">
        <f t="shared" si="155"/>
        <v>0</v>
      </c>
      <c r="DB27" s="7">
        <f t="shared" si="156"/>
        <v>0</v>
      </c>
      <c r="DC27" s="7">
        <f t="shared" si="157"/>
        <v>0</v>
      </c>
      <c r="DD27" s="7">
        <f t="shared" si="158"/>
        <v>0</v>
      </c>
      <c r="DE27" s="7">
        <f t="shared" si="159"/>
        <v>0</v>
      </c>
      <c r="DF27" s="7">
        <f t="shared" si="160"/>
        <v>0</v>
      </c>
      <c r="DG27" s="7">
        <f t="shared" si="161"/>
        <v>0</v>
      </c>
      <c r="DH27">
        <f t="shared" si="19"/>
        <v>0</v>
      </c>
      <c r="DI27" s="7">
        <f t="shared" si="162"/>
        <v>0</v>
      </c>
      <c r="DJ27" s="7">
        <f t="shared" si="163"/>
        <v>0</v>
      </c>
      <c r="DK27" s="7">
        <f t="shared" si="164"/>
        <v>0</v>
      </c>
      <c r="DL27" s="7">
        <f t="shared" si="165"/>
        <v>0</v>
      </c>
      <c r="DM27" s="7">
        <f t="shared" si="166"/>
        <v>0</v>
      </c>
      <c r="DN27" s="7">
        <f t="shared" si="167"/>
        <v>0</v>
      </c>
      <c r="DO27" s="7">
        <f t="shared" si="168"/>
        <v>0</v>
      </c>
      <c r="DP27" s="7">
        <f t="shared" si="169"/>
        <v>0</v>
      </c>
      <c r="DQ27">
        <f t="shared" si="21"/>
        <v>0</v>
      </c>
      <c r="DR27" s="7">
        <f t="shared" si="170"/>
        <v>0</v>
      </c>
      <c r="DS27" s="7">
        <f t="shared" si="171"/>
        <v>0</v>
      </c>
      <c r="DT27" s="7">
        <f t="shared" si="172"/>
        <v>0</v>
      </c>
      <c r="DU27" s="7">
        <f t="shared" si="173"/>
        <v>0</v>
      </c>
      <c r="DV27" s="7">
        <f t="shared" si="174"/>
        <v>0</v>
      </c>
      <c r="DW27" s="7">
        <f t="shared" si="175"/>
        <v>0</v>
      </c>
      <c r="DX27" s="7">
        <f t="shared" si="176"/>
        <v>0</v>
      </c>
      <c r="DY27" s="7">
        <f t="shared" si="177"/>
        <v>0</v>
      </c>
      <c r="DZ27">
        <f t="shared" si="23"/>
        <v>0</v>
      </c>
      <c r="EA27" s="7">
        <f t="shared" si="178"/>
        <v>0</v>
      </c>
      <c r="EB27" s="7">
        <f t="shared" si="179"/>
        <v>0</v>
      </c>
      <c r="EC27" s="7">
        <f t="shared" si="180"/>
        <v>0</v>
      </c>
      <c r="ED27" s="7">
        <f t="shared" si="181"/>
        <v>0</v>
      </c>
      <c r="EE27" s="7">
        <f t="shared" si="182"/>
        <v>0</v>
      </c>
      <c r="EF27" s="7">
        <f t="shared" si="183"/>
        <v>0</v>
      </c>
      <c r="EG27" s="7">
        <f t="shared" si="184"/>
        <v>0</v>
      </c>
      <c r="EH27" s="7">
        <f t="shared" si="185"/>
        <v>0</v>
      </c>
      <c r="EI27">
        <f t="shared" si="25"/>
        <v>0</v>
      </c>
      <c r="EJ27" s="7">
        <f t="shared" si="186"/>
        <v>0</v>
      </c>
      <c r="EK27" s="7">
        <f t="shared" si="187"/>
        <v>0</v>
      </c>
      <c r="EL27" s="7">
        <f t="shared" si="188"/>
        <v>0</v>
      </c>
      <c r="EM27" s="7">
        <f t="shared" si="189"/>
        <v>0</v>
      </c>
      <c r="EN27" s="7">
        <f t="shared" si="190"/>
        <v>0</v>
      </c>
      <c r="EO27" s="7">
        <f t="shared" si="191"/>
        <v>0</v>
      </c>
      <c r="EP27" s="7">
        <f t="shared" si="192"/>
        <v>0</v>
      </c>
      <c r="EQ27" s="7">
        <f t="shared" si="193"/>
        <v>0</v>
      </c>
      <c r="ER27">
        <f t="shared" si="27"/>
        <v>0</v>
      </c>
      <c r="ES27" s="7">
        <f t="shared" si="194"/>
        <v>0</v>
      </c>
      <c r="ET27" s="7">
        <f t="shared" si="195"/>
        <v>0</v>
      </c>
      <c r="EU27" s="7">
        <f t="shared" si="196"/>
        <v>0</v>
      </c>
      <c r="EV27" s="7">
        <f t="shared" si="197"/>
        <v>0</v>
      </c>
      <c r="EW27" s="7">
        <f t="shared" si="198"/>
        <v>0</v>
      </c>
      <c r="EX27" s="7">
        <f t="shared" si="199"/>
        <v>0</v>
      </c>
      <c r="EY27" s="7">
        <f t="shared" si="200"/>
        <v>0</v>
      </c>
      <c r="EZ27" s="7">
        <f t="shared" si="201"/>
        <v>0</v>
      </c>
      <c r="FA27">
        <f t="shared" si="29"/>
        <v>0</v>
      </c>
      <c r="FB27" s="7">
        <f t="shared" si="202"/>
        <v>0</v>
      </c>
      <c r="FC27" s="7">
        <f t="shared" si="203"/>
        <v>0</v>
      </c>
      <c r="FD27" s="7">
        <f t="shared" si="204"/>
        <v>0</v>
      </c>
      <c r="FE27" s="7">
        <f t="shared" si="205"/>
        <v>0</v>
      </c>
      <c r="FF27" s="7">
        <f t="shared" si="206"/>
        <v>0</v>
      </c>
      <c r="FG27" s="7">
        <f t="shared" si="207"/>
        <v>0</v>
      </c>
      <c r="FH27" s="7">
        <f t="shared" si="208"/>
        <v>0</v>
      </c>
      <c r="FI27" s="7">
        <f t="shared" si="209"/>
        <v>0</v>
      </c>
      <c r="FJ27">
        <f t="shared" si="31"/>
        <v>0</v>
      </c>
      <c r="FK27" s="7">
        <f t="shared" si="210"/>
        <v>0</v>
      </c>
      <c r="FL27" s="7">
        <f t="shared" si="211"/>
        <v>0</v>
      </c>
      <c r="FM27" s="7">
        <f t="shared" si="212"/>
        <v>0</v>
      </c>
      <c r="FN27" s="7">
        <f t="shared" si="213"/>
        <v>0</v>
      </c>
      <c r="FO27" s="7">
        <f t="shared" si="214"/>
        <v>0</v>
      </c>
      <c r="FP27" s="7">
        <f t="shared" si="215"/>
        <v>0</v>
      </c>
      <c r="FQ27" s="7">
        <f t="shared" si="216"/>
        <v>0</v>
      </c>
      <c r="FR27" s="7">
        <f t="shared" si="217"/>
        <v>0</v>
      </c>
      <c r="FS27">
        <f t="shared" si="33"/>
        <v>0</v>
      </c>
      <c r="FT27" s="7">
        <f t="shared" si="218"/>
        <v>0</v>
      </c>
      <c r="FU27" s="7">
        <f t="shared" si="219"/>
        <v>0</v>
      </c>
      <c r="FV27" s="7">
        <f t="shared" si="220"/>
        <v>0</v>
      </c>
      <c r="FW27" s="7">
        <f t="shared" si="221"/>
        <v>0</v>
      </c>
      <c r="FX27" s="7">
        <f t="shared" si="222"/>
        <v>0</v>
      </c>
      <c r="FY27" s="7">
        <f t="shared" si="223"/>
        <v>0</v>
      </c>
      <c r="FZ27" s="7">
        <f t="shared" si="224"/>
        <v>0</v>
      </c>
      <c r="GA27" s="7">
        <f t="shared" si="225"/>
        <v>0</v>
      </c>
      <c r="GB27">
        <f t="shared" si="35"/>
        <v>0</v>
      </c>
      <c r="GC27" s="7">
        <f t="shared" si="226"/>
        <v>0</v>
      </c>
      <c r="GD27" s="7">
        <f t="shared" si="227"/>
        <v>0</v>
      </c>
      <c r="GE27" s="7">
        <f t="shared" si="228"/>
        <v>0</v>
      </c>
      <c r="GF27" s="7">
        <f t="shared" si="229"/>
        <v>0</v>
      </c>
      <c r="GG27" s="7">
        <f t="shared" si="230"/>
        <v>0</v>
      </c>
      <c r="GH27" s="7">
        <f t="shared" si="231"/>
        <v>0</v>
      </c>
      <c r="GI27" s="7">
        <f t="shared" si="232"/>
        <v>0</v>
      </c>
      <c r="GJ27" s="7">
        <f t="shared" si="233"/>
        <v>0</v>
      </c>
      <c r="GK27">
        <f t="shared" si="37"/>
        <v>0</v>
      </c>
      <c r="GL27" s="7">
        <f t="shared" si="234"/>
        <v>0</v>
      </c>
      <c r="GM27" s="7">
        <f t="shared" si="235"/>
        <v>0</v>
      </c>
      <c r="GN27" s="7">
        <f t="shared" si="236"/>
        <v>0</v>
      </c>
      <c r="GO27" s="7">
        <f t="shared" si="237"/>
        <v>0</v>
      </c>
      <c r="GP27" s="7">
        <f t="shared" si="238"/>
        <v>0</v>
      </c>
      <c r="GQ27" s="7">
        <f t="shared" si="239"/>
        <v>0</v>
      </c>
      <c r="GR27" s="7">
        <f t="shared" si="240"/>
        <v>0</v>
      </c>
      <c r="GS27" s="7">
        <f t="shared" si="241"/>
        <v>0</v>
      </c>
      <c r="GT27">
        <f t="shared" si="39"/>
        <v>0</v>
      </c>
      <c r="GU27" s="7">
        <f t="shared" si="242"/>
        <v>0</v>
      </c>
      <c r="GV27" s="7">
        <f t="shared" si="243"/>
        <v>0</v>
      </c>
      <c r="GW27" s="7">
        <f t="shared" si="244"/>
        <v>0</v>
      </c>
      <c r="GX27" s="7">
        <f t="shared" si="245"/>
        <v>0</v>
      </c>
      <c r="GY27" s="7">
        <f t="shared" si="246"/>
        <v>0</v>
      </c>
      <c r="GZ27" s="7">
        <f t="shared" si="247"/>
        <v>0</v>
      </c>
      <c r="HA27" s="7">
        <f t="shared" si="248"/>
        <v>0</v>
      </c>
      <c r="HB27" s="7">
        <f t="shared" si="249"/>
        <v>0</v>
      </c>
      <c r="HC27">
        <f t="shared" si="41"/>
        <v>0</v>
      </c>
      <c r="HD27" s="7">
        <f t="shared" si="250"/>
        <v>0</v>
      </c>
      <c r="HE27" s="7">
        <f t="shared" si="251"/>
        <v>0</v>
      </c>
      <c r="HF27" s="7">
        <f t="shared" si="252"/>
        <v>0</v>
      </c>
      <c r="HG27" s="7">
        <f t="shared" si="253"/>
        <v>0</v>
      </c>
      <c r="HH27" s="7">
        <f t="shared" si="254"/>
        <v>0</v>
      </c>
      <c r="HI27" s="7">
        <f t="shared" si="255"/>
        <v>0</v>
      </c>
      <c r="HJ27" s="7">
        <f t="shared" si="256"/>
        <v>0</v>
      </c>
      <c r="HK27" s="7">
        <f t="shared" si="257"/>
        <v>0</v>
      </c>
      <c r="HL27">
        <f t="shared" si="43"/>
        <v>0</v>
      </c>
      <c r="HM27" s="7">
        <f t="shared" si="258"/>
        <v>0</v>
      </c>
      <c r="HN27" s="7">
        <f t="shared" si="259"/>
        <v>0</v>
      </c>
      <c r="HO27" s="7">
        <f t="shared" si="260"/>
        <v>0</v>
      </c>
      <c r="HP27" s="7">
        <f t="shared" si="261"/>
        <v>0</v>
      </c>
      <c r="HQ27" s="7">
        <f t="shared" si="262"/>
        <v>0</v>
      </c>
      <c r="HR27" s="7">
        <f t="shared" si="263"/>
        <v>0</v>
      </c>
      <c r="HS27" s="7">
        <f t="shared" si="264"/>
        <v>0</v>
      </c>
      <c r="HT27" s="7">
        <f t="shared" si="265"/>
        <v>0</v>
      </c>
      <c r="HU27">
        <f t="shared" si="45"/>
        <v>0</v>
      </c>
      <c r="HV27" s="7">
        <f t="shared" si="266"/>
        <v>0</v>
      </c>
      <c r="HW27" s="7">
        <f t="shared" si="267"/>
        <v>0</v>
      </c>
      <c r="HX27" s="7">
        <f t="shared" si="268"/>
        <v>0</v>
      </c>
      <c r="HY27" s="7">
        <f t="shared" si="269"/>
        <v>0</v>
      </c>
      <c r="HZ27" s="7">
        <f t="shared" si="270"/>
        <v>0</v>
      </c>
      <c r="IA27" s="7">
        <f t="shared" si="271"/>
        <v>0</v>
      </c>
      <c r="IB27" s="7">
        <f t="shared" si="272"/>
        <v>0</v>
      </c>
      <c r="IC27" s="7">
        <f t="shared" si="273"/>
        <v>0</v>
      </c>
      <c r="ID27">
        <f t="shared" si="47"/>
        <v>0</v>
      </c>
      <c r="IE27" s="7">
        <f t="shared" si="274"/>
        <v>0</v>
      </c>
      <c r="IF27" s="7">
        <f t="shared" si="275"/>
        <v>0</v>
      </c>
      <c r="IG27" s="7">
        <f t="shared" si="276"/>
        <v>0</v>
      </c>
      <c r="IH27" s="7">
        <f t="shared" si="277"/>
        <v>0</v>
      </c>
      <c r="II27" s="7">
        <f t="shared" si="278"/>
        <v>0</v>
      </c>
      <c r="IJ27" s="7">
        <f t="shared" si="279"/>
        <v>0</v>
      </c>
      <c r="IK27" s="7">
        <f t="shared" si="280"/>
        <v>0</v>
      </c>
      <c r="IL27" s="7">
        <f t="shared" si="281"/>
        <v>0</v>
      </c>
      <c r="IM27">
        <f t="shared" si="49"/>
        <v>0</v>
      </c>
      <c r="IN27" s="7">
        <f t="shared" si="282"/>
        <v>0</v>
      </c>
      <c r="IO27" s="7">
        <f t="shared" si="283"/>
        <v>0</v>
      </c>
      <c r="IP27" s="7">
        <f t="shared" si="284"/>
        <v>0</v>
      </c>
      <c r="IQ27" s="7">
        <f t="shared" si="285"/>
        <v>0</v>
      </c>
      <c r="IR27" s="7">
        <f t="shared" si="286"/>
        <v>0</v>
      </c>
      <c r="IS27" s="7">
        <f t="shared" si="287"/>
        <v>0</v>
      </c>
      <c r="IT27" s="7">
        <f t="shared" si="288"/>
        <v>0</v>
      </c>
      <c r="IU27" s="7">
        <f t="shared" si="289"/>
        <v>0</v>
      </c>
      <c r="IV27">
        <f t="shared" si="51"/>
        <v>0</v>
      </c>
      <c r="IW27" s="7">
        <f t="shared" si="290"/>
        <v>0</v>
      </c>
      <c r="IX27" s="7">
        <f t="shared" si="291"/>
        <v>0</v>
      </c>
      <c r="IY27" s="7">
        <f t="shared" si="292"/>
        <v>0</v>
      </c>
      <c r="IZ27" s="7">
        <f t="shared" si="293"/>
        <v>0</v>
      </c>
      <c r="JA27" s="7">
        <f t="shared" si="294"/>
        <v>0</v>
      </c>
      <c r="JB27" s="7">
        <f t="shared" si="295"/>
        <v>0</v>
      </c>
      <c r="JC27" s="7">
        <f t="shared" si="296"/>
        <v>0</v>
      </c>
      <c r="JD27" s="7">
        <f t="shared" si="297"/>
        <v>0</v>
      </c>
      <c r="JE27" s="7">
        <f t="shared" si="298"/>
        <v>7.4999999999999997E-2</v>
      </c>
      <c r="JF27" s="7">
        <f t="shared" si="299"/>
        <v>0</v>
      </c>
      <c r="JG27" s="7">
        <f t="shared" si="299"/>
        <v>0</v>
      </c>
      <c r="JH27" s="7">
        <f t="shared" si="299"/>
        <v>0</v>
      </c>
      <c r="JI27" s="7">
        <f t="shared" si="299"/>
        <v>0</v>
      </c>
      <c r="JJ27" s="7">
        <f t="shared" si="299"/>
        <v>0</v>
      </c>
      <c r="JK27" s="7">
        <f t="shared" si="299"/>
        <v>0</v>
      </c>
      <c r="JL27" s="7">
        <f t="shared" si="299"/>
        <v>0</v>
      </c>
      <c r="JM27" s="7">
        <f t="shared" si="299"/>
        <v>0</v>
      </c>
    </row>
    <row r="28" spans="1:273" x14ac:dyDescent="0.15">
      <c r="A28">
        <f>INDEX(測定結果!$1:$1048576,ROW(),A$1)</f>
        <v>0</v>
      </c>
      <c r="C28">
        <f>INDEX(測定結果!$1:$1048576,ROW(),C$1)</f>
        <v>0</v>
      </c>
      <c r="D28">
        <f>INDEX(測定結果!$1:$1048576,ROW(),D$1)</f>
        <v>0</v>
      </c>
      <c r="E28">
        <f>INDEX(測定結果!$1:$1048576,ROW(),E$1)</f>
        <v>0</v>
      </c>
      <c r="F28">
        <f>INDEX(測定結果!$1:$1048576,ROW(),F$1)</f>
        <v>0</v>
      </c>
      <c r="G28">
        <f>INDEX(測定結果!$1:$1048576,ROW(),G$1)</f>
        <v>0</v>
      </c>
      <c r="H28">
        <f>INDEX(測定結果!$1:$1048576,ROW(),H$1)</f>
        <v>0</v>
      </c>
      <c r="I28">
        <f>INDEX(測定結果!$1:$1048576,ROW(),I$1)</f>
        <v>0</v>
      </c>
      <c r="J28">
        <f>INDEX(測定結果!$1:$1048576,ROW(),J$1)</f>
        <v>0</v>
      </c>
      <c r="K28">
        <f>INDEX(測定結果!$1:$1048576,ROW(),K$1)</f>
        <v>0</v>
      </c>
      <c r="L28">
        <f>INDEX(測定結果!$1:$1048576,ROW(),L$1)</f>
        <v>0</v>
      </c>
      <c r="M28">
        <f>INDEX(測定結果!$1:$1048576,ROW(),M$1)</f>
        <v>0</v>
      </c>
      <c r="N28">
        <f>INDEX(測定結果!$1:$1048576,ROW(),N$1)</f>
        <v>0</v>
      </c>
      <c r="O28">
        <f>INDEX(測定結果!$1:$1048576,ROW(),O$1)</f>
        <v>0</v>
      </c>
      <c r="P28">
        <f>INDEX(測定結果!$1:$1048576,ROW(),P$1)</f>
        <v>0</v>
      </c>
      <c r="Q28">
        <f>INDEX(測定結果!$1:$1048576,ROW(),Q$1)</f>
        <v>0</v>
      </c>
      <c r="R28">
        <f>INDEX(測定結果!$1:$1048576,ROW(),R$1)</f>
        <v>0</v>
      </c>
      <c r="S28">
        <f>INDEX(測定結果!$1:$1048576,ROW(),S$1)</f>
        <v>0</v>
      </c>
      <c r="T28">
        <f>INDEX(測定結果!$1:$1048576,ROW(),T$1)</f>
        <v>0</v>
      </c>
      <c r="U28">
        <f>INDEX(測定結果!$1:$1048576,ROW(),U$1)</f>
        <v>0</v>
      </c>
      <c r="V28">
        <f>INDEX(測定結果!$1:$1048576,ROW(),V$1)</f>
        <v>0</v>
      </c>
      <c r="W28">
        <f>INDEX(測定結果!$1:$1048576,ROW(),W$1)</f>
        <v>0</v>
      </c>
      <c r="X28">
        <f>INDEX(測定結果!$1:$1048576,ROW(),X$1)</f>
        <v>0</v>
      </c>
      <c r="Y28">
        <f>INDEX(測定結果!$1:$1048576,ROW(),Y$1)</f>
        <v>0</v>
      </c>
      <c r="Z28">
        <f>INDEX(測定結果!$1:$1048576,ROW(),Z$1)</f>
        <v>0</v>
      </c>
      <c r="AA28">
        <f>INDEX(測定結果!$1:$1048576,ROW(),AA$1)</f>
        <v>0</v>
      </c>
      <c r="AB28">
        <f>INDEX(測定結果!$1:$1048576,ROW(),AB$1)</f>
        <v>0</v>
      </c>
      <c r="AC28">
        <f>INDEX(測定結果!$1:$1048576,ROW(),AC$1)</f>
        <v>0</v>
      </c>
      <c r="AD28">
        <f>INDEX(測定結果!$1:$1048576,ROW(),AD$1)</f>
        <v>0</v>
      </c>
      <c r="AE28">
        <f t="shared" si="1"/>
        <v>0</v>
      </c>
      <c r="AF28" s="7">
        <f t="shared" si="90"/>
        <v>0</v>
      </c>
      <c r="AG28" s="7">
        <f t="shared" si="91"/>
        <v>0</v>
      </c>
      <c r="AH28" s="7">
        <f t="shared" si="92"/>
        <v>0</v>
      </c>
      <c r="AI28" s="7">
        <f t="shared" si="93"/>
        <v>0</v>
      </c>
      <c r="AJ28" s="7">
        <f t="shared" si="94"/>
        <v>0</v>
      </c>
      <c r="AK28" s="7">
        <f t="shared" si="95"/>
        <v>0</v>
      </c>
      <c r="AL28" s="7">
        <f t="shared" si="96"/>
        <v>0</v>
      </c>
      <c r="AM28" s="7">
        <f t="shared" si="97"/>
        <v>0</v>
      </c>
      <c r="AN28">
        <f t="shared" si="3"/>
        <v>0</v>
      </c>
      <c r="AO28" s="7">
        <f t="shared" si="98"/>
        <v>0</v>
      </c>
      <c r="AP28" s="7">
        <f t="shared" si="99"/>
        <v>0</v>
      </c>
      <c r="AQ28" s="7">
        <f t="shared" si="100"/>
        <v>0</v>
      </c>
      <c r="AR28" s="7">
        <f t="shared" si="101"/>
        <v>0</v>
      </c>
      <c r="AS28" s="7">
        <f t="shared" si="102"/>
        <v>0</v>
      </c>
      <c r="AT28" s="7">
        <f t="shared" si="103"/>
        <v>0</v>
      </c>
      <c r="AU28" s="7">
        <f t="shared" si="104"/>
        <v>0</v>
      </c>
      <c r="AV28" s="7">
        <f t="shared" si="105"/>
        <v>0</v>
      </c>
      <c r="AW28">
        <f t="shared" si="5"/>
        <v>0</v>
      </c>
      <c r="AX28" s="7">
        <f t="shared" si="106"/>
        <v>0</v>
      </c>
      <c r="AY28" s="7">
        <f t="shared" si="107"/>
        <v>0</v>
      </c>
      <c r="AZ28" s="7">
        <f t="shared" si="108"/>
        <v>0</v>
      </c>
      <c r="BA28" s="7">
        <f t="shared" si="109"/>
        <v>0</v>
      </c>
      <c r="BB28" s="7">
        <f t="shared" si="110"/>
        <v>0</v>
      </c>
      <c r="BC28" s="7">
        <f t="shared" si="111"/>
        <v>0</v>
      </c>
      <c r="BD28" s="7">
        <f t="shared" si="112"/>
        <v>0</v>
      </c>
      <c r="BE28" s="7">
        <f t="shared" si="113"/>
        <v>0</v>
      </c>
      <c r="BF28">
        <f t="shared" si="7"/>
        <v>0</v>
      </c>
      <c r="BG28" s="7">
        <f t="shared" si="114"/>
        <v>0</v>
      </c>
      <c r="BH28" s="7">
        <f t="shared" si="115"/>
        <v>0</v>
      </c>
      <c r="BI28" s="7">
        <f t="shared" si="116"/>
        <v>0</v>
      </c>
      <c r="BJ28" s="7">
        <f t="shared" si="117"/>
        <v>0</v>
      </c>
      <c r="BK28" s="7">
        <f t="shared" si="118"/>
        <v>0</v>
      </c>
      <c r="BL28" s="7">
        <f t="shared" si="119"/>
        <v>0</v>
      </c>
      <c r="BM28" s="7">
        <f t="shared" si="120"/>
        <v>0</v>
      </c>
      <c r="BN28" s="7">
        <f t="shared" si="121"/>
        <v>0</v>
      </c>
      <c r="BO28">
        <f t="shared" si="9"/>
        <v>0</v>
      </c>
      <c r="BP28" s="7">
        <f t="shared" si="122"/>
        <v>0</v>
      </c>
      <c r="BQ28" s="7">
        <f t="shared" si="123"/>
        <v>0</v>
      </c>
      <c r="BR28" s="7">
        <f t="shared" si="124"/>
        <v>0</v>
      </c>
      <c r="BS28" s="7">
        <f t="shared" si="125"/>
        <v>0</v>
      </c>
      <c r="BT28" s="7">
        <f t="shared" si="126"/>
        <v>0</v>
      </c>
      <c r="BU28" s="7">
        <f t="shared" si="127"/>
        <v>0</v>
      </c>
      <c r="BV28" s="7">
        <f t="shared" si="128"/>
        <v>0</v>
      </c>
      <c r="BW28" s="7">
        <f t="shared" si="129"/>
        <v>0</v>
      </c>
      <c r="BX28">
        <f t="shared" si="11"/>
        <v>0</v>
      </c>
      <c r="BY28" s="7">
        <f t="shared" si="130"/>
        <v>0</v>
      </c>
      <c r="BZ28" s="7">
        <f t="shared" si="131"/>
        <v>0</v>
      </c>
      <c r="CA28" s="7">
        <f t="shared" si="132"/>
        <v>0</v>
      </c>
      <c r="CB28" s="7">
        <f t="shared" si="133"/>
        <v>0</v>
      </c>
      <c r="CC28" s="7">
        <f t="shared" si="134"/>
        <v>0</v>
      </c>
      <c r="CD28" s="7">
        <f t="shared" si="135"/>
        <v>0</v>
      </c>
      <c r="CE28" s="7">
        <f t="shared" si="136"/>
        <v>0</v>
      </c>
      <c r="CF28" s="7">
        <f t="shared" si="137"/>
        <v>0</v>
      </c>
      <c r="CG28">
        <f t="shared" si="13"/>
        <v>0</v>
      </c>
      <c r="CH28" s="7">
        <f t="shared" si="138"/>
        <v>0</v>
      </c>
      <c r="CI28" s="7">
        <f t="shared" si="139"/>
        <v>0</v>
      </c>
      <c r="CJ28" s="7">
        <f t="shared" si="140"/>
        <v>0</v>
      </c>
      <c r="CK28" s="7">
        <f t="shared" si="141"/>
        <v>0</v>
      </c>
      <c r="CL28" s="7">
        <f t="shared" si="142"/>
        <v>0</v>
      </c>
      <c r="CM28" s="7">
        <f t="shared" si="143"/>
        <v>0</v>
      </c>
      <c r="CN28" s="7">
        <f t="shared" si="144"/>
        <v>0</v>
      </c>
      <c r="CO28" s="7">
        <f t="shared" si="145"/>
        <v>0</v>
      </c>
      <c r="CP28">
        <f t="shared" si="15"/>
        <v>0</v>
      </c>
      <c r="CQ28" s="7">
        <f t="shared" si="146"/>
        <v>0</v>
      </c>
      <c r="CR28" s="7">
        <f t="shared" si="147"/>
        <v>0</v>
      </c>
      <c r="CS28" s="7">
        <f t="shared" si="148"/>
        <v>0</v>
      </c>
      <c r="CT28" s="7">
        <f t="shared" si="149"/>
        <v>0</v>
      </c>
      <c r="CU28" s="7">
        <f t="shared" si="150"/>
        <v>0</v>
      </c>
      <c r="CV28" s="7">
        <f t="shared" si="151"/>
        <v>0</v>
      </c>
      <c r="CW28" s="7">
        <f t="shared" si="152"/>
        <v>0</v>
      </c>
      <c r="CX28" s="7">
        <f t="shared" si="153"/>
        <v>0</v>
      </c>
      <c r="CY28">
        <f t="shared" si="17"/>
        <v>0</v>
      </c>
      <c r="CZ28" s="7">
        <f t="shared" si="154"/>
        <v>0</v>
      </c>
      <c r="DA28" s="7">
        <f t="shared" si="155"/>
        <v>0</v>
      </c>
      <c r="DB28" s="7">
        <f t="shared" si="156"/>
        <v>0</v>
      </c>
      <c r="DC28" s="7">
        <f t="shared" si="157"/>
        <v>0</v>
      </c>
      <c r="DD28" s="7">
        <f t="shared" si="158"/>
        <v>0</v>
      </c>
      <c r="DE28" s="7">
        <f t="shared" si="159"/>
        <v>0</v>
      </c>
      <c r="DF28" s="7">
        <f t="shared" si="160"/>
        <v>0</v>
      </c>
      <c r="DG28" s="7">
        <f t="shared" si="161"/>
        <v>0</v>
      </c>
      <c r="DH28">
        <f t="shared" si="19"/>
        <v>0</v>
      </c>
      <c r="DI28" s="7">
        <f t="shared" si="162"/>
        <v>0</v>
      </c>
      <c r="DJ28" s="7">
        <f t="shared" si="163"/>
        <v>0</v>
      </c>
      <c r="DK28" s="7">
        <f t="shared" si="164"/>
        <v>0</v>
      </c>
      <c r="DL28" s="7">
        <f t="shared" si="165"/>
        <v>0</v>
      </c>
      <c r="DM28" s="7">
        <f t="shared" si="166"/>
        <v>0</v>
      </c>
      <c r="DN28" s="7">
        <f t="shared" si="167"/>
        <v>0</v>
      </c>
      <c r="DO28" s="7">
        <f t="shared" si="168"/>
        <v>0</v>
      </c>
      <c r="DP28" s="7">
        <f t="shared" si="169"/>
        <v>0</v>
      </c>
      <c r="DQ28">
        <f t="shared" si="21"/>
        <v>0</v>
      </c>
      <c r="DR28" s="7">
        <f t="shared" si="170"/>
        <v>0</v>
      </c>
      <c r="DS28" s="7">
        <f t="shared" si="171"/>
        <v>0</v>
      </c>
      <c r="DT28" s="7">
        <f t="shared" si="172"/>
        <v>0</v>
      </c>
      <c r="DU28" s="7">
        <f t="shared" si="173"/>
        <v>0</v>
      </c>
      <c r="DV28" s="7">
        <f t="shared" si="174"/>
        <v>0</v>
      </c>
      <c r="DW28" s="7">
        <f t="shared" si="175"/>
        <v>0</v>
      </c>
      <c r="DX28" s="7">
        <f t="shared" si="176"/>
        <v>0</v>
      </c>
      <c r="DY28" s="7">
        <f t="shared" si="177"/>
        <v>0</v>
      </c>
      <c r="DZ28">
        <f t="shared" si="23"/>
        <v>0</v>
      </c>
      <c r="EA28" s="7">
        <f t="shared" si="178"/>
        <v>0</v>
      </c>
      <c r="EB28" s="7">
        <f t="shared" si="179"/>
        <v>0</v>
      </c>
      <c r="EC28" s="7">
        <f t="shared" si="180"/>
        <v>0</v>
      </c>
      <c r="ED28" s="7">
        <f t="shared" si="181"/>
        <v>0</v>
      </c>
      <c r="EE28" s="7">
        <f t="shared" si="182"/>
        <v>0</v>
      </c>
      <c r="EF28" s="7">
        <f t="shared" si="183"/>
        <v>0</v>
      </c>
      <c r="EG28" s="7">
        <f t="shared" si="184"/>
        <v>0</v>
      </c>
      <c r="EH28" s="7">
        <f t="shared" si="185"/>
        <v>0</v>
      </c>
      <c r="EI28">
        <f t="shared" si="25"/>
        <v>0</v>
      </c>
      <c r="EJ28" s="7">
        <f t="shared" si="186"/>
        <v>0</v>
      </c>
      <c r="EK28" s="7">
        <f t="shared" si="187"/>
        <v>0</v>
      </c>
      <c r="EL28" s="7">
        <f t="shared" si="188"/>
        <v>0</v>
      </c>
      <c r="EM28" s="7">
        <f t="shared" si="189"/>
        <v>0</v>
      </c>
      <c r="EN28" s="7">
        <f t="shared" si="190"/>
        <v>0</v>
      </c>
      <c r="EO28" s="7">
        <f t="shared" si="191"/>
        <v>0</v>
      </c>
      <c r="EP28" s="7">
        <f t="shared" si="192"/>
        <v>0</v>
      </c>
      <c r="EQ28" s="7">
        <f t="shared" si="193"/>
        <v>0</v>
      </c>
      <c r="ER28">
        <f t="shared" si="27"/>
        <v>0</v>
      </c>
      <c r="ES28" s="7">
        <f t="shared" si="194"/>
        <v>0</v>
      </c>
      <c r="ET28" s="7">
        <f t="shared" si="195"/>
        <v>0</v>
      </c>
      <c r="EU28" s="7">
        <f t="shared" si="196"/>
        <v>0</v>
      </c>
      <c r="EV28" s="7">
        <f t="shared" si="197"/>
        <v>0</v>
      </c>
      <c r="EW28" s="7">
        <f t="shared" si="198"/>
        <v>0</v>
      </c>
      <c r="EX28" s="7">
        <f t="shared" si="199"/>
        <v>0</v>
      </c>
      <c r="EY28" s="7">
        <f t="shared" si="200"/>
        <v>0</v>
      </c>
      <c r="EZ28" s="7">
        <f t="shared" si="201"/>
        <v>0</v>
      </c>
      <c r="FA28">
        <f t="shared" si="29"/>
        <v>0</v>
      </c>
      <c r="FB28" s="7">
        <f t="shared" si="202"/>
        <v>0</v>
      </c>
      <c r="FC28" s="7">
        <f t="shared" si="203"/>
        <v>0</v>
      </c>
      <c r="FD28" s="7">
        <f t="shared" si="204"/>
        <v>0</v>
      </c>
      <c r="FE28" s="7">
        <f t="shared" si="205"/>
        <v>0</v>
      </c>
      <c r="FF28" s="7">
        <f t="shared" si="206"/>
        <v>0</v>
      </c>
      <c r="FG28" s="7">
        <f t="shared" si="207"/>
        <v>0</v>
      </c>
      <c r="FH28" s="7">
        <f t="shared" si="208"/>
        <v>0</v>
      </c>
      <c r="FI28" s="7">
        <f t="shared" si="209"/>
        <v>0</v>
      </c>
      <c r="FJ28">
        <f t="shared" si="31"/>
        <v>0</v>
      </c>
      <c r="FK28" s="7">
        <f t="shared" si="210"/>
        <v>0</v>
      </c>
      <c r="FL28" s="7">
        <f t="shared" si="211"/>
        <v>0</v>
      </c>
      <c r="FM28" s="7">
        <f t="shared" si="212"/>
        <v>0</v>
      </c>
      <c r="FN28" s="7">
        <f t="shared" si="213"/>
        <v>0</v>
      </c>
      <c r="FO28" s="7">
        <f t="shared" si="214"/>
        <v>0</v>
      </c>
      <c r="FP28" s="7">
        <f t="shared" si="215"/>
        <v>0</v>
      </c>
      <c r="FQ28" s="7">
        <f t="shared" si="216"/>
        <v>0</v>
      </c>
      <c r="FR28" s="7">
        <f t="shared" si="217"/>
        <v>0</v>
      </c>
      <c r="FS28">
        <f t="shared" si="33"/>
        <v>0</v>
      </c>
      <c r="FT28" s="7">
        <f t="shared" si="218"/>
        <v>0</v>
      </c>
      <c r="FU28" s="7">
        <f t="shared" si="219"/>
        <v>0</v>
      </c>
      <c r="FV28" s="7">
        <f t="shared" si="220"/>
        <v>0</v>
      </c>
      <c r="FW28" s="7">
        <f t="shared" si="221"/>
        <v>0</v>
      </c>
      <c r="FX28" s="7">
        <f t="shared" si="222"/>
        <v>0</v>
      </c>
      <c r="FY28" s="7">
        <f t="shared" si="223"/>
        <v>0</v>
      </c>
      <c r="FZ28" s="7">
        <f t="shared" si="224"/>
        <v>0</v>
      </c>
      <c r="GA28" s="7">
        <f t="shared" si="225"/>
        <v>0</v>
      </c>
      <c r="GB28">
        <f t="shared" si="35"/>
        <v>0</v>
      </c>
      <c r="GC28" s="7">
        <f t="shared" si="226"/>
        <v>0</v>
      </c>
      <c r="GD28" s="7">
        <f t="shared" si="227"/>
        <v>0</v>
      </c>
      <c r="GE28" s="7">
        <f t="shared" si="228"/>
        <v>0</v>
      </c>
      <c r="GF28" s="7">
        <f t="shared" si="229"/>
        <v>0</v>
      </c>
      <c r="GG28" s="7">
        <f t="shared" si="230"/>
        <v>0</v>
      </c>
      <c r="GH28" s="7">
        <f t="shared" si="231"/>
        <v>0</v>
      </c>
      <c r="GI28" s="7">
        <f t="shared" si="232"/>
        <v>0</v>
      </c>
      <c r="GJ28" s="7">
        <f t="shared" si="233"/>
        <v>0</v>
      </c>
      <c r="GK28">
        <f t="shared" si="37"/>
        <v>0</v>
      </c>
      <c r="GL28" s="7">
        <f t="shared" si="234"/>
        <v>0</v>
      </c>
      <c r="GM28" s="7">
        <f t="shared" si="235"/>
        <v>0</v>
      </c>
      <c r="GN28" s="7">
        <f t="shared" si="236"/>
        <v>0</v>
      </c>
      <c r="GO28" s="7">
        <f t="shared" si="237"/>
        <v>0</v>
      </c>
      <c r="GP28" s="7">
        <f t="shared" si="238"/>
        <v>0</v>
      </c>
      <c r="GQ28" s="7">
        <f t="shared" si="239"/>
        <v>0</v>
      </c>
      <c r="GR28" s="7">
        <f t="shared" si="240"/>
        <v>0</v>
      </c>
      <c r="GS28" s="7">
        <f t="shared" si="241"/>
        <v>0</v>
      </c>
      <c r="GT28">
        <f t="shared" si="39"/>
        <v>0</v>
      </c>
      <c r="GU28" s="7">
        <f t="shared" si="242"/>
        <v>0</v>
      </c>
      <c r="GV28" s="7">
        <f t="shared" si="243"/>
        <v>0</v>
      </c>
      <c r="GW28" s="7">
        <f t="shared" si="244"/>
        <v>0</v>
      </c>
      <c r="GX28" s="7">
        <f t="shared" si="245"/>
        <v>0</v>
      </c>
      <c r="GY28" s="7">
        <f t="shared" si="246"/>
        <v>0</v>
      </c>
      <c r="GZ28" s="7">
        <f t="shared" si="247"/>
        <v>0</v>
      </c>
      <c r="HA28" s="7">
        <f t="shared" si="248"/>
        <v>0</v>
      </c>
      <c r="HB28" s="7">
        <f t="shared" si="249"/>
        <v>0</v>
      </c>
      <c r="HC28">
        <f t="shared" si="41"/>
        <v>0</v>
      </c>
      <c r="HD28" s="7">
        <f t="shared" si="250"/>
        <v>0</v>
      </c>
      <c r="HE28" s="7">
        <f t="shared" si="251"/>
        <v>0</v>
      </c>
      <c r="HF28" s="7">
        <f t="shared" si="252"/>
        <v>0</v>
      </c>
      <c r="HG28" s="7">
        <f t="shared" si="253"/>
        <v>0</v>
      </c>
      <c r="HH28" s="7">
        <f t="shared" si="254"/>
        <v>0</v>
      </c>
      <c r="HI28" s="7">
        <f t="shared" si="255"/>
        <v>0</v>
      </c>
      <c r="HJ28" s="7">
        <f t="shared" si="256"/>
        <v>0</v>
      </c>
      <c r="HK28" s="7">
        <f t="shared" si="257"/>
        <v>0</v>
      </c>
      <c r="HL28">
        <f t="shared" si="43"/>
        <v>0</v>
      </c>
      <c r="HM28" s="7">
        <f t="shared" si="258"/>
        <v>0</v>
      </c>
      <c r="HN28" s="7">
        <f t="shared" si="259"/>
        <v>0</v>
      </c>
      <c r="HO28" s="7">
        <f t="shared" si="260"/>
        <v>0</v>
      </c>
      <c r="HP28" s="7">
        <f t="shared" si="261"/>
        <v>0</v>
      </c>
      <c r="HQ28" s="7">
        <f t="shared" si="262"/>
        <v>0</v>
      </c>
      <c r="HR28" s="7">
        <f t="shared" si="263"/>
        <v>0</v>
      </c>
      <c r="HS28" s="7">
        <f t="shared" si="264"/>
        <v>0</v>
      </c>
      <c r="HT28" s="7">
        <f t="shared" si="265"/>
        <v>0</v>
      </c>
      <c r="HU28">
        <f t="shared" si="45"/>
        <v>0</v>
      </c>
      <c r="HV28" s="7">
        <f t="shared" si="266"/>
        <v>0</v>
      </c>
      <c r="HW28" s="7">
        <f t="shared" si="267"/>
        <v>0</v>
      </c>
      <c r="HX28" s="7">
        <f t="shared" si="268"/>
        <v>0</v>
      </c>
      <c r="HY28" s="7">
        <f t="shared" si="269"/>
        <v>0</v>
      </c>
      <c r="HZ28" s="7">
        <f t="shared" si="270"/>
        <v>0</v>
      </c>
      <c r="IA28" s="7">
        <f t="shared" si="271"/>
        <v>0</v>
      </c>
      <c r="IB28" s="7">
        <f t="shared" si="272"/>
        <v>0</v>
      </c>
      <c r="IC28" s="7">
        <f t="shared" si="273"/>
        <v>0</v>
      </c>
      <c r="ID28">
        <f t="shared" si="47"/>
        <v>0</v>
      </c>
      <c r="IE28" s="7">
        <f t="shared" si="274"/>
        <v>0</v>
      </c>
      <c r="IF28" s="7">
        <f t="shared" si="275"/>
        <v>0</v>
      </c>
      <c r="IG28" s="7">
        <f t="shared" si="276"/>
        <v>0</v>
      </c>
      <c r="IH28" s="7">
        <f t="shared" si="277"/>
        <v>0</v>
      </c>
      <c r="II28" s="7">
        <f t="shared" si="278"/>
        <v>0</v>
      </c>
      <c r="IJ28" s="7">
        <f t="shared" si="279"/>
        <v>0</v>
      </c>
      <c r="IK28" s="7">
        <f t="shared" si="280"/>
        <v>0</v>
      </c>
      <c r="IL28" s="7">
        <f t="shared" si="281"/>
        <v>0</v>
      </c>
      <c r="IM28">
        <f t="shared" si="49"/>
        <v>0</v>
      </c>
      <c r="IN28" s="7">
        <f t="shared" si="282"/>
        <v>0</v>
      </c>
      <c r="IO28" s="7">
        <f t="shared" si="283"/>
        <v>0</v>
      </c>
      <c r="IP28" s="7">
        <f t="shared" si="284"/>
        <v>0</v>
      </c>
      <c r="IQ28" s="7">
        <f t="shared" si="285"/>
        <v>0</v>
      </c>
      <c r="IR28" s="7">
        <f t="shared" si="286"/>
        <v>0</v>
      </c>
      <c r="IS28" s="7">
        <f t="shared" si="287"/>
        <v>0</v>
      </c>
      <c r="IT28" s="7">
        <f t="shared" si="288"/>
        <v>0</v>
      </c>
      <c r="IU28" s="7">
        <f t="shared" si="289"/>
        <v>0</v>
      </c>
      <c r="IV28">
        <f t="shared" si="51"/>
        <v>0</v>
      </c>
      <c r="IW28" s="7">
        <f t="shared" si="290"/>
        <v>0</v>
      </c>
      <c r="IX28" s="7">
        <f t="shared" si="291"/>
        <v>0</v>
      </c>
      <c r="IY28" s="7">
        <f t="shared" si="292"/>
        <v>0</v>
      </c>
      <c r="IZ28" s="7">
        <f t="shared" si="293"/>
        <v>0</v>
      </c>
      <c r="JA28" s="7">
        <f t="shared" si="294"/>
        <v>0</v>
      </c>
      <c r="JB28" s="7">
        <f t="shared" si="295"/>
        <v>0</v>
      </c>
      <c r="JC28" s="7">
        <f t="shared" si="296"/>
        <v>0</v>
      </c>
      <c r="JD28" s="7">
        <f t="shared" si="297"/>
        <v>0</v>
      </c>
      <c r="JE28" s="7">
        <f t="shared" si="298"/>
        <v>7.4999999999999997E-2</v>
      </c>
      <c r="JF28" s="7">
        <f t="shared" si="299"/>
        <v>0</v>
      </c>
      <c r="JG28" s="7">
        <f t="shared" si="299"/>
        <v>0</v>
      </c>
      <c r="JH28" s="7">
        <f t="shared" si="299"/>
        <v>0</v>
      </c>
      <c r="JI28" s="7">
        <f t="shared" si="299"/>
        <v>0</v>
      </c>
      <c r="JJ28" s="7">
        <f t="shared" si="299"/>
        <v>0</v>
      </c>
      <c r="JK28" s="7">
        <f t="shared" si="299"/>
        <v>0</v>
      </c>
      <c r="JL28" s="7">
        <f t="shared" si="299"/>
        <v>0</v>
      </c>
      <c r="JM28" s="7">
        <f t="shared" si="299"/>
        <v>0</v>
      </c>
    </row>
    <row r="29" spans="1:273" x14ac:dyDescent="0.15">
      <c r="A29">
        <f>INDEX(測定結果!$1:$1048576,ROW(),A$1)</f>
        <v>0</v>
      </c>
      <c r="C29">
        <f>INDEX(測定結果!$1:$1048576,ROW(),C$1)</f>
        <v>0</v>
      </c>
      <c r="D29">
        <f>INDEX(測定結果!$1:$1048576,ROW(),D$1)</f>
        <v>0</v>
      </c>
      <c r="E29">
        <f>INDEX(測定結果!$1:$1048576,ROW(),E$1)</f>
        <v>0</v>
      </c>
      <c r="F29">
        <f>INDEX(測定結果!$1:$1048576,ROW(),F$1)</f>
        <v>0</v>
      </c>
      <c r="G29">
        <f>INDEX(測定結果!$1:$1048576,ROW(),G$1)</f>
        <v>0</v>
      </c>
      <c r="H29">
        <f>INDEX(測定結果!$1:$1048576,ROW(),H$1)</f>
        <v>0</v>
      </c>
      <c r="I29">
        <f>INDEX(測定結果!$1:$1048576,ROW(),I$1)</f>
        <v>0</v>
      </c>
      <c r="J29">
        <f>INDEX(測定結果!$1:$1048576,ROW(),J$1)</f>
        <v>0</v>
      </c>
      <c r="K29">
        <f>INDEX(測定結果!$1:$1048576,ROW(),K$1)</f>
        <v>0</v>
      </c>
      <c r="L29">
        <f>INDEX(測定結果!$1:$1048576,ROW(),L$1)</f>
        <v>0</v>
      </c>
      <c r="M29">
        <f>INDEX(測定結果!$1:$1048576,ROW(),M$1)</f>
        <v>0</v>
      </c>
      <c r="N29">
        <f>INDEX(測定結果!$1:$1048576,ROW(),N$1)</f>
        <v>0</v>
      </c>
      <c r="O29">
        <f>INDEX(測定結果!$1:$1048576,ROW(),O$1)</f>
        <v>0</v>
      </c>
      <c r="P29">
        <f>INDEX(測定結果!$1:$1048576,ROW(),P$1)</f>
        <v>0</v>
      </c>
      <c r="Q29">
        <f>INDEX(測定結果!$1:$1048576,ROW(),Q$1)</f>
        <v>0</v>
      </c>
      <c r="R29">
        <f>INDEX(測定結果!$1:$1048576,ROW(),R$1)</f>
        <v>0</v>
      </c>
      <c r="S29">
        <f>INDEX(測定結果!$1:$1048576,ROW(),S$1)</f>
        <v>0</v>
      </c>
      <c r="T29">
        <f>INDEX(測定結果!$1:$1048576,ROW(),T$1)</f>
        <v>0</v>
      </c>
      <c r="U29">
        <f>INDEX(測定結果!$1:$1048576,ROW(),U$1)</f>
        <v>0</v>
      </c>
      <c r="V29">
        <f>INDEX(測定結果!$1:$1048576,ROW(),V$1)</f>
        <v>0</v>
      </c>
      <c r="W29">
        <f>INDEX(測定結果!$1:$1048576,ROW(),W$1)</f>
        <v>0</v>
      </c>
      <c r="X29">
        <f>INDEX(測定結果!$1:$1048576,ROW(),X$1)</f>
        <v>0</v>
      </c>
      <c r="Y29">
        <f>INDEX(測定結果!$1:$1048576,ROW(),Y$1)</f>
        <v>0</v>
      </c>
      <c r="Z29">
        <f>INDEX(測定結果!$1:$1048576,ROW(),Z$1)</f>
        <v>0</v>
      </c>
      <c r="AA29">
        <f>INDEX(測定結果!$1:$1048576,ROW(),AA$1)</f>
        <v>0</v>
      </c>
      <c r="AB29">
        <f>INDEX(測定結果!$1:$1048576,ROW(),AB$1)</f>
        <v>0</v>
      </c>
      <c r="AC29">
        <f>INDEX(測定結果!$1:$1048576,ROW(),AC$1)</f>
        <v>0</v>
      </c>
      <c r="AD29">
        <f>INDEX(測定結果!$1:$1048576,ROW(),AD$1)</f>
        <v>0</v>
      </c>
      <c r="AE29">
        <f t="shared" si="1"/>
        <v>0</v>
      </c>
      <c r="AF29" s="7">
        <f t="shared" si="90"/>
        <v>0</v>
      </c>
      <c r="AG29" s="7">
        <f t="shared" si="91"/>
        <v>0</v>
      </c>
      <c r="AH29" s="7">
        <f t="shared" si="92"/>
        <v>0</v>
      </c>
      <c r="AI29" s="7">
        <f t="shared" si="93"/>
        <v>0</v>
      </c>
      <c r="AJ29" s="7">
        <f t="shared" si="94"/>
        <v>0</v>
      </c>
      <c r="AK29" s="7">
        <f t="shared" si="95"/>
        <v>0</v>
      </c>
      <c r="AL29" s="7">
        <f t="shared" si="96"/>
        <v>0</v>
      </c>
      <c r="AM29" s="7">
        <f t="shared" si="97"/>
        <v>0</v>
      </c>
      <c r="AN29">
        <f t="shared" si="3"/>
        <v>0</v>
      </c>
      <c r="AO29" s="7">
        <f t="shared" si="98"/>
        <v>0</v>
      </c>
      <c r="AP29" s="7">
        <f t="shared" si="99"/>
        <v>0</v>
      </c>
      <c r="AQ29" s="7">
        <f t="shared" si="100"/>
        <v>0</v>
      </c>
      <c r="AR29" s="7">
        <f t="shared" si="101"/>
        <v>0</v>
      </c>
      <c r="AS29" s="7">
        <f t="shared" si="102"/>
        <v>0</v>
      </c>
      <c r="AT29" s="7">
        <f t="shared" si="103"/>
        <v>0</v>
      </c>
      <c r="AU29" s="7">
        <f t="shared" si="104"/>
        <v>0</v>
      </c>
      <c r="AV29" s="7">
        <f t="shared" si="105"/>
        <v>0</v>
      </c>
      <c r="AW29">
        <f t="shared" si="5"/>
        <v>0</v>
      </c>
      <c r="AX29" s="7">
        <f t="shared" si="106"/>
        <v>0</v>
      </c>
      <c r="AY29" s="7">
        <f t="shared" si="107"/>
        <v>0</v>
      </c>
      <c r="AZ29" s="7">
        <f t="shared" si="108"/>
        <v>0</v>
      </c>
      <c r="BA29" s="7">
        <f t="shared" si="109"/>
        <v>0</v>
      </c>
      <c r="BB29" s="7">
        <f t="shared" si="110"/>
        <v>0</v>
      </c>
      <c r="BC29" s="7">
        <f t="shared" si="111"/>
        <v>0</v>
      </c>
      <c r="BD29" s="7">
        <f t="shared" si="112"/>
        <v>0</v>
      </c>
      <c r="BE29" s="7">
        <f t="shared" si="113"/>
        <v>0</v>
      </c>
      <c r="BF29">
        <f t="shared" si="7"/>
        <v>0</v>
      </c>
      <c r="BG29" s="7">
        <f t="shared" si="114"/>
        <v>0</v>
      </c>
      <c r="BH29" s="7">
        <f t="shared" si="115"/>
        <v>0</v>
      </c>
      <c r="BI29" s="7">
        <f t="shared" si="116"/>
        <v>0</v>
      </c>
      <c r="BJ29" s="7">
        <f t="shared" si="117"/>
        <v>0</v>
      </c>
      <c r="BK29" s="7">
        <f t="shared" si="118"/>
        <v>0</v>
      </c>
      <c r="BL29" s="7">
        <f t="shared" si="119"/>
        <v>0</v>
      </c>
      <c r="BM29" s="7">
        <f t="shared" si="120"/>
        <v>0</v>
      </c>
      <c r="BN29" s="7">
        <f t="shared" si="121"/>
        <v>0</v>
      </c>
      <c r="BO29">
        <f t="shared" si="9"/>
        <v>0</v>
      </c>
      <c r="BP29" s="7">
        <f t="shared" si="122"/>
        <v>0</v>
      </c>
      <c r="BQ29" s="7">
        <f t="shared" si="123"/>
        <v>0</v>
      </c>
      <c r="BR29" s="7">
        <f t="shared" si="124"/>
        <v>0</v>
      </c>
      <c r="BS29" s="7">
        <f t="shared" si="125"/>
        <v>0</v>
      </c>
      <c r="BT29" s="7">
        <f t="shared" si="126"/>
        <v>0</v>
      </c>
      <c r="BU29" s="7">
        <f t="shared" si="127"/>
        <v>0</v>
      </c>
      <c r="BV29" s="7">
        <f t="shared" si="128"/>
        <v>0</v>
      </c>
      <c r="BW29" s="7">
        <f t="shared" si="129"/>
        <v>0</v>
      </c>
      <c r="BX29">
        <f t="shared" si="11"/>
        <v>0</v>
      </c>
      <c r="BY29" s="7">
        <f t="shared" si="130"/>
        <v>0</v>
      </c>
      <c r="BZ29" s="7">
        <f t="shared" si="131"/>
        <v>0</v>
      </c>
      <c r="CA29" s="7">
        <f t="shared" si="132"/>
        <v>0</v>
      </c>
      <c r="CB29" s="7">
        <f t="shared" si="133"/>
        <v>0</v>
      </c>
      <c r="CC29" s="7">
        <f t="shared" si="134"/>
        <v>0</v>
      </c>
      <c r="CD29" s="7">
        <f t="shared" si="135"/>
        <v>0</v>
      </c>
      <c r="CE29" s="7">
        <f t="shared" si="136"/>
        <v>0</v>
      </c>
      <c r="CF29" s="7">
        <f t="shared" si="137"/>
        <v>0</v>
      </c>
      <c r="CG29">
        <f t="shared" si="13"/>
        <v>0</v>
      </c>
      <c r="CH29" s="7">
        <f t="shared" si="138"/>
        <v>0</v>
      </c>
      <c r="CI29" s="7">
        <f t="shared" si="139"/>
        <v>0</v>
      </c>
      <c r="CJ29" s="7">
        <f t="shared" si="140"/>
        <v>0</v>
      </c>
      <c r="CK29" s="7">
        <f t="shared" si="141"/>
        <v>0</v>
      </c>
      <c r="CL29" s="7">
        <f t="shared" si="142"/>
        <v>0</v>
      </c>
      <c r="CM29" s="7">
        <f t="shared" si="143"/>
        <v>0</v>
      </c>
      <c r="CN29" s="7">
        <f t="shared" si="144"/>
        <v>0</v>
      </c>
      <c r="CO29" s="7">
        <f t="shared" si="145"/>
        <v>0</v>
      </c>
      <c r="CP29">
        <f t="shared" si="15"/>
        <v>0</v>
      </c>
      <c r="CQ29" s="7">
        <f t="shared" si="146"/>
        <v>0</v>
      </c>
      <c r="CR29" s="7">
        <f t="shared" si="147"/>
        <v>0</v>
      </c>
      <c r="CS29" s="7">
        <f t="shared" si="148"/>
        <v>0</v>
      </c>
      <c r="CT29" s="7">
        <f t="shared" si="149"/>
        <v>0</v>
      </c>
      <c r="CU29" s="7">
        <f t="shared" si="150"/>
        <v>0</v>
      </c>
      <c r="CV29" s="7">
        <f t="shared" si="151"/>
        <v>0</v>
      </c>
      <c r="CW29" s="7">
        <f t="shared" si="152"/>
        <v>0</v>
      </c>
      <c r="CX29" s="7">
        <f t="shared" si="153"/>
        <v>0</v>
      </c>
      <c r="CY29">
        <f t="shared" si="17"/>
        <v>0</v>
      </c>
      <c r="CZ29" s="7">
        <f t="shared" si="154"/>
        <v>0</v>
      </c>
      <c r="DA29" s="7">
        <f t="shared" si="155"/>
        <v>0</v>
      </c>
      <c r="DB29" s="7">
        <f t="shared" si="156"/>
        <v>0</v>
      </c>
      <c r="DC29" s="7">
        <f t="shared" si="157"/>
        <v>0</v>
      </c>
      <c r="DD29" s="7">
        <f t="shared" si="158"/>
        <v>0</v>
      </c>
      <c r="DE29" s="7">
        <f t="shared" si="159"/>
        <v>0</v>
      </c>
      <c r="DF29" s="7">
        <f t="shared" si="160"/>
        <v>0</v>
      </c>
      <c r="DG29" s="7">
        <f t="shared" si="161"/>
        <v>0</v>
      </c>
      <c r="DH29">
        <f t="shared" si="19"/>
        <v>0</v>
      </c>
      <c r="DI29" s="7">
        <f t="shared" si="162"/>
        <v>0</v>
      </c>
      <c r="DJ29" s="7">
        <f t="shared" si="163"/>
        <v>0</v>
      </c>
      <c r="DK29" s="7">
        <f t="shared" si="164"/>
        <v>0</v>
      </c>
      <c r="DL29" s="7">
        <f t="shared" si="165"/>
        <v>0</v>
      </c>
      <c r="DM29" s="7">
        <f t="shared" si="166"/>
        <v>0</v>
      </c>
      <c r="DN29" s="7">
        <f t="shared" si="167"/>
        <v>0</v>
      </c>
      <c r="DO29" s="7">
        <f t="shared" si="168"/>
        <v>0</v>
      </c>
      <c r="DP29" s="7">
        <f t="shared" si="169"/>
        <v>0</v>
      </c>
      <c r="DQ29">
        <f t="shared" si="21"/>
        <v>0</v>
      </c>
      <c r="DR29" s="7">
        <f t="shared" si="170"/>
        <v>0</v>
      </c>
      <c r="DS29" s="7">
        <f t="shared" si="171"/>
        <v>0</v>
      </c>
      <c r="DT29" s="7">
        <f t="shared" si="172"/>
        <v>0</v>
      </c>
      <c r="DU29" s="7">
        <f t="shared" si="173"/>
        <v>0</v>
      </c>
      <c r="DV29" s="7">
        <f t="shared" si="174"/>
        <v>0</v>
      </c>
      <c r="DW29" s="7">
        <f t="shared" si="175"/>
        <v>0</v>
      </c>
      <c r="DX29" s="7">
        <f t="shared" si="176"/>
        <v>0</v>
      </c>
      <c r="DY29" s="7">
        <f t="shared" si="177"/>
        <v>0</v>
      </c>
      <c r="DZ29">
        <f t="shared" si="23"/>
        <v>0</v>
      </c>
      <c r="EA29" s="7">
        <f t="shared" si="178"/>
        <v>0</v>
      </c>
      <c r="EB29" s="7">
        <f t="shared" si="179"/>
        <v>0</v>
      </c>
      <c r="EC29" s="7">
        <f t="shared" si="180"/>
        <v>0</v>
      </c>
      <c r="ED29" s="7">
        <f t="shared" si="181"/>
        <v>0</v>
      </c>
      <c r="EE29" s="7">
        <f t="shared" si="182"/>
        <v>0</v>
      </c>
      <c r="EF29" s="7">
        <f t="shared" si="183"/>
        <v>0</v>
      </c>
      <c r="EG29" s="7">
        <f t="shared" si="184"/>
        <v>0</v>
      </c>
      <c r="EH29" s="7">
        <f t="shared" si="185"/>
        <v>0</v>
      </c>
      <c r="EI29">
        <f t="shared" si="25"/>
        <v>0</v>
      </c>
      <c r="EJ29" s="7">
        <f t="shared" si="186"/>
        <v>0</v>
      </c>
      <c r="EK29" s="7">
        <f t="shared" si="187"/>
        <v>0</v>
      </c>
      <c r="EL29" s="7">
        <f t="shared" si="188"/>
        <v>0</v>
      </c>
      <c r="EM29" s="7">
        <f t="shared" si="189"/>
        <v>0</v>
      </c>
      <c r="EN29" s="7">
        <f t="shared" si="190"/>
        <v>0</v>
      </c>
      <c r="EO29" s="7">
        <f t="shared" si="191"/>
        <v>0</v>
      </c>
      <c r="EP29" s="7">
        <f t="shared" si="192"/>
        <v>0</v>
      </c>
      <c r="EQ29" s="7">
        <f t="shared" si="193"/>
        <v>0</v>
      </c>
      <c r="ER29">
        <f t="shared" si="27"/>
        <v>0</v>
      </c>
      <c r="ES29" s="7">
        <f t="shared" si="194"/>
        <v>0</v>
      </c>
      <c r="ET29" s="7">
        <f t="shared" si="195"/>
        <v>0</v>
      </c>
      <c r="EU29" s="7">
        <f t="shared" si="196"/>
        <v>0</v>
      </c>
      <c r="EV29" s="7">
        <f t="shared" si="197"/>
        <v>0</v>
      </c>
      <c r="EW29" s="7">
        <f t="shared" si="198"/>
        <v>0</v>
      </c>
      <c r="EX29" s="7">
        <f t="shared" si="199"/>
        <v>0</v>
      </c>
      <c r="EY29" s="7">
        <f t="shared" si="200"/>
        <v>0</v>
      </c>
      <c r="EZ29" s="7">
        <f t="shared" si="201"/>
        <v>0</v>
      </c>
      <c r="FA29">
        <f t="shared" si="29"/>
        <v>0</v>
      </c>
      <c r="FB29" s="7">
        <f t="shared" si="202"/>
        <v>0</v>
      </c>
      <c r="FC29" s="7">
        <f t="shared" si="203"/>
        <v>0</v>
      </c>
      <c r="FD29" s="7">
        <f t="shared" si="204"/>
        <v>0</v>
      </c>
      <c r="FE29" s="7">
        <f t="shared" si="205"/>
        <v>0</v>
      </c>
      <c r="FF29" s="7">
        <f t="shared" si="206"/>
        <v>0</v>
      </c>
      <c r="FG29" s="7">
        <f t="shared" si="207"/>
        <v>0</v>
      </c>
      <c r="FH29" s="7">
        <f t="shared" si="208"/>
        <v>0</v>
      </c>
      <c r="FI29" s="7">
        <f t="shared" si="209"/>
        <v>0</v>
      </c>
      <c r="FJ29">
        <f t="shared" si="31"/>
        <v>0</v>
      </c>
      <c r="FK29" s="7">
        <f t="shared" si="210"/>
        <v>0</v>
      </c>
      <c r="FL29" s="7">
        <f t="shared" si="211"/>
        <v>0</v>
      </c>
      <c r="FM29" s="7">
        <f t="shared" si="212"/>
        <v>0</v>
      </c>
      <c r="FN29" s="7">
        <f t="shared" si="213"/>
        <v>0</v>
      </c>
      <c r="FO29" s="7">
        <f t="shared" si="214"/>
        <v>0</v>
      </c>
      <c r="FP29" s="7">
        <f t="shared" si="215"/>
        <v>0</v>
      </c>
      <c r="FQ29" s="7">
        <f t="shared" si="216"/>
        <v>0</v>
      </c>
      <c r="FR29" s="7">
        <f t="shared" si="217"/>
        <v>0</v>
      </c>
      <c r="FS29">
        <f t="shared" si="33"/>
        <v>0</v>
      </c>
      <c r="FT29" s="7">
        <f t="shared" si="218"/>
        <v>0</v>
      </c>
      <c r="FU29" s="7">
        <f t="shared" si="219"/>
        <v>0</v>
      </c>
      <c r="FV29" s="7">
        <f t="shared" si="220"/>
        <v>0</v>
      </c>
      <c r="FW29" s="7">
        <f t="shared" si="221"/>
        <v>0</v>
      </c>
      <c r="FX29" s="7">
        <f t="shared" si="222"/>
        <v>0</v>
      </c>
      <c r="FY29" s="7">
        <f t="shared" si="223"/>
        <v>0</v>
      </c>
      <c r="FZ29" s="7">
        <f t="shared" si="224"/>
        <v>0</v>
      </c>
      <c r="GA29" s="7">
        <f t="shared" si="225"/>
        <v>0</v>
      </c>
      <c r="GB29">
        <f t="shared" si="35"/>
        <v>0</v>
      </c>
      <c r="GC29" s="7">
        <f t="shared" si="226"/>
        <v>0</v>
      </c>
      <c r="GD29" s="7">
        <f t="shared" si="227"/>
        <v>0</v>
      </c>
      <c r="GE29" s="7">
        <f t="shared" si="228"/>
        <v>0</v>
      </c>
      <c r="GF29" s="7">
        <f t="shared" si="229"/>
        <v>0</v>
      </c>
      <c r="GG29" s="7">
        <f t="shared" si="230"/>
        <v>0</v>
      </c>
      <c r="GH29" s="7">
        <f t="shared" si="231"/>
        <v>0</v>
      </c>
      <c r="GI29" s="7">
        <f t="shared" si="232"/>
        <v>0</v>
      </c>
      <c r="GJ29" s="7">
        <f t="shared" si="233"/>
        <v>0</v>
      </c>
      <c r="GK29">
        <f t="shared" si="37"/>
        <v>0</v>
      </c>
      <c r="GL29" s="7">
        <f t="shared" si="234"/>
        <v>0</v>
      </c>
      <c r="GM29" s="7">
        <f t="shared" si="235"/>
        <v>0</v>
      </c>
      <c r="GN29" s="7">
        <f t="shared" si="236"/>
        <v>0</v>
      </c>
      <c r="GO29" s="7">
        <f t="shared" si="237"/>
        <v>0</v>
      </c>
      <c r="GP29" s="7">
        <f t="shared" si="238"/>
        <v>0</v>
      </c>
      <c r="GQ29" s="7">
        <f t="shared" si="239"/>
        <v>0</v>
      </c>
      <c r="GR29" s="7">
        <f t="shared" si="240"/>
        <v>0</v>
      </c>
      <c r="GS29" s="7">
        <f t="shared" si="241"/>
        <v>0</v>
      </c>
      <c r="GT29">
        <f t="shared" si="39"/>
        <v>0</v>
      </c>
      <c r="GU29" s="7">
        <f t="shared" si="242"/>
        <v>0</v>
      </c>
      <c r="GV29" s="7">
        <f t="shared" si="243"/>
        <v>0</v>
      </c>
      <c r="GW29" s="7">
        <f t="shared" si="244"/>
        <v>0</v>
      </c>
      <c r="GX29" s="7">
        <f t="shared" si="245"/>
        <v>0</v>
      </c>
      <c r="GY29" s="7">
        <f t="shared" si="246"/>
        <v>0</v>
      </c>
      <c r="GZ29" s="7">
        <f t="shared" si="247"/>
        <v>0</v>
      </c>
      <c r="HA29" s="7">
        <f t="shared" si="248"/>
        <v>0</v>
      </c>
      <c r="HB29" s="7">
        <f t="shared" si="249"/>
        <v>0</v>
      </c>
      <c r="HC29">
        <f t="shared" si="41"/>
        <v>0</v>
      </c>
      <c r="HD29" s="7">
        <f t="shared" si="250"/>
        <v>0</v>
      </c>
      <c r="HE29" s="7">
        <f t="shared" si="251"/>
        <v>0</v>
      </c>
      <c r="HF29" s="7">
        <f t="shared" si="252"/>
        <v>0</v>
      </c>
      <c r="HG29" s="7">
        <f t="shared" si="253"/>
        <v>0</v>
      </c>
      <c r="HH29" s="7">
        <f t="shared" si="254"/>
        <v>0</v>
      </c>
      <c r="HI29" s="7">
        <f t="shared" si="255"/>
        <v>0</v>
      </c>
      <c r="HJ29" s="7">
        <f t="shared" si="256"/>
        <v>0</v>
      </c>
      <c r="HK29" s="7">
        <f t="shared" si="257"/>
        <v>0</v>
      </c>
      <c r="HL29">
        <f t="shared" si="43"/>
        <v>0</v>
      </c>
      <c r="HM29" s="7">
        <f t="shared" si="258"/>
        <v>0</v>
      </c>
      <c r="HN29" s="7">
        <f t="shared" si="259"/>
        <v>0</v>
      </c>
      <c r="HO29" s="7">
        <f t="shared" si="260"/>
        <v>0</v>
      </c>
      <c r="HP29" s="7">
        <f t="shared" si="261"/>
        <v>0</v>
      </c>
      <c r="HQ29" s="7">
        <f t="shared" si="262"/>
        <v>0</v>
      </c>
      <c r="HR29" s="7">
        <f t="shared" si="263"/>
        <v>0</v>
      </c>
      <c r="HS29" s="7">
        <f t="shared" si="264"/>
        <v>0</v>
      </c>
      <c r="HT29" s="7">
        <f t="shared" si="265"/>
        <v>0</v>
      </c>
      <c r="HU29">
        <f t="shared" si="45"/>
        <v>0</v>
      </c>
      <c r="HV29" s="7">
        <f t="shared" si="266"/>
        <v>0</v>
      </c>
      <c r="HW29" s="7">
        <f t="shared" si="267"/>
        <v>0</v>
      </c>
      <c r="HX29" s="7">
        <f t="shared" si="268"/>
        <v>0</v>
      </c>
      <c r="HY29" s="7">
        <f t="shared" si="269"/>
        <v>0</v>
      </c>
      <c r="HZ29" s="7">
        <f t="shared" si="270"/>
        <v>0</v>
      </c>
      <c r="IA29" s="7">
        <f t="shared" si="271"/>
        <v>0</v>
      </c>
      <c r="IB29" s="7">
        <f t="shared" si="272"/>
        <v>0</v>
      </c>
      <c r="IC29" s="7">
        <f t="shared" si="273"/>
        <v>0</v>
      </c>
      <c r="ID29">
        <f t="shared" si="47"/>
        <v>0</v>
      </c>
      <c r="IE29" s="7">
        <f t="shared" si="274"/>
        <v>0</v>
      </c>
      <c r="IF29" s="7">
        <f t="shared" si="275"/>
        <v>0</v>
      </c>
      <c r="IG29" s="7">
        <f t="shared" si="276"/>
        <v>0</v>
      </c>
      <c r="IH29" s="7">
        <f t="shared" si="277"/>
        <v>0</v>
      </c>
      <c r="II29" s="7">
        <f t="shared" si="278"/>
        <v>0</v>
      </c>
      <c r="IJ29" s="7">
        <f t="shared" si="279"/>
        <v>0</v>
      </c>
      <c r="IK29" s="7">
        <f t="shared" si="280"/>
        <v>0</v>
      </c>
      <c r="IL29" s="7">
        <f t="shared" si="281"/>
        <v>0</v>
      </c>
      <c r="IM29">
        <f t="shared" si="49"/>
        <v>0</v>
      </c>
      <c r="IN29" s="7">
        <f t="shared" si="282"/>
        <v>0</v>
      </c>
      <c r="IO29" s="7">
        <f t="shared" si="283"/>
        <v>0</v>
      </c>
      <c r="IP29" s="7">
        <f t="shared" si="284"/>
        <v>0</v>
      </c>
      <c r="IQ29" s="7">
        <f t="shared" si="285"/>
        <v>0</v>
      </c>
      <c r="IR29" s="7">
        <f t="shared" si="286"/>
        <v>0</v>
      </c>
      <c r="IS29" s="7">
        <f t="shared" si="287"/>
        <v>0</v>
      </c>
      <c r="IT29" s="7">
        <f t="shared" si="288"/>
        <v>0</v>
      </c>
      <c r="IU29" s="7">
        <f t="shared" si="289"/>
        <v>0</v>
      </c>
      <c r="IV29">
        <f t="shared" si="51"/>
        <v>0</v>
      </c>
      <c r="IW29" s="7">
        <f t="shared" si="290"/>
        <v>0</v>
      </c>
      <c r="IX29" s="7">
        <f t="shared" si="291"/>
        <v>0</v>
      </c>
      <c r="IY29" s="7">
        <f t="shared" si="292"/>
        <v>0</v>
      </c>
      <c r="IZ29" s="7">
        <f t="shared" si="293"/>
        <v>0</v>
      </c>
      <c r="JA29" s="7">
        <f t="shared" si="294"/>
        <v>0</v>
      </c>
      <c r="JB29" s="7">
        <f t="shared" si="295"/>
        <v>0</v>
      </c>
      <c r="JC29" s="7">
        <f t="shared" si="296"/>
        <v>0</v>
      </c>
      <c r="JD29" s="7">
        <f t="shared" si="297"/>
        <v>0</v>
      </c>
      <c r="JE29" s="7">
        <f t="shared" si="298"/>
        <v>7.4999999999999997E-2</v>
      </c>
      <c r="JF29" s="7">
        <f t="shared" ref="JF29:JM38" si="300">INDEX($1:$1048576,ROW(),COLUMN()-9)</f>
        <v>0</v>
      </c>
      <c r="JG29" s="7">
        <f t="shared" si="300"/>
        <v>0</v>
      </c>
      <c r="JH29" s="7">
        <f t="shared" si="300"/>
        <v>0</v>
      </c>
      <c r="JI29" s="7">
        <f t="shared" si="300"/>
        <v>0</v>
      </c>
      <c r="JJ29" s="7">
        <f t="shared" si="300"/>
        <v>0</v>
      </c>
      <c r="JK29" s="7">
        <f t="shared" si="300"/>
        <v>0</v>
      </c>
      <c r="JL29" s="7">
        <f t="shared" si="300"/>
        <v>0</v>
      </c>
      <c r="JM29" s="7">
        <f t="shared" si="300"/>
        <v>0</v>
      </c>
    </row>
    <row r="30" spans="1:273" x14ac:dyDescent="0.15">
      <c r="A30">
        <f>INDEX(測定結果!$1:$1048576,ROW(),A$1)</f>
        <v>0</v>
      </c>
      <c r="C30">
        <f>INDEX(測定結果!$1:$1048576,ROW(),C$1)</f>
        <v>0</v>
      </c>
      <c r="D30">
        <f>INDEX(測定結果!$1:$1048576,ROW(),D$1)</f>
        <v>0</v>
      </c>
      <c r="E30">
        <f>INDEX(測定結果!$1:$1048576,ROW(),E$1)</f>
        <v>0</v>
      </c>
      <c r="F30">
        <f>INDEX(測定結果!$1:$1048576,ROW(),F$1)</f>
        <v>0</v>
      </c>
      <c r="G30">
        <f>INDEX(測定結果!$1:$1048576,ROW(),G$1)</f>
        <v>0</v>
      </c>
      <c r="H30">
        <f>INDEX(測定結果!$1:$1048576,ROW(),H$1)</f>
        <v>0</v>
      </c>
      <c r="I30">
        <f>INDEX(測定結果!$1:$1048576,ROW(),I$1)</f>
        <v>0</v>
      </c>
      <c r="J30">
        <f>INDEX(測定結果!$1:$1048576,ROW(),J$1)</f>
        <v>0</v>
      </c>
      <c r="K30">
        <f>INDEX(測定結果!$1:$1048576,ROW(),K$1)</f>
        <v>0</v>
      </c>
      <c r="L30">
        <f>INDEX(測定結果!$1:$1048576,ROW(),L$1)</f>
        <v>0</v>
      </c>
      <c r="M30">
        <f>INDEX(測定結果!$1:$1048576,ROW(),M$1)</f>
        <v>0</v>
      </c>
      <c r="N30">
        <f>INDEX(測定結果!$1:$1048576,ROW(),N$1)</f>
        <v>0</v>
      </c>
      <c r="O30">
        <f>INDEX(測定結果!$1:$1048576,ROW(),O$1)</f>
        <v>0</v>
      </c>
      <c r="P30">
        <f>INDEX(測定結果!$1:$1048576,ROW(),P$1)</f>
        <v>0</v>
      </c>
      <c r="Q30">
        <f>INDEX(測定結果!$1:$1048576,ROW(),Q$1)</f>
        <v>0</v>
      </c>
      <c r="R30">
        <f>INDEX(測定結果!$1:$1048576,ROW(),R$1)</f>
        <v>0</v>
      </c>
      <c r="S30">
        <f>INDEX(測定結果!$1:$1048576,ROW(),S$1)</f>
        <v>0</v>
      </c>
      <c r="T30">
        <f>INDEX(測定結果!$1:$1048576,ROW(),T$1)</f>
        <v>0</v>
      </c>
      <c r="U30">
        <f>INDEX(測定結果!$1:$1048576,ROW(),U$1)</f>
        <v>0</v>
      </c>
      <c r="V30">
        <f>INDEX(測定結果!$1:$1048576,ROW(),V$1)</f>
        <v>0</v>
      </c>
      <c r="W30">
        <f>INDEX(測定結果!$1:$1048576,ROW(),W$1)</f>
        <v>0</v>
      </c>
      <c r="X30">
        <f>INDEX(測定結果!$1:$1048576,ROW(),X$1)</f>
        <v>0</v>
      </c>
      <c r="Y30">
        <f>INDEX(測定結果!$1:$1048576,ROW(),Y$1)</f>
        <v>0</v>
      </c>
      <c r="Z30">
        <f>INDEX(測定結果!$1:$1048576,ROW(),Z$1)</f>
        <v>0</v>
      </c>
      <c r="AA30">
        <f>INDEX(測定結果!$1:$1048576,ROW(),AA$1)</f>
        <v>0</v>
      </c>
      <c r="AB30">
        <f>INDEX(測定結果!$1:$1048576,ROW(),AB$1)</f>
        <v>0</v>
      </c>
      <c r="AC30">
        <f>INDEX(測定結果!$1:$1048576,ROW(),AC$1)</f>
        <v>0</v>
      </c>
      <c r="AD30">
        <f>INDEX(測定結果!$1:$1048576,ROW(),AD$1)</f>
        <v>0</v>
      </c>
      <c r="AE30">
        <f t="shared" si="1"/>
        <v>0</v>
      </c>
      <c r="AF30" s="7">
        <f t="shared" si="90"/>
        <v>0</v>
      </c>
      <c r="AG30" s="7">
        <f t="shared" si="91"/>
        <v>0</v>
      </c>
      <c r="AH30" s="7">
        <f t="shared" si="92"/>
        <v>0</v>
      </c>
      <c r="AI30" s="7">
        <f t="shared" si="93"/>
        <v>0</v>
      </c>
      <c r="AJ30" s="7">
        <f t="shared" si="94"/>
        <v>0</v>
      </c>
      <c r="AK30" s="7">
        <f t="shared" si="95"/>
        <v>0</v>
      </c>
      <c r="AL30" s="7">
        <f t="shared" si="96"/>
        <v>0</v>
      </c>
      <c r="AM30" s="7">
        <f t="shared" si="97"/>
        <v>0</v>
      </c>
      <c r="AN30">
        <f t="shared" si="3"/>
        <v>0</v>
      </c>
      <c r="AO30" s="7">
        <f t="shared" si="98"/>
        <v>0</v>
      </c>
      <c r="AP30" s="7">
        <f t="shared" si="99"/>
        <v>0</v>
      </c>
      <c r="AQ30" s="7">
        <f t="shared" si="100"/>
        <v>0</v>
      </c>
      <c r="AR30" s="7">
        <f t="shared" si="101"/>
        <v>0</v>
      </c>
      <c r="AS30" s="7">
        <f t="shared" si="102"/>
        <v>0</v>
      </c>
      <c r="AT30" s="7">
        <f t="shared" si="103"/>
        <v>0</v>
      </c>
      <c r="AU30" s="7">
        <f t="shared" si="104"/>
        <v>0</v>
      </c>
      <c r="AV30" s="7">
        <f t="shared" si="105"/>
        <v>0</v>
      </c>
      <c r="AW30">
        <f t="shared" si="5"/>
        <v>0</v>
      </c>
      <c r="AX30" s="7">
        <f t="shared" si="106"/>
        <v>0</v>
      </c>
      <c r="AY30" s="7">
        <f t="shared" si="107"/>
        <v>0</v>
      </c>
      <c r="AZ30" s="7">
        <f t="shared" si="108"/>
        <v>0</v>
      </c>
      <c r="BA30" s="7">
        <f t="shared" si="109"/>
        <v>0</v>
      </c>
      <c r="BB30" s="7">
        <f t="shared" si="110"/>
        <v>0</v>
      </c>
      <c r="BC30" s="7">
        <f t="shared" si="111"/>
        <v>0</v>
      </c>
      <c r="BD30" s="7">
        <f t="shared" si="112"/>
        <v>0</v>
      </c>
      <c r="BE30" s="7">
        <f t="shared" si="113"/>
        <v>0</v>
      </c>
      <c r="BF30">
        <f t="shared" si="7"/>
        <v>0</v>
      </c>
      <c r="BG30" s="7">
        <f t="shared" si="114"/>
        <v>0</v>
      </c>
      <c r="BH30" s="7">
        <f t="shared" si="115"/>
        <v>0</v>
      </c>
      <c r="BI30" s="7">
        <f t="shared" si="116"/>
        <v>0</v>
      </c>
      <c r="BJ30" s="7">
        <f t="shared" si="117"/>
        <v>0</v>
      </c>
      <c r="BK30" s="7">
        <f t="shared" si="118"/>
        <v>0</v>
      </c>
      <c r="BL30" s="7">
        <f t="shared" si="119"/>
        <v>0</v>
      </c>
      <c r="BM30" s="7">
        <f t="shared" si="120"/>
        <v>0</v>
      </c>
      <c r="BN30" s="7">
        <f t="shared" si="121"/>
        <v>0</v>
      </c>
      <c r="BO30">
        <f t="shared" si="9"/>
        <v>0</v>
      </c>
      <c r="BP30" s="7">
        <f t="shared" si="122"/>
        <v>0</v>
      </c>
      <c r="BQ30" s="7">
        <f t="shared" si="123"/>
        <v>0</v>
      </c>
      <c r="BR30" s="7">
        <f t="shared" si="124"/>
        <v>0</v>
      </c>
      <c r="BS30" s="7">
        <f t="shared" si="125"/>
        <v>0</v>
      </c>
      <c r="BT30" s="7">
        <f t="shared" si="126"/>
        <v>0</v>
      </c>
      <c r="BU30" s="7">
        <f t="shared" si="127"/>
        <v>0</v>
      </c>
      <c r="BV30" s="7">
        <f t="shared" si="128"/>
        <v>0</v>
      </c>
      <c r="BW30" s="7">
        <f t="shared" si="129"/>
        <v>0</v>
      </c>
      <c r="BX30">
        <f t="shared" si="11"/>
        <v>0</v>
      </c>
      <c r="BY30" s="7">
        <f t="shared" si="130"/>
        <v>0</v>
      </c>
      <c r="BZ30" s="7">
        <f t="shared" si="131"/>
        <v>0</v>
      </c>
      <c r="CA30" s="7">
        <f t="shared" si="132"/>
        <v>0</v>
      </c>
      <c r="CB30" s="7">
        <f t="shared" si="133"/>
        <v>0</v>
      </c>
      <c r="CC30" s="7">
        <f t="shared" si="134"/>
        <v>0</v>
      </c>
      <c r="CD30" s="7">
        <f t="shared" si="135"/>
        <v>0</v>
      </c>
      <c r="CE30" s="7">
        <f t="shared" si="136"/>
        <v>0</v>
      </c>
      <c r="CF30" s="7">
        <f t="shared" si="137"/>
        <v>0</v>
      </c>
      <c r="CG30">
        <f t="shared" si="13"/>
        <v>0</v>
      </c>
      <c r="CH30" s="7">
        <f t="shared" si="138"/>
        <v>0</v>
      </c>
      <c r="CI30" s="7">
        <f t="shared" si="139"/>
        <v>0</v>
      </c>
      <c r="CJ30" s="7">
        <f t="shared" si="140"/>
        <v>0</v>
      </c>
      <c r="CK30" s="7">
        <f t="shared" si="141"/>
        <v>0</v>
      </c>
      <c r="CL30" s="7">
        <f t="shared" si="142"/>
        <v>0</v>
      </c>
      <c r="CM30" s="7">
        <f t="shared" si="143"/>
        <v>0</v>
      </c>
      <c r="CN30" s="7">
        <f t="shared" si="144"/>
        <v>0</v>
      </c>
      <c r="CO30" s="7">
        <f t="shared" si="145"/>
        <v>0</v>
      </c>
      <c r="CP30">
        <f t="shared" si="15"/>
        <v>0</v>
      </c>
      <c r="CQ30" s="7">
        <f t="shared" si="146"/>
        <v>0</v>
      </c>
      <c r="CR30" s="7">
        <f t="shared" si="147"/>
        <v>0</v>
      </c>
      <c r="CS30" s="7">
        <f t="shared" si="148"/>
        <v>0</v>
      </c>
      <c r="CT30" s="7">
        <f t="shared" si="149"/>
        <v>0</v>
      </c>
      <c r="CU30" s="7">
        <f t="shared" si="150"/>
        <v>0</v>
      </c>
      <c r="CV30" s="7">
        <f t="shared" si="151"/>
        <v>0</v>
      </c>
      <c r="CW30" s="7">
        <f t="shared" si="152"/>
        <v>0</v>
      </c>
      <c r="CX30" s="7">
        <f t="shared" si="153"/>
        <v>0</v>
      </c>
      <c r="CY30">
        <f t="shared" si="17"/>
        <v>0</v>
      </c>
      <c r="CZ30" s="7">
        <f t="shared" si="154"/>
        <v>0</v>
      </c>
      <c r="DA30" s="7">
        <f t="shared" si="155"/>
        <v>0</v>
      </c>
      <c r="DB30" s="7">
        <f t="shared" si="156"/>
        <v>0</v>
      </c>
      <c r="DC30" s="7">
        <f t="shared" si="157"/>
        <v>0</v>
      </c>
      <c r="DD30" s="7">
        <f t="shared" si="158"/>
        <v>0</v>
      </c>
      <c r="DE30" s="7">
        <f t="shared" si="159"/>
        <v>0</v>
      </c>
      <c r="DF30" s="7">
        <f t="shared" si="160"/>
        <v>0</v>
      </c>
      <c r="DG30" s="7">
        <f t="shared" si="161"/>
        <v>0</v>
      </c>
      <c r="DH30">
        <f t="shared" si="19"/>
        <v>0</v>
      </c>
      <c r="DI30" s="7">
        <f t="shared" si="162"/>
        <v>0</v>
      </c>
      <c r="DJ30" s="7">
        <f t="shared" si="163"/>
        <v>0</v>
      </c>
      <c r="DK30" s="7">
        <f t="shared" si="164"/>
        <v>0</v>
      </c>
      <c r="DL30" s="7">
        <f t="shared" si="165"/>
        <v>0</v>
      </c>
      <c r="DM30" s="7">
        <f t="shared" si="166"/>
        <v>0</v>
      </c>
      <c r="DN30" s="7">
        <f t="shared" si="167"/>
        <v>0</v>
      </c>
      <c r="DO30" s="7">
        <f t="shared" si="168"/>
        <v>0</v>
      </c>
      <c r="DP30" s="7">
        <f t="shared" si="169"/>
        <v>0</v>
      </c>
      <c r="DQ30">
        <f t="shared" si="21"/>
        <v>0</v>
      </c>
      <c r="DR30" s="7">
        <f t="shared" si="170"/>
        <v>0</v>
      </c>
      <c r="DS30" s="7">
        <f t="shared" si="171"/>
        <v>0</v>
      </c>
      <c r="DT30" s="7">
        <f t="shared" si="172"/>
        <v>0</v>
      </c>
      <c r="DU30" s="7">
        <f t="shared" si="173"/>
        <v>0</v>
      </c>
      <c r="DV30" s="7">
        <f t="shared" si="174"/>
        <v>0</v>
      </c>
      <c r="DW30" s="7">
        <f t="shared" si="175"/>
        <v>0</v>
      </c>
      <c r="DX30" s="7">
        <f t="shared" si="176"/>
        <v>0</v>
      </c>
      <c r="DY30" s="7">
        <f t="shared" si="177"/>
        <v>0</v>
      </c>
      <c r="DZ30">
        <f t="shared" si="23"/>
        <v>0</v>
      </c>
      <c r="EA30" s="7">
        <f t="shared" si="178"/>
        <v>0</v>
      </c>
      <c r="EB30" s="7">
        <f t="shared" si="179"/>
        <v>0</v>
      </c>
      <c r="EC30" s="7">
        <f t="shared" si="180"/>
        <v>0</v>
      </c>
      <c r="ED30" s="7">
        <f t="shared" si="181"/>
        <v>0</v>
      </c>
      <c r="EE30" s="7">
        <f t="shared" si="182"/>
        <v>0</v>
      </c>
      <c r="EF30" s="7">
        <f t="shared" si="183"/>
        <v>0</v>
      </c>
      <c r="EG30" s="7">
        <f t="shared" si="184"/>
        <v>0</v>
      </c>
      <c r="EH30" s="7">
        <f t="shared" si="185"/>
        <v>0</v>
      </c>
      <c r="EI30">
        <f t="shared" si="25"/>
        <v>0</v>
      </c>
      <c r="EJ30" s="7">
        <f t="shared" si="186"/>
        <v>0</v>
      </c>
      <c r="EK30" s="7">
        <f t="shared" si="187"/>
        <v>0</v>
      </c>
      <c r="EL30" s="7">
        <f t="shared" si="188"/>
        <v>0</v>
      </c>
      <c r="EM30" s="7">
        <f t="shared" si="189"/>
        <v>0</v>
      </c>
      <c r="EN30" s="7">
        <f t="shared" si="190"/>
        <v>0</v>
      </c>
      <c r="EO30" s="7">
        <f t="shared" si="191"/>
        <v>0</v>
      </c>
      <c r="EP30" s="7">
        <f t="shared" si="192"/>
        <v>0</v>
      </c>
      <c r="EQ30" s="7">
        <f t="shared" si="193"/>
        <v>0</v>
      </c>
      <c r="ER30">
        <f t="shared" si="27"/>
        <v>0</v>
      </c>
      <c r="ES30" s="7">
        <f t="shared" si="194"/>
        <v>0</v>
      </c>
      <c r="ET30" s="7">
        <f t="shared" si="195"/>
        <v>0</v>
      </c>
      <c r="EU30" s="7">
        <f t="shared" si="196"/>
        <v>0</v>
      </c>
      <c r="EV30" s="7">
        <f t="shared" si="197"/>
        <v>0</v>
      </c>
      <c r="EW30" s="7">
        <f t="shared" si="198"/>
        <v>0</v>
      </c>
      <c r="EX30" s="7">
        <f t="shared" si="199"/>
        <v>0</v>
      </c>
      <c r="EY30" s="7">
        <f t="shared" si="200"/>
        <v>0</v>
      </c>
      <c r="EZ30" s="7">
        <f t="shared" si="201"/>
        <v>0</v>
      </c>
      <c r="FA30">
        <f t="shared" si="29"/>
        <v>0</v>
      </c>
      <c r="FB30" s="7">
        <f t="shared" si="202"/>
        <v>0</v>
      </c>
      <c r="FC30" s="7">
        <f t="shared" si="203"/>
        <v>0</v>
      </c>
      <c r="FD30" s="7">
        <f t="shared" si="204"/>
        <v>0</v>
      </c>
      <c r="FE30" s="7">
        <f t="shared" si="205"/>
        <v>0</v>
      </c>
      <c r="FF30" s="7">
        <f t="shared" si="206"/>
        <v>0</v>
      </c>
      <c r="FG30" s="7">
        <f t="shared" si="207"/>
        <v>0</v>
      </c>
      <c r="FH30" s="7">
        <f t="shared" si="208"/>
        <v>0</v>
      </c>
      <c r="FI30" s="7">
        <f t="shared" si="209"/>
        <v>0</v>
      </c>
      <c r="FJ30">
        <f t="shared" si="31"/>
        <v>0</v>
      </c>
      <c r="FK30" s="7">
        <f t="shared" si="210"/>
        <v>0</v>
      </c>
      <c r="FL30" s="7">
        <f t="shared" si="211"/>
        <v>0</v>
      </c>
      <c r="FM30" s="7">
        <f t="shared" si="212"/>
        <v>0</v>
      </c>
      <c r="FN30" s="7">
        <f t="shared" si="213"/>
        <v>0</v>
      </c>
      <c r="FO30" s="7">
        <f t="shared" si="214"/>
        <v>0</v>
      </c>
      <c r="FP30" s="7">
        <f t="shared" si="215"/>
        <v>0</v>
      </c>
      <c r="FQ30" s="7">
        <f t="shared" si="216"/>
        <v>0</v>
      </c>
      <c r="FR30" s="7">
        <f t="shared" si="217"/>
        <v>0</v>
      </c>
      <c r="FS30">
        <f t="shared" si="33"/>
        <v>0</v>
      </c>
      <c r="FT30" s="7">
        <f t="shared" si="218"/>
        <v>0</v>
      </c>
      <c r="FU30" s="7">
        <f t="shared" si="219"/>
        <v>0</v>
      </c>
      <c r="FV30" s="7">
        <f t="shared" si="220"/>
        <v>0</v>
      </c>
      <c r="FW30" s="7">
        <f t="shared" si="221"/>
        <v>0</v>
      </c>
      <c r="FX30" s="7">
        <f t="shared" si="222"/>
        <v>0</v>
      </c>
      <c r="FY30" s="7">
        <f t="shared" si="223"/>
        <v>0</v>
      </c>
      <c r="FZ30" s="7">
        <f t="shared" si="224"/>
        <v>0</v>
      </c>
      <c r="GA30" s="7">
        <f t="shared" si="225"/>
        <v>0</v>
      </c>
      <c r="GB30">
        <f t="shared" si="35"/>
        <v>0</v>
      </c>
      <c r="GC30" s="7">
        <f t="shared" si="226"/>
        <v>0</v>
      </c>
      <c r="GD30" s="7">
        <f t="shared" si="227"/>
        <v>0</v>
      </c>
      <c r="GE30" s="7">
        <f t="shared" si="228"/>
        <v>0</v>
      </c>
      <c r="GF30" s="7">
        <f t="shared" si="229"/>
        <v>0</v>
      </c>
      <c r="GG30" s="7">
        <f t="shared" si="230"/>
        <v>0</v>
      </c>
      <c r="GH30" s="7">
        <f t="shared" si="231"/>
        <v>0</v>
      </c>
      <c r="GI30" s="7">
        <f t="shared" si="232"/>
        <v>0</v>
      </c>
      <c r="GJ30" s="7">
        <f t="shared" si="233"/>
        <v>0</v>
      </c>
      <c r="GK30">
        <f t="shared" si="37"/>
        <v>0</v>
      </c>
      <c r="GL30" s="7">
        <f t="shared" si="234"/>
        <v>0</v>
      </c>
      <c r="GM30" s="7">
        <f t="shared" si="235"/>
        <v>0</v>
      </c>
      <c r="GN30" s="7">
        <f t="shared" si="236"/>
        <v>0</v>
      </c>
      <c r="GO30" s="7">
        <f t="shared" si="237"/>
        <v>0</v>
      </c>
      <c r="GP30" s="7">
        <f t="shared" si="238"/>
        <v>0</v>
      </c>
      <c r="GQ30" s="7">
        <f t="shared" si="239"/>
        <v>0</v>
      </c>
      <c r="GR30" s="7">
        <f t="shared" si="240"/>
        <v>0</v>
      </c>
      <c r="GS30" s="7">
        <f t="shared" si="241"/>
        <v>0</v>
      </c>
      <c r="GT30">
        <f t="shared" si="39"/>
        <v>0</v>
      </c>
      <c r="GU30" s="7">
        <f t="shared" si="242"/>
        <v>0</v>
      </c>
      <c r="GV30" s="7">
        <f t="shared" si="243"/>
        <v>0</v>
      </c>
      <c r="GW30" s="7">
        <f t="shared" si="244"/>
        <v>0</v>
      </c>
      <c r="GX30" s="7">
        <f t="shared" si="245"/>
        <v>0</v>
      </c>
      <c r="GY30" s="7">
        <f t="shared" si="246"/>
        <v>0</v>
      </c>
      <c r="GZ30" s="7">
        <f t="shared" si="247"/>
        <v>0</v>
      </c>
      <c r="HA30" s="7">
        <f t="shared" si="248"/>
        <v>0</v>
      </c>
      <c r="HB30" s="7">
        <f t="shared" si="249"/>
        <v>0</v>
      </c>
      <c r="HC30">
        <f t="shared" si="41"/>
        <v>0</v>
      </c>
      <c r="HD30" s="7">
        <f t="shared" si="250"/>
        <v>0</v>
      </c>
      <c r="HE30" s="7">
        <f t="shared" si="251"/>
        <v>0</v>
      </c>
      <c r="HF30" s="7">
        <f t="shared" si="252"/>
        <v>0</v>
      </c>
      <c r="HG30" s="7">
        <f t="shared" si="253"/>
        <v>0</v>
      </c>
      <c r="HH30" s="7">
        <f t="shared" si="254"/>
        <v>0</v>
      </c>
      <c r="HI30" s="7">
        <f t="shared" si="255"/>
        <v>0</v>
      </c>
      <c r="HJ30" s="7">
        <f t="shared" si="256"/>
        <v>0</v>
      </c>
      <c r="HK30" s="7">
        <f t="shared" si="257"/>
        <v>0</v>
      </c>
      <c r="HL30">
        <f t="shared" si="43"/>
        <v>0</v>
      </c>
      <c r="HM30" s="7">
        <f t="shared" si="258"/>
        <v>0</v>
      </c>
      <c r="HN30" s="7">
        <f t="shared" si="259"/>
        <v>0</v>
      </c>
      <c r="HO30" s="7">
        <f t="shared" si="260"/>
        <v>0</v>
      </c>
      <c r="HP30" s="7">
        <f t="shared" si="261"/>
        <v>0</v>
      </c>
      <c r="HQ30" s="7">
        <f t="shared" si="262"/>
        <v>0</v>
      </c>
      <c r="HR30" s="7">
        <f t="shared" si="263"/>
        <v>0</v>
      </c>
      <c r="HS30" s="7">
        <f t="shared" si="264"/>
        <v>0</v>
      </c>
      <c r="HT30" s="7">
        <f t="shared" si="265"/>
        <v>0</v>
      </c>
      <c r="HU30">
        <f t="shared" si="45"/>
        <v>0</v>
      </c>
      <c r="HV30" s="7">
        <f t="shared" si="266"/>
        <v>0</v>
      </c>
      <c r="HW30" s="7">
        <f t="shared" si="267"/>
        <v>0</v>
      </c>
      <c r="HX30" s="7">
        <f t="shared" si="268"/>
        <v>0</v>
      </c>
      <c r="HY30" s="7">
        <f t="shared" si="269"/>
        <v>0</v>
      </c>
      <c r="HZ30" s="7">
        <f t="shared" si="270"/>
        <v>0</v>
      </c>
      <c r="IA30" s="7">
        <f t="shared" si="271"/>
        <v>0</v>
      </c>
      <c r="IB30" s="7">
        <f t="shared" si="272"/>
        <v>0</v>
      </c>
      <c r="IC30" s="7">
        <f t="shared" si="273"/>
        <v>0</v>
      </c>
      <c r="ID30">
        <f t="shared" si="47"/>
        <v>0</v>
      </c>
      <c r="IE30" s="7">
        <f t="shared" si="274"/>
        <v>0</v>
      </c>
      <c r="IF30" s="7">
        <f t="shared" si="275"/>
        <v>0</v>
      </c>
      <c r="IG30" s="7">
        <f t="shared" si="276"/>
        <v>0</v>
      </c>
      <c r="IH30" s="7">
        <f t="shared" si="277"/>
        <v>0</v>
      </c>
      <c r="II30" s="7">
        <f t="shared" si="278"/>
        <v>0</v>
      </c>
      <c r="IJ30" s="7">
        <f t="shared" si="279"/>
        <v>0</v>
      </c>
      <c r="IK30" s="7">
        <f t="shared" si="280"/>
        <v>0</v>
      </c>
      <c r="IL30" s="7">
        <f t="shared" si="281"/>
        <v>0</v>
      </c>
      <c r="IM30">
        <f t="shared" si="49"/>
        <v>0</v>
      </c>
      <c r="IN30" s="7">
        <f t="shared" si="282"/>
        <v>0</v>
      </c>
      <c r="IO30" s="7">
        <f t="shared" si="283"/>
        <v>0</v>
      </c>
      <c r="IP30" s="7">
        <f t="shared" si="284"/>
        <v>0</v>
      </c>
      <c r="IQ30" s="7">
        <f t="shared" si="285"/>
        <v>0</v>
      </c>
      <c r="IR30" s="7">
        <f t="shared" si="286"/>
        <v>0</v>
      </c>
      <c r="IS30" s="7">
        <f t="shared" si="287"/>
        <v>0</v>
      </c>
      <c r="IT30" s="7">
        <f t="shared" si="288"/>
        <v>0</v>
      </c>
      <c r="IU30" s="7">
        <f t="shared" si="289"/>
        <v>0</v>
      </c>
      <c r="IV30">
        <f t="shared" si="51"/>
        <v>0</v>
      </c>
      <c r="IW30" s="7">
        <f t="shared" si="290"/>
        <v>0</v>
      </c>
      <c r="IX30" s="7">
        <f t="shared" si="291"/>
        <v>0</v>
      </c>
      <c r="IY30" s="7">
        <f t="shared" si="292"/>
        <v>0</v>
      </c>
      <c r="IZ30" s="7">
        <f t="shared" si="293"/>
        <v>0</v>
      </c>
      <c r="JA30" s="7">
        <f t="shared" si="294"/>
        <v>0</v>
      </c>
      <c r="JB30" s="7">
        <f t="shared" si="295"/>
        <v>0</v>
      </c>
      <c r="JC30" s="7">
        <f t="shared" si="296"/>
        <v>0</v>
      </c>
      <c r="JD30" s="7">
        <f t="shared" si="297"/>
        <v>0</v>
      </c>
      <c r="JE30" s="7">
        <f t="shared" si="298"/>
        <v>7.4999999999999997E-2</v>
      </c>
      <c r="JF30" s="7">
        <f t="shared" si="300"/>
        <v>0</v>
      </c>
      <c r="JG30" s="7">
        <f t="shared" si="300"/>
        <v>0</v>
      </c>
      <c r="JH30" s="7">
        <f t="shared" si="300"/>
        <v>0</v>
      </c>
      <c r="JI30" s="7">
        <f t="shared" si="300"/>
        <v>0</v>
      </c>
      <c r="JJ30" s="7">
        <f t="shared" si="300"/>
        <v>0</v>
      </c>
      <c r="JK30" s="7">
        <f t="shared" si="300"/>
        <v>0</v>
      </c>
      <c r="JL30" s="7">
        <f t="shared" si="300"/>
        <v>0</v>
      </c>
      <c r="JM30" s="7">
        <f t="shared" si="300"/>
        <v>0</v>
      </c>
    </row>
    <row r="31" spans="1:273" x14ac:dyDescent="0.15">
      <c r="A31">
        <f>INDEX(測定結果!$1:$1048576,ROW(),A$1)</f>
        <v>0</v>
      </c>
      <c r="C31">
        <f>INDEX(測定結果!$1:$1048576,ROW(),C$1)</f>
        <v>0</v>
      </c>
      <c r="D31">
        <f>INDEX(測定結果!$1:$1048576,ROW(),D$1)</f>
        <v>0</v>
      </c>
      <c r="E31">
        <f>INDEX(測定結果!$1:$1048576,ROW(),E$1)</f>
        <v>0</v>
      </c>
      <c r="F31">
        <f>INDEX(測定結果!$1:$1048576,ROW(),F$1)</f>
        <v>0</v>
      </c>
      <c r="G31">
        <f>INDEX(測定結果!$1:$1048576,ROW(),G$1)</f>
        <v>0</v>
      </c>
      <c r="H31">
        <f>INDEX(測定結果!$1:$1048576,ROW(),H$1)</f>
        <v>0</v>
      </c>
      <c r="I31">
        <f>INDEX(測定結果!$1:$1048576,ROW(),I$1)</f>
        <v>0</v>
      </c>
      <c r="J31">
        <f>INDEX(測定結果!$1:$1048576,ROW(),J$1)</f>
        <v>0</v>
      </c>
      <c r="K31">
        <f>INDEX(測定結果!$1:$1048576,ROW(),K$1)</f>
        <v>0</v>
      </c>
      <c r="L31">
        <f>INDEX(測定結果!$1:$1048576,ROW(),L$1)</f>
        <v>0</v>
      </c>
      <c r="M31">
        <f>INDEX(測定結果!$1:$1048576,ROW(),M$1)</f>
        <v>0</v>
      </c>
      <c r="N31">
        <f>INDEX(測定結果!$1:$1048576,ROW(),N$1)</f>
        <v>0</v>
      </c>
      <c r="O31">
        <f>INDEX(測定結果!$1:$1048576,ROW(),O$1)</f>
        <v>0</v>
      </c>
      <c r="P31">
        <f>INDEX(測定結果!$1:$1048576,ROW(),P$1)</f>
        <v>0</v>
      </c>
      <c r="Q31">
        <f>INDEX(測定結果!$1:$1048576,ROW(),Q$1)</f>
        <v>0</v>
      </c>
      <c r="R31">
        <f>INDEX(測定結果!$1:$1048576,ROW(),R$1)</f>
        <v>0</v>
      </c>
      <c r="S31">
        <f>INDEX(測定結果!$1:$1048576,ROW(),S$1)</f>
        <v>0</v>
      </c>
      <c r="T31">
        <f>INDEX(測定結果!$1:$1048576,ROW(),T$1)</f>
        <v>0</v>
      </c>
      <c r="U31">
        <f>INDEX(測定結果!$1:$1048576,ROW(),U$1)</f>
        <v>0</v>
      </c>
      <c r="V31">
        <f>INDEX(測定結果!$1:$1048576,ROW(),V$1)</f>
        <v>0</v>
      </c>
      <c r="W31">
        <f>INDEX(測定結果!$1:$1048576,ROW(),W$1)</f>
        <v>0</v>
      </c>
      <c r="X31">
        <f>INDEX(測定結果!$1:$1048576,ROW(),X$1)</f>
        <v>0</v>
      </c>
      <c r="Y31">
        <f>INDEX(測定結果!$1:$1048576,ROW(),Y$1)</f>
        <v>0</v>
      </c>
      <c r="Z31">
        <f>INDEX(測定結果!$1:$1048576,ROW(),Z$1)</f>
        <v>0</v>
      </c>
      <c r="AA31">
        <f>INDEX(測定結果!$1:$1048576,ROW(),AA$1)</f>
        <v>0</v>
      </c>
      <c r="AB31">
        <f>INDEX(測定結果!$1:$1048576,ROW(),AB$1)</f>
        <v>0</v>
      </c>
      <c r="AC31">
        <f>INDEX(測定結果!$1:$1048576,ROW(),AC$1)</f>
        <v>0</v>
      </c>
      <c r="AD31">
        <f>INDEX(測定結果!$1:$1048576,ROW(),AD$1)</f>
        <v>0</v>
      </c>
      <c r="AE31">
        <f t="shared" si="1"/>
        <v>0</v>
      </c>
      <c r="AF31" s="7">
        <f t="shared" si="90"/>
        <v>0</v>
      </c>
      <c r="AG31" s="7">
        <f t="shared" si="91"/>
        <v>0</v>
      </c>
      <c r="AH31" s="7">
        <f t="shared" si="92"/>
        <v>0</v>
      </c>
      <c r="AI31" s="7">
        <f t="shared" si="93"/>
        <v>0</v>
      </c>
      <c r="AJ31" s="7">
        <f t="shared" si="94"/>
        <v>0</v>
      </c>
      <c r="AK31" s="7">
        <f t="shared" si="95"/>
        <v>0</v>
      </c>
      <c r="AL31" s="7">
        <f t="shared" si="96"/>
        <v>0</v>
      </c>
      <c r="AM31" s="7">
        <f t="shared" si="97"/>
        <v>0</v>
      </c>
      <c r="AN31">
        <f t="shared" si="3"/>
        <v>0</v>
      </c>
      <c r="AO31" s="7">
        <f t="shared" si="98"/>
        <v>0</v>
      </c>
      <c r="AP31" s="7">
        <f t="shared" si="99"/>
        <v>0</v>
      </c>
      <c r="AQ31" s="7">
        <f t="shared" si="100"/>
        <v>0</v>
      </c>
      <c r="AR31" s="7">
        <f t="shared" si="101"/>
        <v>0</v>
      </c>
      <c r="AS31" s="7">
        <f t="shared" si="102"/>
        <v>0</v>
      </c>
      <c r="AT31" s="7">
        <f t="shared" si="103"/>
        <v>0</v>
      </c>
      <c r="AU31" s="7">
        <f t="shared" si="104"/>
        <v>0</v>
      </c>
      <c r="AV31" s="7">
        <f t="shared" si="105"/>
        <v>0</v>
      </c>
      <c r="AW31">
        <f t="shared" si="5"/>
        <v>0</v>
      </c>
      <c r="AX31" s="7">
        <f t="shared" si="106"/>
        <v>0</v>
      </c>
      <c r="AY31" s="7">
        <f t="shared" si="107"/>
        <v>0</v>
      </c>
      <c r="AZ31" s="7">
        <f t="shared" si="108"/>
        <v>0</v>
      </c>
      <c r="BA31" s="7">
        <f t="shared" si="109"/>
        <v>0</v>
      </c>
      <c r="BB31" s="7">
        <f t="shared" si="110"/>
        <v>0</v>
      </c>
      <c r="BC31" s="7">
        <f t="shared" si="111"/>
        <v>0</v>
      </c>
      <c r="BD31" s="7">
        <f t="shared" si="112"/>
        <v>0</v>
      </c>
      <c r="BE31" s="7">
        <f t="shared" si="113"/>
        <v>0</v>
      </c>
      <c r="BF31">
        <f t="shared" si="7"/>
        <v>0</v>
      </c>
      <c r="BG31" s="7">
        <f t="shared" si="114"/>
        <v>0</v>
      </c>
      <c r="BH31" s="7">
        <f t="shared" si="115"/>
        <v>0</v>
      </c>
      <c r="BI31" s="7">
        <f t="shared" si="116"/>
        <v>0</v>
      </c>
      <c r="BJ31" s="7">
        <f t="shared" si="117"/>
        <v>0</v>
      </c>
      <c r="BK31" s="7">
        <f t="shared" si="118"/>
        <v>0</v>
      </c>
      <c r="BL31" s="7">
        <f t="shared" si="119"/>
        <v>0</v>
      </c>
      <c r="BM31" s="7">
        <f t="shared" si="120"/>
        <v>0</v>
      </c>
      <c r="BN31" s="7">
        <f t="shared" si="121"/>
        <v>0</v>
      </c>
      <c r="BO31">
        <f t="shared" si="9"/>
        <v>0</v>
      </c>
      <c r="BP31" s="7">
        <f t="shared" si="122"/>
        <v>0</v>
      </c>
      <c r="BQ31" s="7">
        <f t="shared" si="123"/>
        <v>0</v>
      </c>
      <c r="BR31" s="7">
        <f t="shared" si="124"/>
        <v>0</v>
      </c>
      <c r="BS31" s="7">
        <f t="shared" si="125"/>
        <v>0</v>
      </c>
      <c r="BT31" s="7">
        <f t="shared" si="126"/>
        <v>0</v>
      </c>
      <c r="BU31" s="7">
        <f t="shared" si="127"/>
        <v>0</v>
      </c>
      <c r="BV31" s="7">
        <f t="shared" si="128"/>
        <v>0</v>
      </c>
      <c r="BW31" s="7">
        <f t="shared" si="129"/>
        <v>0</v>
      </c>
      <c r="BX31">
        <f t="shared" si="11"/>
        <v>0</v>
      </c>
      <c r="BY31" s="7">
        <f t="shared" si="130"/>
        <v>0</v>
      </c>
      <c r="BZ31" s="7">
        <f t="shared" si="131"/>
        <v>0</v>
      </c>
      <c r="CA31" s="7">
        <f t="shared" si="132"/>
        <v>0</v>
      </c>
      <c r="CB31" s="7">
        <f t="shared" si="133"/>
        <v>0</v>
      </c>
      <c r="CC31" s="7">
        <f t="shared" si="134"/>
        <v>0</v>
      </c>
      <c r="CD31" s="7">
        <f t="shared" si="135"/>
        <v>0</v>
      </c>
      <c r="CE31" s="7">
        <f t="shared" si="136"/>
        <v>0</v>
      </c>
      <c r="CF31" s="7">
        <f t="shared" si="137"/>
        <v>0</v>
      </c>
      <c r="CG31">
        <f t="shared" si="13"/>
        <v>0</v>
      </c>
      <c r="CH31" s="7">
        <f t="shared" si="138"/>
        <v>0</v>
      </c>
      <c r="CI31" s="7">
        <f t="shared" si="139"/>
        <v>0</v>
      </c>
      <c r="CJ31" s="7">
        <f t="shared" si="140"/>
        <v>0</v>
      </c>
      <c r="CK31" s="7">
        <f t="shared" si="141"/>
        <v>0</v>
      </c>
      <c r="CL31" s="7">
        <f t="shared" si="142"/>
        <v>0</v>
      </c>
      <c r="CM31" s="7">
        <f t="shared" si="143"/>
        <v>0</v>
      </c>
      <c r="CN31" s="7">
        <f t="shared" si="144"/>
        <v>0</v>
      </c>
      <c r="CO31" s="7">
        <f t="shared" si="145"/>
        <v>0</v>
      </c>
      <c r="CP31">
        <f t="shared" si="15"/>
        <v>0</v>
      </c>
      <c r="CQ31" s="7">
        <f t="shared" si="146"/>
        <v>0</v>
      </c>
      <c r="CR31" s="7">
        <f t="shared" si="147"/>
        <v>0</v>
      </c>
      <c r="CS31" s="7">
        <f t="shared" si="148"/>
        <v>0</v>
      </c>
      <c r="CT31" s="7">
        <f t="shared" si="149"/>
        <v>0</v>
      </c>
      <c r="CU31" s="7">
        <f t="shared" si="150"/>
        <v>0</v>
      </c>
      <c r="CV31" s="7">
        <f t="shared" si="151"/>
        <v>0</v>
      </c>
      <c r="CW31" s="7">
        <f t="shared" si="152"/>
        <v>0</v>
      </c>
      <c r="CX31" s="7">
        <f t="shared" si="153"/>
        <v>0</v>
      </c>
      <c r="CY31">
        <f t="shared" si="17"/>
        <v>0</v>
      </c>
      <c r="CZ31" s="7">
        <f t="shared" si="154"/>
        <v>0</v>
      </c>
      <c r="DA31" s="7">
        <f t="shared" si="155"/>
        <v>0</v>
      </c>
      <c r="DB31" s="7">
        <f t="shared" si="156"/>
        <v>0</v>
      </c>
      <c r="DC31" s="7">
        <f t="shared" si="157"/>
        <v>0</v>
      </c>
      <c r="DD31" s="7">
        <f t="shared" si="158"/>
        <v>0</v>
      </c>
      <c r="DE31" s="7">
        <f t="shared" si="159"/>
        <v>0</v>
      </c>
      <c r="DF31" s="7">
        <f t="shared" si="160"/>
        <v>0</v>
      </c>
      <c r="DG31" s="7">
        <f t="shared" si="161"/>
        <v>0</v>
      </c>
      <c r="DH31">
        <f t="shared" si="19"/>
        <v>0</v>
      </c>
      <c r="DI31" s="7">
        <f t="shared" si="162"/>
        <v>0</v>
      </c>
      <c r="DJ31" s="7">
        <f t="shared" si="163"/>
        <v>0</v>
      </c>
      <c r="DK31" s="7">
        <f t="shared" si="164"/>
        <v>0</v>
      </c>
      <c r="DL31" s="7">
        <f t="shared" si="165"/>
        <v>0</v>
      </c>
      <c r="DM31" s="7">
        <f t="shared" si="166"/>
        <v>0</v>
      </c>
      <c r="DN31" s="7">
        <f t="shared" si="167"/>
        <v>0</v>
      </c>
      <c r="DO31" s="7">
        <f t="shared" si="168"/>
        <v>0</v>
      </c>
      <c r="DP31" s="7">
        <f t="shared" si="169"/>
        <v>0</v>
      </c>
      <c r="DQ31">
        <f t="shared" si="21"/>
        <v>0</v>
      </c>
      <c r="DR31" s="7">
        <f t="shared" si="170"/>
        <v>0</v>
      </c>
      <c r="DS31" s="7">
        <f t="shared" si="171"/>
        <v>0</v>
      </c>
      <c r="DT31" s="7">
        <f t="shared" si="172"/>
        <v>0</v>
      </c>
      <c r="DU31" s="7">
        <f t="shared" si="173"/>
        <v>0</v>
      </c>
      <c r="DV31" s="7">
        <f t="shared" si="174"/>
        <v>0</v>
      </c>
      <c r="DW31" s="7">
        <f t="shared" si="175"/>
        <v>0</v>
      </c>
      <c r="DX31" s="7">
        <f t="shared" si="176"/>
        <v>0</v>
      </c>
      <c r="DY31" s="7">
        <f t="shared" si="177"/>
        <v>0</v>
      </c>
      <c r="DZ31">
        <f t="shared" si="23"/>
        <v>0</v>
      </c>
      <c r="EA31" s="7">
        <f t="shared" si="178"/>
        <v>0</v>
      </c>
      <c r="EB31" s="7">
        <f t="shared" si="179"/>
        <v>0</v>
      </c>
      <c r="EC31" s="7">
        <f t="shared" si="180"/>
        <v>0</v>
      </c>
      <c r="ED31" s="7">
        <f t="shared" si="181"/>
        <v>0</v>
      </c>
      <c r="EE31" s="7">
        <f t="shared" si="182"/>
        <v>0</v>
      </c>
      <c r="EF31" s="7">
        <f t="shared" si="183"/>
        <v>0</v>
      </c>
      <c r="EG31" s="7">
        <f t="shared" si="184"/>
        <v>0</v>
      </c>
      <c r="EH31" s="7">
        <f t="shared" si="185"/>
        <v>0</v>
      </c>
      <c r="EI31">
        <f t="shared" si="25"/>
        <v>0</v>
      </c>
      <c r="EJ31" s="7">
        <f t="shared" si="186"/>
        <v>0</v>
      </c>
      <c r="EK31" s="7">
        <f t="shared" si="187"/>
        <v>0</v>
      </c>
      <c r="EL31" s="7">
        <f t="shared" si="188"/>
        <v>0</v>
      </c>
      <c r="EM31" s="7">
        <f t="shared" si="189"/>
        <v>0</v>
      </c>
      <c r="EN31" s="7">
        <f t="shared" si="190"/>
        <v>0</v>
      </c>
      <c r="EO31" s="7">
        <f t="shared" si="191"/>
        <v>0</v>
      </c>
      <c r="EP31" s="7">
        <f t="shared" si="192"/>
        <v>0</v>
      </c>
      <c r="EQ31" s="7">
        <f t="shared" si="193"/>
        <v>0</v>
      </c>
      <c r="ER31">
        <f t="shared" si="27"/>
        <v>0</v>
      </c>
      <c r="ES31" s="7">
        <f t="shared" si="194"/>
        <v>0</v>
      </c>
      <c r="ET31" s="7">
        <f t="shared" si="195"/>
        <v>0</v>
      </c>
      <c r="EU31" s="7">
        <f t="shared" si="196"/>
        <v>0</v>
      </c>
      <c r="EV31" s="7">
        <f t="shared" si="197"/>
        <v>0</v>
      </c>
      <c r="EW31" s="7">
        <f t="shared" si="198"/>
        <v>0</v>
      </c>
      <c r="EX31" s="7">
        <f t="shared" si="199"/>
        <v>0</v>
      </c>
      <c r="EY31" s="7">
        <f t="shared" si="200"/>
        <v>0</v>
      </c>
      <c r="EZ31" s="7">
        <f t="shared" si="201"/>
        <v>0</v>
      </c>
      <c r="FA31">
        <f t="shared" si="29"/>
        <v>0</v>
      </c>
      <c r="FB31" s="7">
        <f t="shared" si="202"/>
        <v>0</v>
      </c>
      <c r="FC31" s="7">
        <f t="shared" si="203"/>
        <v>0</v>
      </c>
      <c r="FD31" s="7">
        <f t="shared" si="204"/>
        <v>0</v>
      </c>
      <c r="FE31" s="7">
        <f t="shared" si="205"/>
        <v>0</v>
      </c>
      <c r="FF31" s="7">
        <f t="shared" si="206"/>
        <v>0</v>
      </c>
      <c r="FG31" s="7">
        <f t="shared" si="207"/>
        <v>0</v>
      </c>
      <c r="FH31" s="7">
        <f t="shared" si="208"/>
        <v>0</v>
      </c>
      <c r="FI31" s="7">
        <f t="shared" si="209"/>
        <v>0</v>
      </c>
      <c r="FJ31">
        <f t="shared" si="31"/>
        <v>0</v>
      </c>
      <c r="FK31" s="7">
        <f t="shared" si="210"/>
        <v>0</v>
      </c>
      <c r="FL31" s="7">
        <f t="shared" si="211"/>
        <v>0</v>
      </c>
      <c r="FM31" s="7">
        <f t="shared" si="212"/>
        <v>0</v>
      </c>
      <c r="FN31" s="7">
        <f t="shared" si="213"/>
        <v>0</v>
      </c>
      <c r="FO31" s="7">
        <f t="shared" si="214"/>
        <v>0</v>
      </c>
      <c r="FP31" s="7">
        <f t="shared" si="215"/>
        <v>0</v>
      </c>
      <c r="FQ31" s="7">
        <f t="shared" si="216"/>
        <v>0</v>
      </c>
      <c r="FR31" s="7">
        <f t="shared" si="217"/>
        <v>0</v>
      </c>
      <c r="FS31">
        <f t="shared" si="33"/>
        <v>0</v>
      </c>
      <c r="FT31" s="7">
        <f t="shared" si="218"/>
        <v>0</v>
      </c>
      <c r="FU31" s="7">
        <f t="shared" si="219"/>
        <v>0</v>
      </c>
      <c r="FV31" s="7">
        <f t="shared" si="220"/>
        <v>0</v>
      </c>
      <c r="FW31" s="7">
        <f t="shared" si="221"/>
        <v>0</v>
      </c>
      <c r="FX31" s="7">
        <f t="shared" si="222"/>
        <v>0</v>
      </c>
      <c r="FY31" s="7">
        <f t="shared" si="223"/>
        <v>0</v>
      </c>
      <c r="FZ31" s="7">
        <f t="shared" si="224"/>
        <v>0</v>
      </c>
      <c r="GA31" s="7">
        <f t="shared" si="225"/>
        <v>0</v>
      </c>
      <c r="GB31">
        <f t="shared" si="35"/>
        <v>0</v>
      </c>
      <c r="GC31" s="7">
        <f t="shared" si="226"/>
        <v>0</v>
      </c>
      <c r="GD31" s="7">
        <f t="shared" si="227"/>
        <v>0</v>
      </c>
      <c r="GE31" s="7">
        <f t="shared" si="228"/>
        <v>0</v>
      </c>
      <c r="GF31" s="7">
        <f t="shared" si="229"/>
        <v>0</v>
      </c>
      <c r="GG31" s="7">
        <f t="shared" si="230"/>
        <v>0</v>
      </c>
      <c r="GH31" s="7">
        <f t="shared" si="231"/>
        <v>0</v>
      </c>
      <c r="GI31" s="7">
        <f t="shared" si="232"/>
        <v>0</v>
      </c>
      <c r="GJ31" s="7">
        <f t="shared" si="233"/>
        <v>0</v>
      </c>
      <c r="GK31">
        <f t="shared" si="37"/>
        <v>0</v>
      </c>
      <c r="GL31" s="7">
        <f t="shared" si="234"/>
        <v>0</v>
      </c>
      <c r="GM31" s="7">
        <f t="shared" si="235"/>
        <v>0</v>
      </c>
      <c r="GN31" s="7">
        <f t="shared" si="236"/>
        <v>0</v>
      </c>
      <c r="GO31" s="7">
        <f t="shared" si="237"/>
        <v>0</v>
      </c>
      <c r="GP31" s="7">
        <f t="shared" si="238"/>
        <v>0</v>
      </c>
      <c r="GQ31" s="7">
        <f t="shared" si="239"/>
        <v>0</v>
      </c>
      <c r="GR31" s="7">
        <f t="shared" si="240"/>
        <v>0</v>
      </c>
      <c r="GS31" s="7">
        <f t="shared" si="241"/>
        <v>0</v>
      </c>
      <c r="GT31">
        <f t="shared" si="39"/>
        <v>0</v>
      </c>
      <c r="GU31" s="7">
        <f t="shared" si="242"/>
        <v>0</v>
      </c>
      <c r="GV31" s="7">
        <f t="shared" si="243"/>
        <v>0</v>
      </c>
      <c r="GW31" s="7">
        <f t="shared" si="244"/>
        <v>0</v>
      </c>
      <c r="GX31" s="7">
        <f t="shared" si="245"/>
        <v>0</v>
      </c>
      <c r="GY31" s="7">
        <f t="shared" si="246"/>
        <v>0</v>
      </c>
      <c r="GZ31" s="7">
        <f t="shared" si="247"/>
        <v>0</v>
      </c>
      <c r="HA31" s="7">
        <f t="shared" si="248"/>
        <v>0</v>
      </c>
      <c r="HB31" s="7">
        <f t="shared" si="249"/>
        <v>0</v>
      </c>
      <c r="HC31">
        <f t="shared" si="41"/>
        <v>0</v>
      </c>
      <c r="HD31" s="7">
        <f t="shared" si="250"/>
        <v>0</v>
      </c>
      <c r="HE31" s="7">
        <f t="shared" si="251"/>
        <v>0</v>
      </c>
      <c r="HF31" s="7">
        <f t="shared" si="252"/>
        <v>0</v>
      </c>
      <c r="HG31" s="7">
        <f t="shared" si="253"/>
        <v>0</v>
      </c>
      <c r="HH31" s="7">
        <f t="shared" si="254"/>
        <v>0</v>
      </c>
      <c r="HI31" s="7">
        <f t="shared" si="255"/>
        <v>0</v>
      </c>
      <c r="HJ31" s="7">
        <f t="shared" si="256"/>
        <v>0</v>
      </c>
      <c r="HK31" s="7">
        <f t="shared" si="257"/>
        <v>0</v>
      </c>
      <c r="HL31">
        <f t="shared" si="43"/>
        <v>0</v>
      </c>
      <c r="HM31" s="7">
        <f t="shared" si="258"/>
        <v>0</v>
      </c>
      <c r="HN31" s="7">
        <f t="shared" si="259"/>
        <v>0</v>
      </c>
      <c r="HO31" s="7">
        <f t="shared" si="260"/>
        <v>0</v>
      </c>
      <c r="HP31" s="7">
        <f t="shared" si="261"/>
        <v>0</v>
      </c>
      <c r="HQ31" s="7">
        <f t="shared" si="262"/>
        <v>0</v>
      </c>
      <c r="HR31" s="7">
        <f t="shared" si="263"/>
        <v>0</v>
      </c>
      <c r="HS31" s="7">
        <f t="shared" si="264"/>
        <v>0</v>
      </c>
      <c r="HT31" s="7">
        <f t="shared" si="265"/>
        <v>0</v>
      </c>
      <c r="HU31">
        <f t="shared" si="45"/>
        <v>0</v>
      </c>
      <c r="HV31" s="7">
        <f t="shared" si="266"/>
        <v>0</v>
      </c>
      <c r="HW31" s="7">
        <f t="shared" si="267"/>
        <v>0</v>
      </c>
      <c r="HX31" s="7">
        <f t="shared" si="268"/>
        <v>0</v>
      </c>
      <c r="HY31" s="7">
        <f t="shared" si="269"/>
        <v>0</v>
      </c>
      <c r="HZ31" s="7">
        <f t="shared" si="270"/>
        <v>0</v>
      </c>
      <c r="IA31" s="7">
        <f t="shared" si="271"/>
        <v>0</v>
      </c>
      <c r="IB31" s="7">
        <f t="shared" si="272"/>
        <v>0</v>
      </c>
      <c r="IC31" s="7">
        <f t="shared" si="273"/>
        <v>0</v>
      </c>
      <c r="ID31">
        <f t="shared" si="47"/>
        <v>0</v>
      </c>
      <c r="IE31" s="7">
        <f t="shared" si="274"/>
        <v>0</v>
      </c>
      <c r="IF31" s="7">
        <f t="shared" si="275"/>
        <v>0</v>
      </c>
      <c r="IG31" s="7">
        <f t="shared" si="276"/>
        <v>0</v>
      </c>
      <c r="IH31" s="7">
        <f t="shared" si="277"/>
        <v>0</v>
      </c>
      <c r="II31" s="7">
        <f t="shared" si="278"/>
        <v>0</v>
      </c>
      <c r="IJ31" s="7">
        <f t="shared" si="279"/>
        <v>0</v>
      </c>
      <c r="IK31" s="7">
        <f t="shared" si="280"/>
        <v>0</v>
      </c>
      <c r="IL31" s="7">
        <f t="shared" si="281"/>
        <v>0</v>
      </c>
      <c r="IM31">
        <f t="shared" si="49"/>
        <v>0</v>
      </c>
      <c r="IN31" s="7">
        <f t="shared" si="282"/>
        <v>0</v>
      </c>
      <c r="IO31" s="7">
        <f t="shared" si="283"/>
        <v>0</v>
      </c>
      <c r="IP31" s="7">
        <f t="shared" si="284"/>
        <v>0</v>
      </c>
      <c r="IQ31" s="7">
        <f t="shared" si="285"/>
        <v>0</v>
      </c>
      <c r="IR31" s="7">
        <f t="shared" si="286"/>
        <v>0</v>
      </c>
      <c r="IS31" s="7">
        <f t="shared" si="287"/>
        <v>0</v>
      </c>
      <c r="IT31" s="7">
        <f t="shared" si="288"/>
        <v>0</v>
      </c>
      <c r="IU31" s="7">
        <f t="shared" si="289"/>
        <v>0</v>
      </c>
      <c r="IV31">
        <f t="shared" si="51"/>
        <v>0</v>
      </c>
      <c r="IW31" s="7">
        <f t="shared" si="290"/>
        <v>0</v>
      </c>
      <c r="IX31" s="7">
        <f t="shared" si="291"/>
        <v>0</v>
      </c>
      <c r="IY31" s="7">
        <f t="shared" si="292"/>
        <v>0</v>
      </c>
      <c r="IZ31" s="7">
        <f t="shared" si="293"/>
        <v>0</v>
      </c>
      <c r="JA31" s="7">
        <f t="shared" si="294"/>
        <v>0</v>
      </c>
      <c r="JB31" s="7">
        <f t="shared" si="295"/>
        <v>0</v>
      </c>
      <c r="JC31" s="7">
        <f t="shared" si="296"/>
        <v>0</v>
      </c>
      <c r="JD31" s="7">
        <f t="shared" si="297"/>
        <v>0</v>
      </c>
      <c r="JE31" s="7">
        <f t="shared" si="298"/>
        <v>7.4999999999999997E-2</v>
      </c>
      <c r="JF31" s="7">
        <f t="shared" si="300"/>
        <v>0</v>
      </c>
      <c r="JG31" s="7">
        <f t="shared" si="300"/>
        <v>0</v>
      </c>
      <c r="JH31" s="7">
        <f t="shared" si="300"/>
        <v>0</v>
      </c>
      <c r="JI31" s="7">
        <f t="shared" si="300"/>
        <v>0</v>
      </c>
      <c r="JJ31" s="7">
        <f t="shared" si="300"/>
        <v>0</v>
      </c>
      <c r="JK31" s="7">
        <f t="shared" si="300"/>
        <v>0</v>
      </c>
      <c r="JL31" s="7">
        <f t="shared" si="300"/>
        <v>0</v>
      </c>
      <c r="JM31" s="7">
        <f t="shared" si="300"/>
        <v>0</v>
      </c>
    </row>
    <row r="32" spans="1:273" x14ac:dyDescent="0.15">
      <c r="A32">
        <f>INDEX(測定結果!$1:$1048576,ROW(),A$1)</f>
        <v>0</v>
      </c>
      <c r="C32">
        <f>INDEX(測定結果!$1:$1048576,ROW(),C$1)</f>
        <v>0</v>
      </c>
      <c r="D32">
        <f>INDEX(測定結果!$1:$1048576,ROW(),D$1)</f>
        <v>0</v>
      </c>
      <c r="E32">
        <f>INDEX(測定結果!$1:$1048576,ROW(),E$1)</f>
        <v>0</v>
      </c>
      <c r="F32">
        <f>INDEX(測定結果!$1:$1048576,ROW(),F$1)</f>
        <v>0</v>
      </c>
      <c r="G32">
        <f>INDEX(測定結果!$1:$1048576,ROW(),G$1)</f>
        <v>0</v>
      </c>
      <c r="H32">
        <f>INDEX(測定結果!$1:$1048576,ROW(),H$1)</f>
        <v>0</v>
      </c>
      <c r="I32">
        <f>INDEX(測定結果!$1:$1048576,ROW(),I$1)</f>
        <v>0</v>
      </c>
      <c r="J32">
        <f>INDEX(測定結果!$1:$1048576,ROW(),J$1)</f>
        <v>0</v>
      </c>
      <c r="K32">
        <f>INDEX(測定結果!$1:$1048576,ROW(),K$1)</f>
        <v>0</v>
      </c>
      <c r="L32">
        <f>INDEX(測定結果!$1:$1048576,ROW(),L$1)</f>
        <v>0</v>
      </c>
      <c r="M32">
        <f>INDEX(測定結果!$1:$1048576,ROW(),M$1)</f>
        <v>0</v>
      </c>
      <c r="N32">
        <f>INDEX(測定結果!$1:$1048576,ROW(),N$1)</f>
        <v>0</v>
      </c>
      <c r="O32">
        <f>INDEX(測定結果!$1:$1048576,ROW(),O$1)</f>
        <v>0</v>
      </c>
      <c r="P32">
        <f>INDEX(測定結果!$1:$1048576,ROW(),P$1)</f>
        <v>0</v>
      </c>
      <c r="Q32">
        <f>INDEX(測定結果!$1:$1048576,ROW(),Q$1)</f>
        <v>0</v>
      </c>
      <c r="R32">
        <f>INDEX(測定結果!$1:$1048576,ROW(),R$1)</f>
        <v>0</v>
      </c>
      <c r="S32">
        <f>INDEX(測定結果!$1:$1048576,ROW(),S$1)</f>
        <v>0</v>
      </c>
      <c r="T32">
        <f>INDEX(測定結果!$1:$1048576,ROW(),T$1)</f>
        <v>0</v>
      </c>
      <c r="U32">
        <f>INDEX(測定結果!$1:$1048576,ROW(),U$1)</f>
        <v>0</v>
      </c>
      <c r="V32">
        <f>INDEX(測定結果!$1:$1048576,ROW(),V$1)</f>
        <v>0</v>
      </c>
      <c r="W32">
        <f>INDEX(測定結果!$1:$1048576,ROW(),W$1)</f>
        <v>0</v>
      </c>
      <c r="X32">
        <f>INDEX(測定結果!$1:$1048576,ROW(),X$1)</f>
        <v>0</v>
      </c>
      <c r="Y32">
        <f>INDEX(測定結果!$1:$1048576,ROW(),Y$1)</f>
        <v>0</v>
      </c>
      <c r="Z32">
        <f>INDEX(測定結果!$1:$1048576,ROW(),Z$1)</f>
        <v>0</v>
      </c>
      <c r="AA32">
        <f>INDEX(測定結果!$1:$1048576,ROW(),AA$1)</f>
        <v>0</v>
      </c>
      <c r="AB32">
        <f>INDEX(測定結果!$1:$1048576,ROW(),AB$1)</f>
        <v>0</v>
      </c>
      <c r="AC32">
        <f>INDEX(測定結果!$1:$1048576,ROW(),AC$1)</f>
        <v>0</v>
      </c>
      <c r="AD32">
        <f>INDEX(測定結果!$1:$1048576,ROW(),AD$1)</f>
        <v>0</v>
      </c>
      <c r="AE32">
        <f t="shared" si="1"/>
        <v>0</v>
      </c>
      <c r="AF32" s="7">
        <f t="shared" si="90"/>
        <v>0</v>
      </c>
      <c r="AG32" s="7">
        <f t="shared" si="91"/>
        <v>0</v>
      </c>
      <c r="AH32" s="7">
        <f t="shared" si="92"/>
        <v>0</v>
      </c>
      <c r="AI32" s="7">
        <f t="shared" si="93"/>
        <v>0</v>
      </c>
      <c r="AJ32" s="7">
        <f t="shared" si="94"/>
        <v>0</v>
      </c>
      <c r="AK32" s="7">
        <f t="shared" si="95"/>
        <v>0</v>
      </c>
      <c r="AL32" s="7">
        <f t="shared" si="96"/>
        <v>0</v>
      </c>
      <c r="AM32" s="7">
        <f t="shared" si="97"/>
        <v>0</v>
      </c>
      <c r="AN32">
        <f t="shared" si="3"/>
        <v>0</v>
      </c>
      <c r="AO32" s="7">
        <f t="shared" si="98"/>
        <v>0</v>
      </c>
      <c r="AP32" s="7">
        <f t="shared" si="99"/>
        <v>0</v>
      </c>
      <c r="AQ32" s="7">
        <f t="shared" si="100"/>
        <v>0</v>
      </c>
      <c r="AR32" s="7">
        <f t="shared" si="101"/>
        <v>0</v>
      </c>
      <c r="AS32" s="7">
        <f t="shared" si="102"/>
        <v>0</v>
      </c>
      <c r="AT32" s="7">
        <f t="shared" si="103"/>
        <v>0</v>
      </c>
      <c r="AU32" s="7">
        <f t="shared" si="104"/>
        <v>0</v>
      </c>
      <c r="AV32" s="7">
        <f t="shared" si="105"/>
        <v>0</v>
      </c>
      <c r="AW32">
        <f t="shared" si="5"/>
        <v>0</v>
      </c>
      <c r="AX32" s="7">
        <f t="shared" si="106"/>
        <v>0</v>
      </c>
      <c r="AY32" s="7">
        <f t="shared" si="107"/>
        <v>0</v>
      </c>
      <c r="AZ32" s="7">
        <f t="shared" si="108"/>
        <v>0</v>
      </c>
      <c r="BA32" s="7">
        <f t="shared" si="109"/>
        <v>0</v>
      </c>
      <c r="BB32" s="7">
        <f t="shared" si="110"/>
        <v>0</v>
      </c>
      <c r="BC32" s="7">
        <f t="shared" si="111"/>
        <v>0</v>
      </c>
      <c r="BD32" s="7">
        <f t="shared" si="112"/>
        <v>0</v>
      </c>
      <c r="BE32" s="7">
        <f t="shared" si="113"/>
        <v>0</v>
      </c>
      <c r="BF32">
        <f t="shared" si="7"/>
        <v>0</v>
      </c>
      <c r="BG32" s="7">
        <f t="shared" si="114"/>
        <v>0</v>
      </c>
      <c r="BH32" s="7">
        <f t="shared" si="115"/>
        <v>0</v>
      </c>
      <c r="BI32" s="7">
        <f t="shared" si="116"/>
        <v>0</v>
      </c>
      <c r="BJ32" s="7">
        <f t="shared" si="117"/>
        <v>0</v>
      </c>
      <c r="BK32" s="7">
        <f t="shared" si="118"/>
        <v>0</v>
      </c>
      <c r="BL32" s="7">
        <f t="shared" si="119"/>
        <v>0</v>
      </c>
      <c r="BM32" s="7">
        <f t="shared" si="120"/>
        <v>0</v>
      </c>
      <c r="BN32" s="7">
        <f t="shared" si="121"/>
        <v>0</v>
      </c>
      <c r="BO32">
        <f t="shared" si="9"/>
        <v>0</v>
      </c>
      <c r="BP32" s="7">
        <f t="shared" si="122"/>
        <v>0</v>
      </c>
      <c r="BQ32" s="7">
        <f t="shared" si="123"/>
        <v>0</v>
      </c>
      <c r="BR32" s="7">
        <f t="shared" si="124"/>
        <v>0</v>
      </c>
      <c r="BS32" s="7">
        <f t="shared" si="125"/>
        <v>0</v>
      </c>
      <c r="BT32" s="7">
        <f t="shared" si="126"/>
        <v>0</v>
      </c>
      <c r="BU32" s="7">
        <f t="shared" si="127"/>
        <v>0</v>
      </c>
      <c r="BV32" s="7">
        <f t="shared" si="128"/>
        <v>0</v>
      </c>
      <c r="BW32" s="7">
        <f t="shared" si="129"/>
        <v>0</v>
      </c>
      <c r="BX32">
        <f t="shared" si="11"/>
        <v>0</v>
      </c>
      <c r="BY32" s="7">
        <f t="shared" si="130"/>
        <v>0</v>
      </c>
      <c r="BZ32" s="7">
        <f t="shared" si="131"/>
        <v>0</v>
      </c>
      <c r="CA32" s="7">
        <f t="shared" si="132"/>
        <v>0</v>
      </c>
      <c r="CB32" s="7">
        <f t="shared" si="133"/>
        <v>0</v>
      </c>
      <c r="CC32" s="7">
        <f t="shared" si="134"/>
        <v>0</v>
      </c>
      <c r="CD32" s="7">
        <f t="shared" si="135"/>
        <v>0</v>
      </c>
      <c r="CE32" s="7">
        <f t="shared" si="136"/>
        <v>0</v>
      </c>
      <c r="CF32" s="7">
        <f t="shared" si="137"/>
        <v>0</v>
      </c>
      <c r="CG32">
        <f t="shared" si="13"/>
        <v>0</v>
      </c>
      <c r="CH32" s="7">
        <f t="shared" si="138"/>
        <v>0</v>
      </c>
      <c r="CI32" s="7">
        <f t="shared" si="139"/>
        <v>0</v>
      </c>
      <c r="CJ32" s="7">
        <f t="shared" si="140"/>
        <v>0</v>
      </c>
      <c r="CK32" s="7">
        <f t="shared" si="141"/>
        <v>0</v>
      </c>
      <c r="CL32" s="7">
        <f t="shared" si="142"/>
        <v>0</v>
      </c>
      <c r="CM32" s="7">
        <f t="shared" si="143"/>
        <v>0</v>
      </c>
      <c r="CN32" s="7">
        <f t="shared" si="144"/>
        <v>0</v>
      </c>
      <c r="CO32" s="7">
        <f t="shared" si="145"/>
        <v>0</v>
      </c>
      <c r="CP32">
        <f t="shared" si="15"/>
        <v>0</v>
      </c>
      <c r="CQ32" s="7">
        <f t="shared" si="146"/>
        <v>0</v>
      </c>
      <c r="CR32" s="7">
        <f t="shared" si="147"/>
        <v>0</v>
      </c>
      <c r="CS32" s="7">
        <f t="shared" si="148"/>
        <v>0</v>
      </c>
      <c r="CT32" s="7">
        <f t="shared" si="149"/>
        <v>0</v>
      </c>
      <c r="CU32" s="7">
        <f t="shared" si="150"/>
        <v>0</v>
      </c>
      <c r="CV32" s="7">
        <f t="shared" si="151"/>
        <v>0</v>
      </c>
      <c r="CW32" s="7">
        <f t="shared" si="152"/>
        <v>0</v>
      </c>
      <c r="CX32" s="7">
        <f t="shared" si="153"/>
        <v>0</v>
      </c>
      <c r="CY32">
        <f t="shared" si="17"/>
        <v>0</v>
      </c>
      <c r="CZ32" s="7">
        <f t="shared" si="154"/>
        <v>0</v>
      </c>
      <c r="DA32" s="7">
        <f t="shared" si="155"/>
        <v>0</v>
      </c>
      <c r="DB32" s="7">
        <f t="shared" si="156"/>
        <v>0</v>
      </c>
      <c r="DC32" s="7">
        <f t="shared" si="157"/>
        <v>0</v>
      </c>
      <c r="DD32" s="7">
        <f t="shared" si="158"/>
        <v>0</v>
      </c>
      <c r="DE32" s="7">
        <f t="shared" si="159"/>
        <v>0</v>
      </c>
      <c r="DF32" s="7">
        <f t="shared" si="160"/>
        <v>0</v>
      </c>
      <c r="DG32" s="7">
        <f t="shared" si="161"/>
        <v>0</v>
      </c>
      <c r="DH32">
        <f t="shared" si="19"/>
        <v>0</v>
      </c>
      <c r="DI32" s="7">
        <f t="shared" si="162"/>
        <v>0</v>
      </c>
      <c r="DJ32" s="7">
        <f t="shared" si="163"/>
        <v>0</v>
      </c>
      <c r="DK32" s="7">
        <f t="shared" si="164"/>
        <v>0</v>
      </c>
      <c r="DL32" s="7">
        <f t="shared" si="165"/>
        <v>0</v>
      </c>
      <c r="DM32" s="7">
        <f t="shared" si="166"/>
        <v>0</v>
      </c>
      <c r="DN32" s="7">
        <f t="shared" si="167"/>
        <v>0</v>
      </c>
      <c r="DO32" s="7">
        <f t="shared" si="168"/>
        <v>0</v>
      </c>
      <c r="DP32" s="7">
        <f t="shared" si="169"/>
        <v>0</v>
      </c>
      <c r="DQ32">
        <f t="shared" si="21"/>
        <v>0</v>
      </c>
      <c r="DR32" s="7">
        <f t="shared" si="170"/>
        <v>0</v>
      </c>
      <c r="DS32" s="7">
        <f t="shared" si="171"/>
        <v>0</v>
      </c>
      <c r="DT32" s="7">
        <f t="shared" si="172"/>
        <v>0</v>
      </c>
      <c r="DU32" s="7">
        <f t="shared" si="173"/>
        <v>0</v>
      </c>
      <c r="DV32" s="7">
        <f t="shared" si="174"/>
        <v>0</v>
      </c>
      <c r="DW32" s="7">
        <f t="shared" si="175"/>
        <v>0</v>
      </c>
      <c r="DX32" s="7">
        <f t="shared" si="176"/>
        <v>0</v>
      </c>
      <c r="DY32" s="7">
        <f t="shared" si="177"/>
        <v>0</v>
      </c>
      <c r="DZ32">
        <f t="shared" si="23"/>
        <v>0</v>
      </c>
      <c r="EA32" s="7">
        <f t="shared" si="178"/>
        <v>0</v>
      </c>
      <c r="EB32" s="7">
        <f t="shared" si="179"/>
        <v>0</v>
      </c>
      <c r="EC32" s="7">
        <f t="shared" si="180"/>
        <v>0</v>
      </c>
      <c r="ED32" s="7">
        <f t="shared" si="181"/>
        <v>0</v>
      </c>
      <c r="EE32" s="7">
        <f t="shared" si="182"/>
        <v>0</v>
      </c>
      <c r="EF32" s="7">
        <f t="shared" si="183"/>
        <v>0</v>
      </c>
      <c r="EG32" s="7">
        <f t="shared" si="184"/>
        <v>0</v>
      </c>
      <c r="EH32" s="7">
        <f t="shared" si="185"/>
        <v>0</v>
      </c>
      <c r="EI32">
        <f t="shared" si="25"/>
        <v>0</v>
      </c>
      <c r="EJ32" s="7">
        <f t="shared" si="186"/>
        <v>0</v>
      </c>
      <c r="EK32" s="7">
        <f t="shared" si="187"/>
        <v>0</v>
      </c>
      <c r="EL32" s="7">
        <f t="shared" si="188"/>
        <v>0</v>
      </c>
      <c r="EM32" s="7">
        <f t="shared" si="189"/>
        <v>0</v>
      </c>
      <c r="EN32" s="7">
        <f t="shared" si="190"/>
        <v>0</v>
      </c>
      <c r="EO32" s="7">
        <f t="shared" si="191"/>
        <v>0</v>
      </c>
      <c r="EP32" s="7">
        <f t="shared" si="192"/>
        <v>0</v>
      </c>
      <c r="EQ32" s="7">
        <f t="shared" si="193"/>
        <v>0</v>
      </c>
      <c r="ER32">
        <f t="shared" si="27"/>
        <v>0</v>
      </c>
      <c r="ES32" s="7">
        <f t="shared" si="194"/>
        <v>0</v>
      </c>
      <c r="ET32" s="7">
        <f t="shared" si="195"/>
        <v>0</v>
      </c>
      <c r="EU32" s="7">
        <f t="shared" si="196"/>
        <v>0</v>
      </c>
      <c r="EV32" s="7">
        <f t="shared" si="197"/>
        <v>0</v>
      </c>
      <c r="EW32" s="7">
        <f t="shared" si="198"/>
        <v>0</v>
      </c>
      <c r="EX32" s="7">
        <f t="shared" si="199"/>
        <v>0</v>
      </c>
      <c r="EY32" s="7">
        <f t="shared" si="200"/>
        <v>0</v>
      </c>
      <c r="EZ32" s="7">
        <f t="shared" si="201"/>
        <v>0</v>
      </c>
      <c r="FA32">
        <f t="shared" si="29"/>
        <v>0</v>
      </c>
      <c r="FB32" s="7">
        <f t="shared" si="202"/>
        <v>0</v>
      </c>
      <c r="FC32" s="7">
        <f t="shared" si="203"/>
        <v>0</v>
      </c>
      <c r="FD32" s="7">
        <f t="shared" si="204"/>
        <v>0</v>
      </c>
      <c r="FE32" s="7">
        <f t="shared" si="205"/>
        <v>0</v>
      </c>
      <c r="FF32" s="7">
        <f t="shared" si="206"/>
        <v>0</v>
      </c>
      <c r="FG32" s="7">
        <f t="shared" si="207"/>
        <v>0</v>
      </c>
      <c r="FH32" s="7">
        <f t="shared" si="208"/>
        <v>0</v>
      </c>
      <c r="FI32" s="7">
        <f t="shared" si="209"/>
        <v>0</v>
      </c>
      <c r="FJ32">
        <f t="shared" si="31"/>
        <v>0</v>
      </c>
      <c r="FK32" s="7">
        <f t="shared" si="210"/>
        <v>0</v>
      </c>
      <c r="FL32" s="7">
        <f t="shared" si="211"/>
        <v>0</v>
      </c>
      <c r="FM32" s="7">
        <f t="shared" si="212"/>
        <v>0</v>
      </c>
      <c r="FN32" s="7">
        <f t="shared" si="213"/>
        <v>0</v>
      </c>
      <c r="FO32" s="7">
        <f t="shared" si="214"/>
        <v>0</v>
      </c>
      <c r="FP32" s="7">
        <f t="shared" si="215"/>
        <v>0</v>
      </c>
      <c r="FQ32" s="7">
        <f t="shared" si="216"/>
        <v>0</v>
      </c>
      <c r="FR32" s="7">
        <f t="shared" si="217"/>
        <v>0</v>
      </c>
      <c r="FS32">
        <f t="shared" si="33"/>
        <v>0</v>
      </c>
      <c r="FT32" s="7">
        <f t="shared" si="218"/>
        <v>0</v>
      </c>
      <c r="FU32" s="7">
        <f t="shared" si="219"/>
        <v>0</v>
      </c>
      <c r="FV32" s="7">
        <f t="shared" si="220"/>
        <v>0</v>
      </c>
      <c r="FW32" s="7">
        <f t="shared" si="221"/>
        <v>0</v>
      </c>
      <c r="FX32" s="7">
        <f t="shared" si="222"/>
        <v>0</v>
      </c>
      <c r="FY32" s="7">
        <f t="shared" si="223"/>
        <v>0</v>
      </c>
      <c r="FZ32" s="7">
        <f t="shared" si="224"/>
        <v>0</v>
      </c>
      <c r="GA32" s="7">
        <f t="shared" si="225"/>
        <v>0</v>
      </c>
      <c r="GB32">
        <f t="shared" si="35"/>
        <v>0</v>
      </c>
      <c r="GC32" s="7">
        <f t="shared" si="226"/>
        <v>0</v>
      </c>
      <c r="GD32" s="7">
        <f t="shared" si="227"/>
        <v>0</v>
      </c>
      <c r="GE32" s="7">
        <f t="shared" si="228"/>
        <v>0</v>
      </c>
      <c r="GF32" s="7">
        <f t="shared" si="229"/>
        <v>0</v>
      </c>
      <c r="GG32" s="7">
        <f t="shared" si="230"/>
        <v>0</v>
      </c>
      <c r="GH32" s="7">
        <f t="shared" si="231"/>
        <v>0</v>
      </c>
      <c r="GI32" s="7">
        <f t="shared" si="232"/>
        <v>0</v>
      </c>
      <c r="GJ32" s="7">
        <f t="shared" si="233"/>
        <v>0</v>
      </c>
      <c r="GK32">
        <f t="shared" si="37"/>
        <v>0</v>
      </c>
      <c r="GL32" s="7">
        <f t="shared" si="234"/>
        <v>0</v>
      </c>
      <c r="GM32" s="7">
        <f t="shared" si="235"/>
        <v>0</v>
      </c>
      <c r="GN32" s="7">
        <f t="shared" si="236"/>
        <v>0</v>
      </c>
      <c r="GO32" s="7">
        <f t="shared" si="237"/>
        <v>0</v>
      </c>
      <c r="GP32" s="7">
        <f t="shared" si="238"/>
        <v>0</v>
      </c>
      <c r="GQ32" s="7">
        <f t="shared" si="239"/>
        <v>0</v>
      </c>
      <c r="GR32" s="7">
        <f t="shared" si="240"/>
        <v>0</v>
      </c>
      <c r="GS32" s="7">
        <f t="shared" si="241"/>
        <v>0</v>
      </c>
      <c r="GT32">
        <f t="shared" si="39"/>
        <v>0</v>
      </c>
      <c r="GU32" s="7">
        <f t="shared" si="242"/>
        <v>0</v>
      </c>
      <c r="GV32" s="7">
        <f t="shared" si="243"/>
        <v>0</v>
      </c>
      <c r="GW32" s="7">
        <f t="shared" si="244"/>
        <v>0</v>
      </c>
      <c r="GX32" s="7">
        <f t="shared" si="245"/>
        <v>0</v>
      </c>
      <c r="GY32" s="7">
        <f t="shared" si="246"/>
        <v>0</v>
      </c>
      <c r="GZ32" s="7">
        <f t="shared" si="247"/>
        <v>0</v>
      </c>
      <c r="HA32" s="7">
        <f t="shared" si="248"/>
        <v>0</v>
      </c>
      <c r="HB32" s="7">
        <f t="shared" si="249"/>
        <v>0</v>
      </c>
      <c r="HC32">
        <f t="shared" si="41"/>
        <v>0</v>
      </c>
      <c r="HD32" s="7">
        <f t="shared" si="250"/>
        <v>0</v>
      </c>
      <c r="HE32" s="7">
        <f t="shared" si="251"/>
        <v>0</v>
      </c>
      <c r="HF32" s="7">
        <f t="shared" si="252"/>
        <v>0</v>
      </c>
      <c r="HG32" s="7">
        <f t="shared" si="253"/>
        <v>0</v>
      </c>
      <c r="HH32" s="7">
        <f t="shared" si="254"/>
        <v>0</v>
      </c>
      <c r="HI32" s="7">
        <f t="shared" si="255"/>
        <v>0</v>
      </c>
      <c r="HJ32" s="7">
        <f t="shared" si="256"/>
        <v>0</v>
      </c>
      <c r="HK32" s="7">
        <f t="shared" si="257"/>
        <v>0</v>
      </c>
      <c r="HL32">
        <f t="shared" si="43"/>
        <v>0</v>
      </c>
      <c r="HM32" s="7">
        <f t="shared" si="258"/>
        <v>0</v>
      </c>
      <c r="HN32" s="7">
        <f t="shared" si="259"/>
        <v>0</v>
      </c>
      <c r="HO32" s="7">
        <f t="shared" si="260"/>
        <v>0</v>
      </c>
      <c r="HP32" s="7">
        <f t="shared" si="261"/>
        <v>0</v>
      </c>
      <c r="HQ32" s="7">
        <f t="shared" si="262"/>
        <v>0</v>
      </c>
      <c r="HR32" s="7">
        <f t="shared" si="263"/>
        <v>0</v>
      </c>
      <c r="HS32" s="7">
        <f t="shared" si="264"/>
        <v>0</v>
      </c>
      <c r="HT32" s="7">
        <f t="shared" si="265"/>
        <v>0</v>
      </c>
      <c r="HU32">
        <f t="shared" si="45"/>
        <v>0</v>
      </c>
      <c r="HV32" s="7">
        <f t="shared" si="266"/>
        <v>0</v>
      </c>
      <c r="HW32" s="7">
        <f t="shared" si="267"/>
        <v>0</v>
      </c>
      <c r="HX32" s="7">
        <f t="shared" si="268"/>
        <v>0</v>
      </c>
      <c r="HY32" s="7">
        <f t="shared" si="269"/>
        <v>0</v>
      </c>
      <c r="HZ32" s="7">
        <f t="shared" si="270"/>
        <v>0</v>
      </c>
      <c r="IA32" s="7">
        <f t="shared" si="271"/>
        <v>0</v>
      </c>
      <c r="IB32" s="7">
        <f t="shared" si="272"/>
        <v>0</v>
      </c>
      <c r="IC32" s="7">
        <f t="shared" si="273"/>
        <v>0</v>
      </c>
      <c r="ID32">
        <f t="shared" si="47"/>
        <v>0</v>
      </c>
      <c r="IE32" s="7">
        <f t="shared" si="274"/>
        <v>0</v>
      </c>
      <c r="IF32" s="7">
        <f t="shared" si="275"/>
        <v>0</v>
      </c>
      <c r="IG32" s="7">
        <f t="shared" si="276"/>
        <v>0</v>
      </c>
      <c r="IH32" s="7">
        <f t="shared" si="277"/>
        <v>0</v>
      </c>
      <c r="II32" s="7">
        <f t="shared" si="278"/>
        <v>0</v>
      </c>
      <c r="IJ32" s="7">
        <f t="shared" si="279"/>
        <v>0</v>
      </c>
      <c r="IK32" s="7">
        <f t="shared" si="280"/>
        <v>0</v>
      </c>
      <c r="IL32" s="7">
        <f t="shared" si="281"/>
        <v>0</v>
      </c>
      <c r="IM32">
        <f t="shared" si="49"/>
        <v>0</v>
      </c>
      <c r="IN32" s="7">
        <f t="shared" si="282"/>
        <v>0</v>
      </c>
      <c r="IO32" s="7">
        <f t="shared" si="283"/>
        <v>0</v>
      </c>
      <c r="IP32" s="7">
        <f t="shared" si="284"/>
        <v>0</v>
      </c>
      <c r="IQ32" s="7">
        <f t="shared" si="285"/>
        <v>0</v>
      </c>
      <c r="IR32" s="7">
        <f t="shared" si="286"/>
        <v>0</v>
      </c>
      <c r="IS32" s="7">
        <f t="shared" si="287"/>
        <v>0</v>
      </c>
      <c r="IT32" s="7">
        <f t="shared" si="288"/>
        <v>0</v>
      </c>
      <c r="IU32" s="7">
        <f t="shared" si="289"/>
        <v>0</v>
      </c>
      <c r="IV32">
        <f t="shared" si="51"/>
        <v>0</v>
      </c>
      <c r="IW32" s="7">
        <f t="shared" si="290"/>
        <v>0</v>
      </c>
      <c r="IX32" s="7">
        <f t="shared" si="291"/>
        <v>0</v>
      </c>
      <c r="IY32" s="7">
        <f t="shared" si="292"/>
        <v>0</v>
      </c>
      <c r="IZ32" s="7">
        <f t="shared" si="293"/>
        <v>0</v>
      </c>
      <c r="JA32" s="7">
        <f t="shared" si="294"/>
        <v>0</v>
      </c>
      <c r="JB32" s="7">
        <f t="shared" si="295"/>
        <v>0</v>
      </c>
      <c r="JC32" s="7">
        <f t="shared" si="296"/>
        <v>0</v>
      </c>
      <c r="JD32" s="7">
        <f t="shared" si="297"/>
        <v>0</v>
      </c>
      <c r="JE32" s="7">
        <f t="shared" si="298"/>
        <v>7.4999999999999997E-2</v>
      </c>
      <c r="JF32" s="7">
        <f t="shared" si="300"/>
        <v>0</v>
      </c>
      <c r="JG32" s="7">
        <f t="shared" si="300"/>
        <v>0</v>
      </c>
      <c r="JH32" s="7">
        <f t="shared" si="300"/>
        <v>0</v>
      </c>
      <c r="JI32" s="7">
        <f t="shared" si="300"/>
        <v>0</v>
      </c>
      <c r="JJ32" s="7">
        <f t="shared" si="300"/>
        <v>0</v>
      </c>
      <c r="JK32" s="7">
        <f t="shared" si="300"/>
        <v>0</v>
      </c>
      <c r="JL32" s="7">
        <f t="shared" si="300"/>
        <v>0</v>
      </c>
      <c r="JM32" s="7">
        <f t="shared" si="300"/>
        <v>0</v>
      </c>
    </row>
    <row r="33" spans="1:273" x14ac:dyDescent="0.15">
      <c r="A33">
        <f>INDEX(測定結果!$1:$1048576,ROW(),A$1)</f>
        <v>0</v>
      </c>
      <c r="C33">
        <f>INDEX(測定結果!$1:$1048576,ROW(),C$1)</f>
        <v>0</v>
      </c>
      <c r="D33">
        <f>INDEX(測定結果!$1:$1048576,ROW(),D$1)</f>
        <v>0</v>
      </c>
      <c r="E33">
        <f>INDEX(測定結果!$1:$1048576,ROW(),E$1)</f>
        <v>0</v>
      </c>
      <c r="F33">
        <f>INDEX(測定結果!$1:$1048576,ROW(),F$1)</f>
        <v>0</v>
      </c>
      <c r="G33">
        <f>INDEX(測定結果!$1:$1048576,ROW(),G$1)</f>
        <v>0</v>
      </c>
      <c r="H33">
        <f>INDEX(測定結果!$1:$1048576,ROW(),H$1)</f>
        <v>0</v>
      </c>
      <c r="I33">
        <f>INDEX(測定結果!$1:$1048576,ROW(),I$1)</f>
        <v>0</v>
      </c>
      <c r="J33">
        <f>INDEX(測定結果!$1:$1048576,ROW(),J$1)</f>
        <v>0</v>
      </c>
      <c r="K33">
        <f>INDEX(測定結果!$1:$1048576,ROW(),K$1)</f>
        <v>0</v>
      </c>
      <c r="L33">
        <f>INDEX(測定結果!$1:$1048576,ROW(),L$1)</f>
        <v>0</v>
      </c>
      <c r="M33">
        <f>INDEX(測定結果!$1:$1048576,ROW(),M$1)</f>
        <v>0</v>
      </c>
      <c r="N33">
        <f>INDEX(測定結果!$1:$1048576,ROW(),N$1)</f>
        <v>0</v>
      </c>
      <c r="O33">
        <f>INDEX(測定結果!$1:$1048576,ROW(),O$1)</f>
        <v>0</v>
      </c>
      <c r="P33">
        <f>INDEX(測定結果!$1:$1048576,ROW(),P$1)</f>
        <v>0</v>
      </c>
      <c r="Q33">
        <f>INDEX(測定結果!$1:$1048576,ROW(),Q$1)</f>
        <v>0</v>
      </c>
      <c r="R33">
        <f>INDEX(測定結果!$1:$1048576,ROW(),R$1)</f>
        <v>0</v>
      </c>
      <c r="S33">
        <f>INDEX(測定結果!$1:$1048576,ROW(),S$1)</f>
        <v>0</v>
      </c>
      <c r="T33">
        <f>INDEX(測定結果!$1:$1048576,ROW(),T$1)</f>
        <v>0</v>
      </c>
      <c r="U33">
        <f>INDEX(測定結果!$1:$1048576,ROW(),U$1)</f>
        <v>0</v>
      </c>
      <c r="V33">
        <f>INDEX(測定結果!$1:$1048576,ROW(),V$1)</f>
        <v>0</v>
      </c>
      <c r="W33">
        <f>INDEX(測定結果!$1:$1048576,ROW(),W$1)</f>
        <v>0</v>
      </c>
      <c r="X33">
        <f>INDEX(測定結果!$1:$1048576,ROW(),X$1)</f>
        <v>0</v>
      </c>
      <c r="Y33">
        <f>INDEX(測定結果!$1:$1048576,ROW(),Y$1)</f>
        <v>0</v>
      </c>
      <c r="Z33">
        <f>INDEX(測定結果!$1:$1048576,ROW(),Z$1)</f>
        <v>0</v>
      </c>
      <c r="AA33">
        <f>INDEX(測定結果!$1:$1048576,ROW(),AA$1)</f>
        <v>0</v>
      </c>
      <c r="AB33">
        <f>INDEX(測定結果!$1:$1048576,ROW(),AB$1)</f>
        <v>0</v>
      </c>
      <c r="AC33">
        <f>INDEX(測定結果!$1:$1048576,ROW(),AC$1)</f>
        <v>0</v>
      </c>
      <c r="AD33">
        <f>INDEX(測定結果!$1:$1048576,ROW(),AD$1)</f>
        <v>0</v>
      </c>
      <c r="AE33">
        <f t="shared" si="1"/>
        <v>0</v>
      </c>
      <c r="AF33" s="7">
        <f t="shared" si="90"/>
        <v>0</v>
      </c>
      <c r="AG33" s="7">
        <f t="shared" si="91"/>
        <v>0</v>
      </c>
      <c r="AH33" s="7">
        <f t="shared" si="92"/>
        <v>0</v>
      </c>
      <c r="AI33" s="7">
        <f t="shared" si="93"/>
        <v>0</v>
      </c>
      <c r="AJ33" s="7">
        <f t="shared" si="94"/>
        <v>0</v>
      </c>
      <c r="AK33" s="7">
        <f t="shared" si="95"/>
        <v>0</v>
      </c>
      <c r="AL33" s="7">
        <f t="shared" si="96"/>
        <v>0</v>
      </c>
      <c r="AM33" s="7">
        <f t="shared" si="97"/>
        <v>0</v>
      </c>
      <c r="AN33">
        <f t="shared" si="3"/>
        <v>0</v>
      </c>
      <c r="AO33" s="7">
        <f t="shared" si="98"/>
        <v>0</v>
      </c>
      <c r="AP33" s="7">
        <f t="shared" si="99"/>
        <v>0</v>
      </c>
      <c r="AQ33" s="7">
        <f t="shared" si="100"/>
        <v>0</v>
      </c>
      <c r="AR33" s="7">
        <f t="shared" si="101"/>
        <v>0</v>
      </c>
      <c r="AS33" s="7">
        <f t="shared" si="102"/>
        <v>0</v>
      </c>
      <c r="AT33" s="7">
        <f t="shared" si="103"/>
        <v>0</v>
      </c>
      <c r="AU33" s="7">
        <f t="shared" si="104"/>
        <v>0</v>
      </c>
      <c r="AV33" s="7">
        <f t="shared" si="105"/>
        <v>0</v>
      </c>
      <c r="AW33">
        <f t="shared" si="5"/>
        <v>0</v>
      </c>
      <c r="AX33" s="7">
        <f t="shared" si="106"/>
        <v>0</v>
      </c>
      <c r="AY33" s="7">
        <f t="shared" si="107"/>
        <v>0</v>
      </c>
      <c r="AZ33" s="7">
        <f t="shared" si="108"/>
        <v>0</v>
      </c>
      <c r="BA33" s="7">
        <f t="shared" si="109"/>
        <v>0</v>
      </c>
      <c r="BB33" s="7">
        <f t="shared" si="110"/>
        <v>0</v>
      </c>
      <c r="BC33" s="7">
        <f t="shared" si="111"/>
        <v>0</v>
      </c>
      <c r="BD33" s="7">
        <f t="shared" si="112"/>
        <v>0</v>
      </c>
      <c r="BE33" s="7">
        <f t="shared" si="113"/>
        <v>0</v>
      </c>
      <c r="BF33">
        <f t="shared" si="7"/>
        <v>0</v>
      </c>
      <c r="BG33" s="7">
        <f t="shared" si="114"/>
        <v>0</v>
      </c>
      <c r="BH33" s="7">
        <f t="shared" si="115"/>
        <v>0</v>
      </c>
      <c r="BI33" s="7">
        <f t="shared" si="116"/>
        <v>0</v>
      </c>
      <c r="BJ33" s="7">
        <f t="shared" si="117"/>
        <v>0</v>
      </c>
      <c r="BK33" s="7">
        <f t="shared" si="118"/>
        <v>0</v>
      </c>
      <c r="BL33" s="7">
        <f t="shared" si="119"/>
        <v>0</v>
      </c>
      <c r="BM33" s="7">
        <f t="shared" si="120"/>
        <v>0</v>
      </c>
      <c r="BN33" s="7">
        <f t="shared" si="121"/>
        <v>0</v>
      </c>
      <c r="BO33">
        <f t="shared" si="9"/>
        <v>0</v>
      </c>
      <c r="BP33" s="7">
        <f t="shared" si="122"/>
        <v>0</v>
      </c>
      <c r="BQ33" s="7">
        <f t="shared" si="123"/>
        <v>0</v>
      </c>
      <c r="BR33" s="7">
        <f t="shared" si="124"/>
        <v>0</v>
      </c>
      <c r="BS33" s="7">
        <f t="shared" si="125"/>
        <v>0</v>
      </c>
      <c r="BT33" s="7">
        <f t="shared" si="126"/>
        <v>0</v>
      </c>
      <c r="BU33" s="7">
        <f t="shared" si="127"/>
        <v>0</v>
      </c>
      <c r="BV33" s="7">
        <f t="shared" si="128"/>
        <v>0</v>
      </c>
      <c r="BW33" s="7">
        <f t="shared" si="129"/>
        <v>0</v>
      </c>
      <c r="BX33">
        <f t="shared" si="11"/>
        <v>0</v>
      </c>
      <c r="BY33" s="7">
        <f t="shared" si="130"/>
        <v>0</v>
      </c>
      <c r="BZ33" s="7">
        <f t="shared" si="131"/>
        <v>0</v>
      </c>
      <c r="CA33" s="7">
        <f t="shared" si="132"/>
        <v>0</v>
      </c>
      <c r="CB33" s="7">
        <f t="shared" si="133"/>
        <v>0</v>
      </c>
      <c r="CC33" s="7">
        <f t="shared" si="134"/>
        <v>0</v>
      </c>
      <c r="CD33" s="7">
        <f t="shared" si="135"/>
        <v>0</v>
      </c>
      <c r="CE33" s="7">
        <f t="shared" si="136"/>
        <v>0</v>
      </c>
      <c r="CF33" s="7">
        <f t="shared" si="137"/>
        <v>0</v>
      </c>
      <c r="CG33">
        <f t="shared" si="13"/>
        <v>0</v>
      </c>
      <c r="CH33" s="7">
        <f t="shared" si="138"/>
        <v>0</v>
      </c>
      <c r="CI33" s="7">
        <f t="shared" si="139"/>
        <v>0</v>
      </c>
      <c r="CJ33" s="7">
        <f t="shared" si="140"/>
        <v>0</v>
      </c>
      <c r="CK33" s="7">
        <f t="shared" si="141"/>
        <v>0</v>
      </c>
      <c r="CL33" s="7">
        <f t="shared" si="142"/>
        <v>0</v>
      </c>
      <c r="CM33" s="7">
        <f t="shared" si="143"/>
        <v>0</v>
      </c>
      <c r="CN33" s="7">
        <f t="shared" si="144"/>
        <v>0</v>
      </c>
      <c r="CO33" s="7">
        <f t="shared" si="145"/>
        <v>0</v>
      </c>
      <c r="CP33">
        <f t="shared" si="15"/>
        <v>0</v>
      </c>
      <c r="CQ33" s="7">
        <f t="shared" si="146"/>
        <v>0</v>
      </c>
      <c r="CR33" s="7">
        <f t="shared" si="147"/>
        <v>0</v>
      </c>
      <c r="CS33" s="7">
        <f t="shared" si="148"/>
        <v>0</v>
      </c>
      <c r="CT33" s="7">
        <f t="shared" si="149"/>
        <v>0</v>
      </c>
      <c r="CU33" s="7">
        <f t="shared" si="150"/>
        <v>0</v>
      </c>
      <c r="CV33" s="7">
        <f t="shared" si="151"/>
        <v>0</v>
      </c>
      <c r="CW33" s="7">
        <f t="shared" si="152"/>
        <v>0</v>
      </c>
      <c r="CX33" s="7">
        <f t="shared" si="153"/>
        <v>0</v>
      </c>
      <c r="CY33">
        <f t="shared" si="17"/>
        <v>0</v>
      </c>
      <c r="CZ33" s="7">
        <f t="shared" si="154"/>
        <v>0</v>
      </c>
      <c r="DA33" s="7">
        <f t="shared" si="155"/>
        <v>0</v>
      </c>
      <c r="DB33" s="7">
        <f t="shared" si="156"/>
        <v>0</v>
      </c>
      <c r="DC33" s="7">
        <f t="shared" si="157"/>
        <v>0</v>
      </c>
      <c r="DD33" s="7">
        <f t="shared" si="158"/>
        <v>0</v>
      </c>
      <c r="DE33" s="7">
        <f t="shared" si="159"/>
        <v>0</v>
      </c>
      <c r="DF33" s="7">
        <f t="shared" si="160"/>
        <v>0</v>
      </c>
      <c r="DG33" s="7">
        <f t="shared" si="161"/>
        <v>0</v>
      </c>
      <c r="DH33">
        <f t="shared" si="19"/>
        <v>0</v>
      </c>
      <c r="DI33" s="7">
        <f t="shared" si="162"/>
        <v>0</v>
      </c>
      <c r="DJ33" s="7">
        <f t="shared" si="163"/>
        <v>0</v>
      </c>
      <c r="DK33" s="7">
        <f t="shared" si="164"/>
        <v>0</v>
      </c>
      <c r="DL33" s="7">
        <f t="shared" si="165"/>
        <v>0</v>
      </c>
      <c r="DM33" s="7">
        <f t="shared" si="166"/>
        <v>0</v>
      </c>
      <c r="DN33" s="7">
        <f t="shared" si="167"/>
        <v>0</v>
      </c>
      <c r="DO33" s="7">
        <f t="shared" si="168"/>
        <v>0</v>
      </c>
      <c r="DP33" s="7">
        <f t="shared" si="169"/>
        <v>0</v>
      </c>
      <c r="DQ33">
        <f t="shared" si="21"/>
        <v>0</v>
      </c>
      <c r="DR33" s="7">
        <f t="shared" si="170"/>
        <v>0</v>
      </c>
      <c r="DS33" s="7">
        <f t="shared" si="171"/>
        <v>0</v>
      </c>
      <c r="DT33" s="7">
        <f t="shared" si="172"/>
        <v>0</v>
      </c>
      <c r="DU33" s="7">
        <f t="shared" si="173"/>
        <v>0</v>
      </c>
      <c r="DV33" s="7">
        <f t="shared" si="174"/>
        <v>0</v>
      </c>
      <c r="DW33" s="7">
        <f t="shared" si="175"/>
        <v>0</v>
      </c>
      <c r="DX33" s="7">
        <f t="shared" si="176"/>
        <v>0</v>
      </c>
      <c r="DY33" s="7">
        <f t="shared" si="177"/>
        <v>0</v>
      </c>
      <c r="DZ33">
        <f t="shared" si="23"/>
        <v>0</v>
      </c>
      <c r="EA33" s="7">
        <f t="shared" si="178"/>
        <v>0</v>
      </c>
      <c r="EB33" s="7">
        <f t="shared" si="179"/>
        <v>0</v>
      </c>
      <c r="EC33" s="7">
        <f t="shared" si="180"/>
        <v>0</v>
      </c>
      <c r="ED33" s="7">
        <f t="shared" si="181"/>
        <v>0</v>
      </c>
      <c r="EE33" s="7">
        <f t="shared" si="182"/>
        <v>0</v>
      </c>
      <c r="EF33" s="7">
        <f t="shared" si="183"/>
        <v>0</v>
      </c>
      <c r="EG33" s="7">
        <f t="shared" si="184"/>
        <v>0</v>
      </c>
      <c r="EH33" s="7">
        <f t="shared" si="185"/>
        <v>0</v>
      </c>
      <c r="EI33">
        <f t="shared" si="25"/>
        <v>0</v>
      </c>
      <c r="EJ33" s="7">
        <f t="shared" si="186"/>
        <v>0</v>
      </c>
      <c r="EK33" s="7">
        <f t="shared" si="187"/>
        <v>0</v>
      </c>
      <c r="EL33" s="7">
        <f t="shared" si="188"/>
        <v>0</v>
      </c>
      <c r="EM33" s="7">
        <f t="shared" si="189"/>
        <v>0</v>
      </c>
      <c r="EN33" s="7">
        <f t="shared" si="190"/>
        <v>0</v>
      </c>
      <c r="EO33" s="7">
        <f t="shared" si="191"/>
        <v>0</v>
      </c>
      <c r="EP33" s="7">
        <f t="shared" si="192"/>
        <v>0</v>
      </c>
      <c r="EQ33" s="7">
        <f t="shared" si="193"/>
        <v>0</v>
      </c>
      <c r="ER33">
        <f t="shared" si="27"/>
        <v>0</v>
      </c>
      <c r="ES33" s="7">
        <f t="shared" si="194"/>
        <v>0</v>
      </c>
      <c r="ET33" s="7">
        <f t="shared" si="195"/>
        <v>0</v>
      </c>
      <c r="EU33" s="7">
        <f t="shared" si="196"/>
        <v>0</v>
      </c>
      <c r="EV33" s="7">
        <f t="shared" si="197"/>
        <v>0</v>
      </c>
      <c r="EW33" s="7">
        <f t="shared" si="198"/>
        <v>0</v>
      </c>
      <c r="EX33" s="7">
        <f t="shared" si="199"/>
        <v>0</v>
      </c>
      <c r="EY33" s="7">
        <f t="shared" si="200"/>
        <v>0</v>
      </c>
      <c r="EZ33" s="7">
        <f t="shared" si="201"/>
        <v>0</v>
      </c>
      <c r="FA33">
        <f t="shared" si="29"/>
        <v>0</v>
      </c>
      <c r="FB33" s="7">
        <f t="shared" si="202"/>
        <v>0</v>
      </c>
      <c r="FC33" s="7">
        <f t="shared" si="203"/>
        <v>0</v>
      </c>
      <c r="FD33" s="7">
        <f t="shared" si="204"/>
        <v>0</v>
      </c>
      <c r="FE33" s="7">
        <f t="shared" si="205"/>
        <v>0</v>
      </c>
      <c r="FF33" s="7">
        <f t="shared" si="206"/>
        <v>0</v>
      </c>
      <c r="FG33" s="7">
        <f t="shared" si="207"/>
        <v>0</v>
      </c>
      <c r="FH33" s="7">
        <f t="shared" si="208"/>
        <v>0</v>
      </c>
      <c r="FI33" s="7">
        <f t="shared" si="209"/>
        <v>0</v>
      </c>
      <c r="FJ33">
        <f t="shared" si="31"/>
        <v>0</v>
      </c>
      <c r="FK33" s="7">
        <f t="shared" si="210"/>
        <v>0</v>
      </c>
      <c r="FL33" s="7">
        <f t="shared" si="211"/>
        <v>0</v>
      </c>
      <c r="FM33" s="7">
        <f t="shared" si="212"/>
        <v>0</v>
      </c>
      <c r="FN33" s="7">
        <f t="shared" si="213"/>
        <v>0</v>
      </c>
      <c r="FO33" s="7">
        <f t="shared" si="214"/>
        <v>0</v>
      </c>
      <c r="FP33" s="7">
        <f t="shared" si="215"/>
        <v>0</v>
      </c>
      <c r="FQ33" s="7">
        <f t="shared" si="216"/>
        <v>0</v>
      </c>
      <c r="FR33" s="7">
        <f t="shared" si="217"/>
        <v>0</v>
      </c>
      <c r="FS33">
        <f t="shared" si="33"/>
        <v>0</v>
      </c>
      <c r="FT33" s="7">
        <f t="shared" si="218"/>
        <v>0</v>
      </c>
      <c r="FU33" s="7">
        <f t="shared" si="219"/>
        <v>0</v>
      </c>
      <c r="FV33" s="7">
        <f t="shared" si="220"/>
        <v>0</v>
      </c>
      <c r="FW33" s="7">
        <f t="shared" si="221"/>
        <v>0</v>
      </c>
      <c r="FX33" s="7">
        <f t="shared" si="222"/>
        <v>0</v>
      </c>
      <c r="FY33" s="7">
        <f t="shared" si="223"/>
        <v>0</v>
      </c>
      <c r="FZ33" s="7">
        <f t="shared" si="224"/>
        <v>0</v>
      </c>
      <c r="GA33" s="7">
        <f t="shared" si="225"/>
        <v>0</v>
      </c>
      <c r="GB33">
        <f t="shared" si="35"/>
        <v>0</v>
      </c>
      <c r="GC33" s="7">
        <f t="shared" si="226"/>
        <v>0</v>
      </c>
      <c r="GD33" s="7">
        <f t="shared" si="227"/>
        <v>0</v>
      </c>
      <c r="GE33" s="7">
        <f t="shared" si="228"/>
        <v>0</v>
      </c>
      <c r="GF33" s="7">
        <f t="shared" si="229"/>
        <v>0</v>
      </c>
      <c r="GG33" s="7">
        <f t="shared" si="230"/>
        <v>0</v>
      </c>
      <c r="GH33" s="7">
        <f t="shared" si="231"/>
        <v>0</v>
      </c>
      <c r="GI33" s="7">
        <f t="shared" si="232"/>
        <v>0</v>
      </c>
      <c r="GJ33" s="7">
        <f t="shared" si="233"/>
        <v>0</v>
      </c>
      <c r="GK33">
        <f t="shared" si="37"/>
        <v>0</v>
      </c>
      <c r="GL33" s="7">
        <f t="shared" si="234"/>
        <v>0</v>
      </c>
      <c r="GM33" s="7">
        <f t="shared" si="235"/>
        <v>0</v>
      </c>
      <c r="GN33" s="7">
        <f t="shared" si="236"/>
        <v>0</v>
      </c>
      <c r="GO33" s="7">
        <f t="shared" si="237"/>
        <v>0</v>
      </c>
      <c r="GP33" s="7">
        <f t="shared" si="238"/>
        <v>0</v>
      </c>
      <c r="GQ33" s="7">
        <f t="shared" si="239"/>
        <v>0</v>
      </c>
      <c r="GR33" s="7">
        <f t="shared" si="240"/>
        <v>0</v>
      </c>
      <c r="GS33" s="7">
        <f t="shared" si="241"/>
        <v>0</v>
      </c>
      <c r="GT33">
        <f t="shared" si="39"/>
        <v>0</v>
      </c>
      <c r="GU33" s="7">
        <f t="shared" si="242"/>
        <v>0</v>
      </c>
      <c r="GV33" s="7">
        <f t="shared" si="243"/>
        <v>0</v>
      </c>
      <c r="GW33" s="7">
        <f t="shared" si="244"/>
        <v>0</v>
      </c>
      <c r="GX33" s="7">
        <f t="shared" si="245"/>
        <v>0</v>
      </c>
      <c r="GY33" s="7">
        <f t="shared" si="246"/>
        <v>0</v>
      </c>
      <c r="GZ33" s="7">
        <f t="shared" si="247"/>
        <v>0</v>
      </c>
      <c r="HA33" s="7">
        <f t="shared" si="248"/>
        <v>0</v>
      </c>
      <c r="HB33" s="7">
        <f t="shared" si="249"/>
        <v>0</v>
      </c>
      <c r="HC33">
        <f t="shared" si="41"/>
        <v>0</v>
      </c>
      <c r="HD33" s="7">
        <f t="shared" si="250"/>
        <v>0</v>
      </c>
      <c r="HE33" s="7">
        <f t="shared" si="251"/>
        <v>0</v>
      </c>
      <c r="HF33" s="7">
        <f t="shared" si="252"/>
        <v>0</v>
      </c>
      <c r="HG33" s="7">
        <f t="shared" si="253"/>
        <v>0</v>
      </c>
      <c r="HH33" s="7">
        <f t="shared" si="254"/>
        <v>0</v>
      </c>
      <c r="HI33" s="7">
        <f t="shared" si="255"/>
        <v>0</v>
      </c>
      <c r="HJ33" s="7">
        <f t="shared" si="256"/>
        <v>0</v>
      </c>
      <c r="HK33" s="7">
        <f t="shared" si="257"/>
        <v>0</v>
      </c>
      <c r="HL33">
        <f t="shared" si="43"/>
        <v>0</v>
      </c>
      <c r="HM33" s="7">
        <f t="shared" si="258"/>
        <v>0</v>
      </c>
      <c r="HN33" s="7">
        <f t="shared" si="259"/>
        <v>0</v>
      </c>
      <c r="HO33" s="7">
        <f t="shared" si="260"/>
        <v>0</v>
      </c>
      <c r="HP33" s="7">
        <f t="shared" si="261"/>
        <v>0</v>
      </c>
      <c r="HQ33" s="7">
        <f t="shared" si="262"/>
        <v>0</v>
      </c>
      <c r="HR33" s="7">
        <f t="shared" si="263"/>
        <v>0</v>
      </c>
      <c r="HS33" s="7">
        <f t="shared" si="264"/>
        <v>0</v>
      </c>
      <c r="HT33" s="7">
        <f t="shared" si="265"/>
        <v>0</v>
      </c>
      <c r="HU33">
        <f t="shared" si="45"/>
        <v>0</v>
      </c>
      <c r="HV33" s="7">
        <f t="shared" si="266"/>
        <v>0</v>
      </c>
      <c r="HW33" s="7">
        <f t="shared" si="267"/>
        <v>0</v>
      </c>
      <c r="HX33" s="7">
        <f t="shared" si="268"/>
        <v>0</v>
      </c>
      <c r="HY33" s="7">
        <f t="shared" si="269"/>
        <v>0</v>
      </c>
      <c r="HZ33" s="7">
        <f t="shared" si="270"/>
        <v>0</v>
      </c>
      <c r="IA33" s="7">
        <f t="shared" si="271"/>
        <v>0</v>
      </c>
      <c r="IB33" s="7">
        <f t="shared" si="272"/>
        <v>0</v>
      </c>
      <c r="IC33" s="7">
        <f t="shared" si="273"/>
        <v>0</v>
      </c>
      <c r="ID33">
        <f t="shared" si="47"/>
        <v>0</v>
      </c>
      <c r="IE33" s="7">
        <f t="shared" si="274"/>
        <v>0</v>
      </c>
      <c r="IF33" s="7">
        <f t="shared" si="275"/>
        <v>0</v>
      </c>
      <c r="IG33" s="7">
        <f t="shared" si="276"/>
        <v>0</v>
      </c>
      <c r="IH33" s="7">
        <f t="shared" si="277"/>
        <v>0</v>
      </c>
      <c r="II33" s="7">
        <f t="shared" si="278"/>
        <v>0</v>
      </c>
      <c r="IJ33" s="7">
        <f t="shared" si="279"/>
        <v>0</v>
      </c>
      <c r="IK33" s="7">
        <f t="shared" si="280"/>
        <v>0</v>
      </c>
      <c r="IL33" s="7">
        <f t="shared" si="281"/>
        <v>0</v>
      </c>
      <c r="IM33">
        <f t="shared" si="49"/>
        <v>0</v>
      </c>
      <c r="IN33" s="7">
        <f t="shared" si="282"/>
        <v>0</v>
      </c>
      <c r="IO33" s="7">
        <f t="shared" si="283"/>
        <v>0</v>
      </c>
      <c r="IP33" s="7">
        <f t="shared" si="284"/>
        <v>0</v>
      </c>
      <c r="IQ33" s="7">
        <f t="shared" si="285"/>
        <v>0</v>
      </c>
      <c r="IR33" s="7">
        <f t="shared" si="286"/>
        <v>0</v>
      </c>
      <c r="IS33" s="7">
        <f t="shared" si="287"/>
        <v>0</v>
      </c>
      <c r="IT33" s="7">
        <f t="shared" si="288"/>
        <v>0</v>
      </c>
      <c r="IU33" s="7">
        <f t="shared" si="289"/>
        <v>0</v>
      </c>
      <c r="IV33">
        <f t="shared" si="51"/>
        <v>0</v>
      </c>
      <c r="IW33" s="7">
        <f t="shared" si="290"/>
        <v>0</v>
      </c>
      <c r="IX33" s="7">
        <f t="shared" si="291"/>
        <v>0</v>
      </c>
      <c r="IY33" s="7">
        <f t="shared" si="292"/>
        <v>0</v>
      </c>
      <c r="IZ33" s="7">
        <f t="shared" si="293"/>
        <v>0</v>
      </c>
      <c r="JA33" s="7">
        <f t="shared" si="294"/>
        <v>0</v>
      </c>
      <c r="JB33" s="7">
        <f t="shared" si="295"/>
        <v>0</v>
      </c>
      <c r="JC33" s="7">
        <f t="shared" si="296"/>
        <v>0</v>
      </c>
      <c r="JD33" s="7">
        <f t="shared" si="297"/>
        <v>0</v>
      </c>
      <c r="JE33" s="7">
        <f t="shared" si="298"/>
        <v>7.4999999999999997E-2</v>
      </c>
      <c r="JF33" s="7">
        <f t="shared" si="300"/>
        <v>0</v>
      </c>
      <c r="JG33" s="7">
        <f t="shared" si="300"/>
        <v>0</v>
      </c>
      <c r="JH33" s="7">
        <f t="shared" si="300"/>
        <v>0</v>
      </c>
      <c r="JI33" s="7">
        <f t="shared" si="300"/>
        <v>0</v>
      </c>
      <c r="JJ33" s="7">
        <f t="shared" si="300"/>
        <v>0</v>
      </c>
      <c r="JK33" s="7">
        <f t="shared" si="300"/>
        <v>0</v>
      </c>
      <c r="JL33" s="7">
        <f t="shared" si="300"/>
        <v>0</v>
      </c>
      <c r="JM33" s="7">
        <f t="shared" si="300"/>
        <v>0</v>
      </c>
    </row>
    <row r="34" spans="1:273" x14ac:dyDescent="0.15">
      <c r="A34">
        <f>INDEX(測定結果!$1:$1048576,ROW(),A$1)</f>
        <v>0</v>
      </c>
      <c r="C34">
        <f>INDEX(測定結果!$1:$1048576,ROW(),C$1)</f>
        <v>0</v>
      </c>
      <c r="D34">
        <f>INDEX(測定結果!$1:$1048576,ROW(),D$1)</f>
        <v>0</v>
      </c>
      <c r="E34">
        <f>INDEX(測定結果!$1:$1048576,ROW(),E$1)</f>
        <v>0</v>
      </c>
      <c r="F34">
        <f>INDEX(測定結果!$1:$1048576,ROW(),F$1)</f>
        <v>0</v>
      </c>
      <c r="G34">
        <f>INDEX(測定結果!$1:$1048576,ROW(),G$1)</f>
        <v>0</v>
      </c>
      <c r="H34">
        <f>INDEX(測定結果!$1:$1048576,ROW(),H$1)</f>
        <v>0</v>
      </c>
      <c r="I34">
        <f>INDEX(測定結果!$1:$1048576,ROW(),I$1)</f>
        <v>0</v>
      </c>
      <c r="J34">
        <f>INDEX(測定結果!$1:$1048576,ROW(),J$1)</f>
        <v>0</v>
      </c>
      <c r="K34">
        <f>INDEX(測定結果!$1:$1048576,ROW(),K$1)</f>
        <v>0</v>
      </c>
      <c r="L34">
        <f>INDEX(測定結果!$1:$1048576,ROW(),L$1)</f>
        <v>0</v>
      </c>
      <c r="M34">
        <f>INDEX(測定結果!$1:$1048576,ROW(),M$1)</f>
        <v>0</v>
      </c>
      <c r="N34">
        <f>INDEX(測定結果!$1:$1048576,ROW(),N$1)</f>
        <v>0</v>
      </c>
      <c r="O34">
        <f>INDEX(測定結果!$1:$1048576,ROW(),O$1)</f>
        <v>0</v>
      </c>
      <c r="P34">
        <f>INDEX(測定結果!$1:$1048576,ROW(),P$1)</f>
        <v>0</v>
      </c>
      <c r="Q34">
        <f>INDEX(測定結果!$1:$1048576,ROW(),Q$1)</f>
        <v>0</v>
      </c>
      <c r="R34">
        <f>INDEX(測定結果!$1:$1048576,ROW(),R$1)</f>
        <v>0</v>
      </c>
      <c r="S34">
        <f>INDEX(測定結果!$1:$1048576,ROW(),S$1)</f>
        <v>0</v>
      </c>
      <c r="T34">
        <f>INDEX(測定結果!$1:$1048576,ROW(),T$1)</f>
        <v>0</v>
      </c>
      <c r="U34">
        <f>INDEX(測定結果!$1:$1048576,ROW(),U$1)</f>
        <v>0</v>
      </c>
      <c r="V34">
        <f>INDEX(測定結果!$1:$1048576,ROW(),V$1)</f>
        <v>0</v>
      </c>
      <c r="W34">
        <f>INDEX(測定結果!$1:$1048576,ROW(),W$1)</f>
        <v>0</v>
      </c>
      <c r="X34">
        <f>INDEX(測定結果!$1:$1048576,ROW(),X$1)</f>
        <v>0</v>
      </c>
      <c r="Y34">
        <f>INDEX(測定結果!$1:$1048576,ROW(),Y$1)</f>
        <v>0</v>
      </c>
      <c r="Z34">
        <f>INDEX(測定結果!$1:$1048576,ROW(),Z$1)</f>
        <v>0</v>
      </c>
      <c r="AA34">
        <f>INDEX(測定結果!$1:$1048576,ROW(),AA$1)</f>
        <v>0</v>
      </c>
      <c r="AB34">
        <f>INDEX(測定結果!$1:$1048576,ROW(),AB$1)</f>
        <v>0</v>
      </c>
      <c r="AC34">
        <f>INDEX(測定結果!$1:$1048576,ROW(),AC$1)</f>
        <v>0</v>
      </c>
      <c r="AD34">
        <f>INDEX(測定結果!$1:$1048576,ROW(),AD$1)</f>
        <v>0</v>
      </c>
      <c r="AE34">
        <f t="shared" si="1"/>
        <v>0</v>
      </c>
      <c r="AF34" s="7">
        <f t="shared" si="90"/>
        <v>0</v>
      </c>
      <c r="AG34" s="7">
        <f t="shared" si="91"/>
        <v>0</v>
      </c>
      <c r="AH34" s="7">
        <f t="shared" si="92"/>
        <v>0</v>
      </c>
      <c r="AI34" s="7">
        <f t="shared" si="93"/>
        <v>0</v>
      </c>
      <c r="AJ34" s="7">
        <f t="shared" si="94"/>
        <v>0</v>
      </c>
      <c r="AK34" s="7">
        <f t="shared" si="95"/>
        <v>0</v>
      </c>
      <c r="AL34" s="7">
        <f t="shared" si="96"/>
        <v>0</v>
      </c>
      <c r="AM34" s="7">
        <f t="shared" si="97"/>
        <v>0</v>
      </c>
      <c r="AN34">
        <f t="shared" si="3"/>
        <v>0</v>
      </c>
      <c r="AO34" s="7">
        <f t="shared" si="98"/>
        <v>0</v>
      </c>
      <c r="AP34" s="7">
        <f t="shared" si="99"/>
        <v>0</v>
      </c>
      <c r="AQ34" s="7">
        <f t="shared" si="100"/>
        <v>0</v>
      </c>
      <c r="AR34" s="7">
        <f t="shared" si="101"/>
        <v>0</v>
      </c>
      <c r="AS34" s="7">
        <f t="shared" si="102"/>
        <v>0</v>
      </c>
      <c r="AT34" s="7">
        <f t="shared" si="103"/>
        <v>0</v>
      </c>
      <c r="AU34" s="7">
        <f t="shared" si="104"/>
        <v>0</v>
      </c>
      <c r="AV34" s="7">
        <f t="shared" si="105"/>
        <v>0</v>
      </c>
      <c r="AW34">
        <f t="shared" si="5"/>
        <v>0</v>
      </c>
      <c r="AX34" s="7">
        <f t="shared" si="106"/>
        <v>0</v>
      </c>
      <c r="AY34" s="7">
        <f t="shared" si="107"/>
        <v>0</v>
      </c>
      <c r="AZ34" s="7">
        <f t="shared" si="108"/>
        <v>0</v>
      </c>
      <c r="BA34" s="7">
        <f t="shared" si="109"/>
        <v>0</v>
      </c>
      <c r="BB34" s="7">
        <f t="shared" si="110"/>
        <v>0</v>
      </c>
      <c r="BC34" s="7">
        <f t="shared" si="111"/>
        <v>0</v>
      </c>
      <c r="BD34" s="7">
        <f t="shared" si="112"/>
        <v>0</v>
      </c>
      <c r="BE34" s="7">
        <f t="shared" si="113"/>
        <v>0</v>
      </c>
      <c r="BF34">
        <f t="shared" si="7"/>
        <v>0</v>
      </c>
      <c r="BG34" s="7">
        <f t="shared" si="114"/>
        <v>0</v>
      </c>
      <c r="BH34" s="7">
        <f t="shared" si="115"/>
        <v>0</v>
      </c>
      <c r="BI34" s="7">
        <f t="shared" si="116"/>
        <v>0</v>
      </c>
      <c r="BJ34" s="7">
        <f t="shared" si="117"/>
        <v>0</v>
      </c>
      <c r="BK34" s="7">
        <f t="shared" si="118"/>
        <v>0</v>
      </c>
      <c r="BL34" s="7">
        <f t="shared" si="119"/>
        <v>0</v>
      </c>
      <c r="BM34" s="7">
        <f t="shared" si="120"/>
        <v>0</v>
      </c>
      <c r="BN34" s="7">
        <f t="shared" si="121"/>
        <v>0</v>
      </c>
      <c r="BO34">
        <f t="shared" si="9"/>
        <v>0</v>
      </c>
      <c r="BP34" s="7">
        <f t="shared" si="122"/>
        <v>0</v>
      </c>
      <c r="BQ34" s="7">
        <f t="shared" si="123"/>
        <v>0</v>
      </c>
      <c r="BR34" s="7">
        <f t="shared" si="124"/>
        <v>0</v>
      </c>
      <c r="BS34" s="7">
        <f t="shared" si="125"/>
        <v>0</v>
      </c>
      <c r="BT34" s="7">
        <f t="shared" si="126"/>
        <v>0</v>
      </c>
      <c r="BU34" s="7">
        <f t="shared" si="127"/>
        <v>0</v>
      </c>
      <c r="BV34" s="7">
        <f t="shared" si="128"/>
        <v>0</v>
      </c>
      <c r="BW34" s="7">
        <f t="shared" si="129"/>
        <v>0</v>
      </c>
      <c r="BX34">
        <f t="shared" si="11"/>
        <v>0</v>
      </c>
      <c r="BY34" s="7">
        <f t="shared" si="130"/>
        <v>0</v>
      </c>
      <c r="BZ34" s="7">
        <f t="shared" si="131"/>
        <v>0</v>
      </c>
      <c r="CA34" s="7">
        <f t="shared" si="132"/>
        <v>0</v>
      </c>
      <c r="CB34" s="7">
        <f t="shared" si="133"/>
        <v>0</v>
      </c>
      <c r="CC34" s="7">
        <f t="shared" si="134"/>
        <v>0</v>
      </c>
      <c r="CD34" s="7">
        <f t="shared" si="135"/>
        <v>0</v>
      </c>
      <c r="CE34" s="7">
        <f t="shared" si="136"/>
        <v>0</v>
      </c>
      <c r="CF34" s="7">
        <f t="shared" si="137"/>
        <v>0</v>
      </c>
      <c r="CG34">
        <f t="shared" si="13"/>
        <v>0</v>
      </c>
      <c r="CH34" s="7">
        <f t="shared" si="138"/>
        <v>0</v>
      </c>
      <c r="CI34" s="7">
        <f t="shared" si="139"/>
        <v>0</v>
      </c>
      <c r="CJ34" s="7">
        <f t="shared" si="140"/>
        <v>0</v>
      </c>
      <c r="CK34" s="7">
        <f t="shared" si="141"/>
        <v>0</v>
      </c>
      <c r="CL34" s="7">
        <f t="shared" si="142"/>
        <v>0</v>
      </c>
      <c r="CM34" s="7">
        <f t="shared" si="143"/>
        <v>0</v>
      </c>
      <c r="CN34" s="7">
        <f t="shared" si="144"/>
        <v>0</v>
      </c>
      <c r="CO34" s="7">
        <f t="shared" si="145"/>
        <v>0</v>
      </c>
      <c r="CP34">
        <f t="shared" si="15"/>
        <v>0</v>
      </c>
      <c r="CQ34" s="7">
        <f t="shared" si="146"/>
        <v>0</v>
      </c>
      <c r="CR34" s="7">
        <f t="shared" si="147"/>
        <v>0</v>
      </c>
      <c r="CS34" s="7">
        <f t="shared" si="148"/>
        <v>0</v>
      </c>
      <c r="CT34" s="7">
        <f t="shared" si="149"/>
        <v>0</v>
      </c>
      <c r="CU34" s="7">
        <f t="shared" si="150"/>
        <v>0</v>
      </c>
      <c r="CV34" s="7">
        <f t="shared" si="151"/>
        <v>0</v>
      </c>
      <c r="CW34" s="7">
        <f t="shared" si="152"/>
        <v>0</v>
      </c>
      <c r="CX34" s="7">
        <f t="shared" si="153"/>
        <v>0</v>
      </c>
      <c r="CY34">
        <f t="shared" si="17"/>
        <v>0</v>
      </c>
      <c r="CZ34" s="7">
        <f t="shared" si="154"/>
        <v>0</v>
      </c>
      <c r="DA34" s="7">
        <f t="shared" si="155"/>
        <v>0</v>
      </c>
      <c r="DB34" s="7">
        <f t="shared" si="156"/>
        <v>0</v>
      </c>
      <c r="DC34" s="7">
        <f t="shared" si="157"/>
        <v>0</v>
      </c>
      <c r="DD34" s="7">
        <f t="shared" si="158"/>
        <v>0</v>
      </c>
      <c r="DE34" s="7">
        <f t="shared" si="159"/>
        <v>0</v>
      </c>
      <c r="DF34" s="7">
        <f t="shared" si="160"/>
        <v>0</v>
      </c>
      <c r="DG34" s="7">
        <f t="shared" si="161"/>
        <v>0</v>
      </c>
      <c r="DH34">
        <f t="shared" si="19"/>
        <v>0</v>
      </c>
      <c r="DI34" s="7">
        <f t="shared" si="162"/>
        <v>0</v>
      </c>
      <c r="DJ34" s="7">
        <f t="shared" si="163"/>
        <v>0</v>
      </c>
      <c r="DK34" s="7">
        <f t="shared" si="164"/>
        <v>0</v>
      </c>
      <c r="DL34" s="7">
        <f t="shared" si="165"/>
        <v>0</v>
      </c>
      <c r="DM34" s="7">
        <f t="shared" si="166"/>
        <v>0</v>
      </c>
      <c r="DN34" s="7">
        <f t="shared" si="167"/>
        <v>0</v>
      </c>
      <c r="DO34" s="7">
        <f t="shared" si="168"/>
        <v>0</v>
      </c>
      <c r="DP34" s="7">
        <f t="shared" si="169"/>
        <v>0</v>
      </c>
      <c r="DQ34">
        <f t="shared" si="21"/>
        <v>0</v>
      </c>
      <c r="DR34" s="7">
        <f t="shared" si="170"/>
        <v>0</v>
      </c>
      <c r="DS34" s="7">
        <f t="shared" si="171"/>
        <v>0</v>
      </c>
      <c r="DT34" s="7">
        <f t="shared" si="172"/>
        <v>0</v>
      </c>
      <c r="DU34" s="7">
        <f t="shared" si="173"/>
        <v>0</v>
      </c>
      <c r="DV34" s="7">
        <f t="shared" si="174"/>
        <v>0</v>
      </c>
      <c r="DW34" s="7">
        <f t="shared" si="175"/>
        <v>0</v>
      </c>
      <c r="DX34" s="7">
        <f t="shared" si="176"/>
        <v>0</v>
      </c>
      <c r="DY34" s="7">
        <f t="shared" si="177"/>
        <v>0</v>
      </c>
      <c r="DZ34">
        <f t="shared" si="23"/>
        <v>0</v>
      </c>
      <c r="EA34" s="7">
        <f t="shared" si="178"/>
        <v>0</v>
      </c>
      <c r="EB34" s="7">
        <f t="shared" si="179"/>
        <v>0</v>
      </c>
      <c r="EC34" s="7">
        <f t="shared" si="180"/>
        <v>0</v>
      </c>
      <c r="ED34" s="7">
        <f t="shared" si="181"/>
        <v>0</v>
      </c>
      <c r="EE34" s="7">
        <f t="shared" si="182"/>
        <v>0</v>
      </c>
      <c r="EF34" s="7">
        <f t="shared" si="183"/>
        <v>0</v>
      </c>
      <c r="EG34" s="7">
        <f t="shared" si="184"/>
        <v>0</v>
      </c>
      <c r="EH34" s="7">
        <f t="shared" si="185"/>
        <v>0</v>
      </c>
      <c r="EI34">
        <f t="shared" si="25"/>
        <v>0</v>
      </c>
      <c r="EJ34" s="7">
        <f t="shared" si="186"/>
        <v>0</v>
      </c>
      <c r="EK34" s="7">
        <f t="shared" si="187"/>
        <v>0</v>
      </c>
      <c r="EL34" s="7">
        <f t="shared" si="188"/>
        <v>0</v>
      </c>
      <c r="EM34" s="7">
        <f t="shared" si="189"/>
        <v>0</v>
      </c>
      <c r="EN34" s="7">
        <f t="shared" si="190"/>
        <v>0</v>
      </c>
      <c r="EO34" s="7">
        <f t="shared" si="191"/>
        <v>0</v>
      </c>
      <c r="EP34" s="7">
        <f t="shared" si="192"/>
        <v>0</v>
      </c>
      <c r="EQ34" s="7">
        <f t="shared" si="193"/>
        <v>0</v>
      </c>
      <c r="ER34">
        <f t="shared" si="27"/>
        <v>0</v>
      </c>
      <c r="ES34" s="7">
        <f t="shared" si="194"/>
        <v>0</v>
      </c>
      <c r="ET34" s="7">
        <f t="shared" si="195"/>
        <v>0</v>
      </c>
      <c r="EU34" s="7">
        <f t="shared" si="196"/>
        <v>0</v>
      </c>
      <c r="EV34" s="7">
        <f t="shared" si="197"/>
        <v>0</v>
      </c>
      <c r="EW34" s="7">
        <f t="shared" si="198"/>
        <v>0</v>
      </c>
      <c r="EX34" s="7">
        <f t="shared" si="199"/>
        <v>0</v>
      </c>
      <c r="EY34" s="7">
        <f t="shared" si="200"/>
        <v>0</v>
      </c>
      <c r="EZ34" s="7">
        <f t="shared" si="201"/>
        <v>0</v>
      </c>
      <c r="FA34">
        <f t="shared" si="29"/>
        <v>0</v>
      </c>
      <c r="FB34" s="7">
        <f t="shared" si="202"/>
        <v>0</v>
      </c>
      <c r="FC34" s="7">
        <f t="shared" si="203"/>
        <v>0</v>
      </c>
      <c r="FD34" s="7">
        <f t="shared" si="204"/>
        <v>0</v>
      </c>
      <c r="FE34" s="7">
        <f t="shared" si="205"/>
        <v>0</v>
      </c>
      <c r="FF34" s="7">
        <f t="shared" si="206"/>
        <v>0</v>
      </c>
      <c r="FG34" s="7">
        <f t="shared" si="207"/>
        <v>0</v>
      </c>
      <c r="FH34" s="7">
        <f t="shared" si="208"/>
        <v>0</v>
      </c>
      <c r="FI34" s="7">
        <f t="shared" si="209"/>
        <v>0</v>
      </c>
      <c r="FJ34">
        <f t="shared" si="31"/>
        <v>0</v>
      </c>
      <c r="FK34" s="7">
        <f t="shared" si="210"/>
        <v>0</v>
      </c>
      <c r="FL34" s="7">
        <f t="shared" si="211"/>
        <v>0</v>
      </c>
      <c r="FM34" s="7">
        <f t="shared" si="212"/>
        <v>0</v>
      </c>
      <c r="FN34" s="7">
        <f t="shared" si="213"/>
        <v>0</v>
      </c>
      <c r="FO34" s="7">
        <f t="shared" si="214"/>
        <v>0</v>
      </c>
      <c r="FP34" s="7">
        <f t="shared" si="215"/>
        <v>0</v>
      </c>
      <c r="FQ34" s="7">
        <f t="shared" si="216"/>
        <v>0</v>
      </c>
      <c r="FR34" s="7">
        <f t="shared" si="217"/>
        <v>0</v>
      </c>
      <c r="FS34">
        <f t="shared" si="33"/>
        <v>0</v>
      </c>
      <c r="FT34" s="7">
        <f t="shared" si="218"/>
        <v>0</v>
      </c>
      <c r="FU34" s="7">
        <f t="shared" si="219"/>
        <v>0</v>
      </c>
      <c r="FV34" s="7">
        <f t="shared" si="220"/>
        <v>0</v>
      </c>
      <c r="FW34" s="7">
        <f t="shared" si="221"/>
        <v>0</v>
      </c>
      <c r="FX34" s="7">
        <f t="shared" si="222"/>
        <v>0</v>
      </c>
      <c r="FY34" s="7">
        <f t="shared" si="223"/>
        <v>0</v>
      </c>
      <c r="FZ34" s="7">
        <f t="shared" si="224"/>
        <v>0</v>
      </c>
      <c r="GA34" s="7">
        <f t="shared" si="225"/>
        <v>0</v>
      </c>
      <c r="GB34">
        <f t="shared" si="35"/>
        <v>0</v>
      </c>
      <c r="GC34" s="7">
        <f t="shared" si="226"/>
        <v>0</v>
      </c>
      <c r="GD34" s="7">
        <f t="shared" si="227"/>
        <v>0</v>
      </c>
      <c r="GE34" s="7">
        <f t="shared" si="228"/>
        <v>0</v>
      </c>
      <c r="GF34" s="7">
        <f t="shared" si="229"/>
        <v>0</v>
      </c>
      <c r="GG34" s="7">
        <f t="shared" si="230"/>
        <v>0</v>
      </c>
      <c r="GH34" s="7">
        <f t="shared" si="231"/>
        <v>0</v>
      </c>
      <c r="GI34" s="7">
        <f t="shared" si="232"/>
        <v>0</v>
      </c>
      <c r="GJ34" s="7">
        <f t="shared" si="233"/>
        <v>0</v>
      </c>
      <c r="GK34">
        <f t="shared" si="37"/>
        <v>0</v>
      </c>
      <c r="GL34" s="7">
        <f t="shared" si="234"/>
        <v>0</v>
      </c>
      <c r="GM34" s="7">
        <f t="shared" si="235"/>
        <v>0</v>
      </c>
      <c r="GN34" s="7">
        <f t="shared" si="236"/>
        <v>0</v>
      </c>
      <c r="GO34" s="7">
        <f t="shared" si="237"/>
        <v>0</v>
      </c>
      <c r="GP34" s="7">
        <f t="shared" si="238"/>
        <v>0</v>
      </c>
      <c r="GQ34" s="7">
        <f t="shared" si="239"/>
        <v>0</v>
      </c>
      <c r="GR34" s="7">
        <f t="shared" si="240"/>
        <v>0</v>
      </c>
      <c r="GS34" s="7">
        <f t="shared" si="241"/>
        <v>0</v>
      </c>
      <c r="GT34">
        <f t="shared" si="39"/>
        <v>0</v>
      </c>
      <c r="GU34" s="7">
        <f t="shared" si="242"/>
        <v>0</v>
      </c>
      <c r="GV34" s="7">
        <f t="shared" si="243"/>
        <v>0</v>
      </c>
      <c r="GW34" s="7">
        <f t="shared" si="244"/>
        <v>0</v>
      </c>
      <c r="GX34" s="7">
        <f t="shared" si="245"/>
        <v>0</v>
      </c>
      <c r="GY34" s="7">
        <f t="shared" si="246"/>
        <v>0</v>
      </c>
      <c r="GZ34" s="7">
        <f t="shared" si="247"/>
        <v>0</v>
      </c>
      <c r="HA34" s="7">
        <f t="shared" si="248"/>
        <v>0</v>
      </c>
      <c r="HB34" s="7">
        <f t="shared" si="249"/>
        <v>0</v>
      </c>
      <c r="HC34">
        <f t="shared" si="41"/>
        <v>0</v>
      </c>
      <c r="HD34" s="7">
        <f t="shared" si="250"/>
        <v>0</v>
      </c>
      <c r="HE34" s="7">
        <f t="shared" si="251"/>
        <v>0</v>
      </c>
      <c r="HF34" s="7">
        <f t="shared" si="252"/>
        <v>0</v>
      </c>
      <c r="HG34" s="7">
        <f t="shared" si="253"/>
        <v>0</v>
      </c>
      <c r="HH34" s="7">
        <f t="shared" si="254"/>
        <v>0</v>
      </c>
      <c r="HI34" s="7">
        <f t="shared" si="255"/>
        <v>0</v>
      </c>
      <c r="HJ34" s="7">
        <f t="shared" si="256"/>
        <v>0</v>
      </c>
      <c r="HK34" s="7">
        <f t="shared" si="257"/>
        <v>0</v>
      </c>
      <c r="HL34">
        <f t="shared" si="43"/>
        <v>0</v>
      </c>
      <c r="HM34" s="7">
        <f t="shared" si="258"/>
        <v>0</v>
      </c>
      <c r="HN34" s="7">
        <f t="shared" si="259"/>
        <v>0</v>
      </c>
      <c r="HO34" s="7">
        <f t="shared" si="260"/>
        <v>0</v>
      </c>
      <c r="HP34" s="7">
        <f t="shared" si="261"/>
        <v>0</v>
      </c>
      <c r="HQ34" s="7">
        <f t="shared" si="262"/>
        <v>0</v>
      </c>
      <c r="HR34" s="7">
        <f t="shared" si="263"/>
        <v>0</v>
      </c>
      <c r="HS34" s="7">
        <f t="shared" si="264"/>
        <v>0</v>
      </c>
      <c r="HT34" s="7">
        <f t="shared" si="265"/>
        <v>0</v>
      </c>
      <c r="HU34">
        <f t="shared" si="45"/>
        <v>0</v>
      </c>
      <c r="HV34" s="7">
        <f t="shared" si="266"/>
        <v>0</v>
      </c>
      <c r="HW34" s="7">
        <f t="shared" si="267"/>
        <v>0</v>
      </c>
      <c r="HX34" s="7">
        <f t="shared" si="268"/>
        <v>0</v>
      </c>
      <c r="HY34" s="7">
        <f t="shared" si="269"/>
        <v>0</v>
      </c>
      <c r="HZ34" s="7">
        <f t="shared" si="270"/>
        <v>0</v>
      </c>
      <c r="IA34" s="7">
        <f t="shared" si="271"/>
        <v>0</v>
      </c>
      <c r="IB34" s="7">
        <f t="shared" si="272"/>
        <v>0</v>
      </c>
      <c r="IC34" s="7">
        <f t="shared" si="273"/>
        <v>0</v>
      </c>
      <c r="ID34">
        <f t="shared" si="47"/>
        <v>0</v>
      </c>
      <c r="IE34" s="7">
        <f t="shared" si="274"/>
        <v>0</v>
      </c>
      <c r="IF34" s="7">
        <f t="shared" si="275"/>
        <v>0</v>
      </c>
      <c r="IG34" s="7">
        <f t="shared" si="276"/>
        <v>0</v>
      </c>
      <c r="IH34" s="7">
        <f t="shared" si="277"/>
        <v>0</v>
      </c>
      <c r="II34" s="7">
        <f t="shared" si="278"/>
        <v>0</v>
      </c>
      <c r="IJ34" s="7">
        <f t="shared" si="279"/>
        <v>0</v>
      </c>
      <c r="IK34" s="7">
        <f t="shared" si="280"/>
        <v>0</v>
      </c>
      <c r="IL34" s="7">
        <f t="shared" si="281"/>
        <v>0</v>
      </c>
      <c r="IM34">
        <f t="shared" si="49"/>
        <v>0</v>
      </c>
      <c r="IN34" s="7">
        <f t="shared" si="282"/>
        <v>0</v>
      </c>
      <c r="IO34" s="7">
        <f t="shared" si="283"/>
        <v>0</v>
      </c>
      <c r="IP34" s="7">
        <f t="shared" si="284"/>
        <v>0</v>
      </c>
      <c r="IQ34" s="7">
        <f t="shared" si="285"/>
        <v>0</v>
      </c>
      <c r="IR34" s="7">
        <f t="shared" si="286"/>
        <v>0</v>
      </c>
      <c r="IS34" s="7">
        <f t="shared" si="287"/>
        <v>0</v>
      </c>
      <c r="IT34" s="7">
        <f t="shared" si="288"/>
        <v>0</v>
      </c>
      <c r="IU34" s="7">
        <f t="shared" si="289"/>
        <v>0</v>
      </c>
      <c r="IV34">
        <f t="shared" si="51"/>
        <v>0</v>
      </c>
      <c r="IW34" s="7">
        <f t="shared" si="290"/>
        <v>0</v>
      </c>
      <c r="IX34" s="7">
        <f t="shared" si="291"/>
        <v>0</v>
      </c>
      <c r="IY34" s="7">
        <f t="shared" si="292"/>
        <v>0</v>
      </c>
      <c r="IZ34" s="7">
        <f t="shared" si="293"/>
        <v>0</v>
      </c>
      <c r="JA34" s="7">
        <f t="shared" si="294"/>
        <v>0</v>
      </c>
      <c r="JB34" s="7">
        <f t="shared" si="295"/>
        <v>0</v>
      </c>
      <c r="JC34" s="7">
        <f t="shared" si="296"/>
        <v>0</v>
      </c>
      <c r="JD34" s="7">
        <f t="shared" si="297"/>
        <v>0</v>
      </c>
      <c r="JE34" s="7">
        <f t="shared" si="298"/>
        <v>7.4999999999999997E-2</v>
      </c>
      <c r="JF34" s="7">
        <f t="shared" si="300"/>
        <v>0</v>
      </c>
      <c r="JG34" s="7">
        <f t="shared" si="300"/>
        <v>0</v>
      </c>
      <c r="JH34" s="7">
        <f t="shared" si="300"/>
        <v>0</v>
      </c>
      <c r="JI34" s="7">
        <f t="shared" si="300"/>
        <v>0</v>
      </c>
      <c r="JJ34" s="7">
        <f t="shared" si="300"/>
        <v>0</v>
      </c>
      <c r="JK34" s="7">
        <f t="shared" si="300"/>
        <v>0</v>
      </c>
      <c r="JL34" s="7">
        <f t="shared" si="300"/>
        <v>0</v>
      </c>
      <c r="JM34" s="7">
        <f t="shared" si="300"/>
        <v>0</v>
      </c>
    </row>
    <row r="35" spans="1:273" x14ac:dyDescent="0.15">
      <c r="A35">
        <f>INDEX(測定結果!$1:$1048576,ROW(),A$1)</f>
        <v>0</v>
      </c>
      <c r="C35">
        <f>INDEX(測定結果!$1:$1048576,ROW(),C$1)</f>
        <v>0</v>
      </c>
      <c r="D35">
        <f>INDEX(測定結果!$1:$1048576,ROW(),D$1)</f>
        <v>0</v>
      </c>
      <c r="E35">
        <f>INDEX(測定結果!$1:$1048576,ROW(),E$1)</f>
        <v>0</v>
      </c>
      <c r="F35">
        <f>INDEX(測定結果!$1:$1048576,ROW(),F$1)</f>
        <v>0</v>
      </c>
      <c r="G35">
        <f>INDEX(測定結果!$1:$1048576,ROW(),G$1)</f>
        <v>0</v>
      </c>
      <c r="H35">
        <f>INDEX(測定結果!$1:$1048576,ROW(),H$1)</f>
        <v>0</v>
      </c>
      <c r="I35">
        <f>INDEX(測定結果!$1:$1048576,ROW(),I$1)</f>
        <v>0</v>
      </c>
      <c r="J35">
        <f>INDEX(測定結果!$1:$1048576,ROW(),J$1)</f>
        <v>0</v>
      </c>
      <c r="K35">
        <f>INDEX(測定結果!$1:$1048576,ROW(),K$1)</f>
        <v>0</v>
      </c>
      <c r="L35">
        <f>INDEX(測定結果!$1:$1048576,ROW(),L$1)</f>
        <v>0</v>
      </c>
      <c r="M35">
        <f>INDEX(測定結果!$1:$1048576,ROW(),M$1)</f>
        <v>0</v>
      </c>
      <c r="N35">
        <f>INDEX(測定結果!$1:$1048576,ROW(),N$1)</f>
        <v>0</v>
      </c>
      <c r="O35">
        <f>INDEX(測定結果!$1:$1048576,ROW(),O$1)</f>
        <v>0</v>
      </c>
      <c r="P35">
        <f>INDEX(測定結果!$1:$1048576,ROW(),P$1)</f>
        <v>0</v>
      </c>
      <c r="Q35">
        <f>INDEX(測定結果!$1:$1048576,ROW(),Q$1)</f>
        <v>0</v>
      </c>
      <c r="R35">
        <f>INDEX(測定結果!$1:$1048576,ROW(),R$1)</f>
        <v>0</v>
      </c>
      <c r="S35">
        <f>INDEX(測定結果!$1:$1048576,ROW(),S$1)</f>
        <v>0</v>
      </c>
      <c r="T35">
        <f>INDEX(測定結果!$1:$1048576,ROW(),T$1)</f>
        <v>0</v>
      </c>
      <c r="U35">
        <f>INDEX(測定結果!$1:$1048576,ROW(),U$1)</f>
        <v>0</v>
      </c>
      <c r="V35">
        <f>INDEX(測定結果!$1:$1048576,ROW(),V$1)</f>
        <v>0</v>
      </c>
      <c r="W35">
        <f>INDEX(測定結果!$1:$1048576,ROW(),W$1)</f>
        <v>0</v>
      </c>
      <c r="X35">
        <f>INDEX(測定結果!$1:$1048576,ROW(),X$1)</f>
        <v>0</v>
      </c>
      <c r="Y35">
        <f>INDEX(測定結果!$1:$1048576,ROW(),Y$1)</f>
        <v>0</v>
      </c>
      <c r="Z35">
        <f>INDEX(測定結果!$1:$1048576,ROW(),Z$1)</f>
        <v>0</v>
      </c>
      <c r="AA35">
        <f>INDEX(測定結果!$1:$1048576,ROW(),AA$1)</f>
        <v>0</v>
      </c>
      <c r="AB35">
        <f>INDEX(測定結果!$1:$1048576,ROW(),AB$1)</f>
        <v>0</v>
      </c>
      <c r="AC35">
        <f>INDEX(測定結果!$1:$1048576,ROW(),AC$1)</f>
        <v>0</v>
      </c>
      <c r="AD35">
        <f>INDEX(測定結果!$1:$1048576,ROW(),AD$1)</f>
        <v>0</v>
      </c>
      <c r="AE35">
        <f t="shared" si="1"/>
        <v>0</v>
      </c>
      <c r="AF35" s="7">
        <f t="shared" si="90"/>
        <v>0</v>
      </c>
      <c r="AG35" s="7">
        <f t="shared" si="91"/>
        <v>0</v>
      </c>
      <c r="AH35" s="7">
        <f t="shared" si="92"/>
        <v>0</v>
      </c>
      <c r="AI35" s="7">
        <f t="shared" si="93"/>
        <v>0</v>
      </c>
      <c r="AJ35" s="7">
        <f t="shared" si="94"/>
        <v>0</v>
      </c>
      <c r="AK35" s="7">
        <f t="shared" si="95"/>
        <v>0</v>
      </c>
      <c r="AL35" s="7">
        <f t="shared" si="96"/>
        <v>0</v>
      </c>
      <c r="AM35" s="7">
        <f t="shared" si="97"/>
        <v>0</v>
      </c>
      <c r="AN35">
        <f t="shared" si="3"/>
        <v>0</v>
      </c>
      <c r="AO35" s="7">
        <f t="shared" si="98"/>
        <v>0</v>
      </c>
      <c r="AP35" s="7">
        <f t="shared" si="99"/>
        <v>0</v>
      </c>
      <c r="AQ35" s="7">
        <f t="shared" si="100"/>
        <v>0</v>
      </c>
      <c r="AR35" s="7">
        <f t="shared" si="101"/>
        <v>0</v>
      </c>
      <c r="AS35" s="7">
        <f t="shared" si="102"/>
        <v>0</v>
      </c>
      <c r="AT35" s="7">
        <f t="shared" si="103"/>
        <v>0</v>
      </c>
      <c r="AU35" s="7">
        <f t="shared" si="104"/>
        <v>0</v>
      </c>
      <c r="AV35" s="7">
        <f t="shared" si="105"/>
        <v>0</v>
      </c>
      <c r="AW35">
        <f t="shared" si="5"/>
        <v>0</v>
      </c>
      <c r="AX35" s="7">
        <f t="shared" si="106"/>
        <v>0</v>
      </c>
      <c r="AY35" s="7">
        <f t="shared" si="107"/>
        <v>0</v>
      </c>
      <c r="AZ35" s="7">
        <f t="shared" si="108"/>
        <v>0</v>
      </c>
      <c r="BA35" s="7">
        <f t="shared" si="109"/>
        <v>0</v>
      </c>
      <c r="BB35" s="7">
        <f t="shared" si="110"/>
        <v>0</v>
      </c>
      <c r="BC35" s="7">
        <f t="shared" si="111"/>
        <v>0</v>
      </c>
      <c r="BD35" s="7">
        <f t="shared" si="112"/>
        <v>0</v>
      </c>
      <c r="BE35" s="7">
        <f t="shared" si="113"/>
        <v>0</v>
      </c>
      <c r="BF35">
        <f t="shared" si="7"/>
        <v>0</v>
      </c>
      <c r="BG35" s="7">
        <f t="shared" si="114"/>
        <v>0</v>
      </c>
      <c r="BH35" s="7">
        <f t="shared" si="115"/>
        <v>0</v>
      </c>
      <c r="BI35" s="7">
        <f t="shared" si="116"/>
        <v>0</v>
      </c>
      <c r="BJ35" s="7">
        <f t="shared" si="117"/>
        <v>0</v>
      </c>
      <c r="BK35" s="7">
        <f t="shared" si="118"/>
        <v>0</v>
      </c>
      <c r="BL35" s="7">
        <f t="shared" si="119"/>
        <v>0</v>
      </c>
      <c r="BM35" s="7">
        <f t="shared" si="120"/>
        <v>0</v>
      </c>
      <c r="BN35" s="7">
        <f t="shared" si="121"/>
        <v>0</v>
      </c>
      <c r="BO35">
        <f t="shared" si="9"/>
        <v>0</v>
      </c>
      <c r="BP35" s="7">
        <f t="shared" si="122"/>
        <v>0</v>
      </c>
      <c r="BQ35" s="7">
        <f t="shared" si="123"/>
        <v>0</v>
      </c>
      <c r="BR35" s="7">
        <f t="shared" si="124"/>
        <v>0</v>
      </c>
      <c r="BS35" s="7">
        <f t="shared" si="125"/>
        <v>0</v>
      </c>
      <c r="BT35" s="7">
        <f t="shared" si="126"/>
        <v>0</v>
      </c>
      <c r="BU35" s="7">
        <f t="shared" si="127"/>
        <v>0</v>
      </c>
      <c r="BV35" s="7">
        <f t="shared" si="128"/>
        <v>0</v>
      </c>
      <c r="BW35" s="7">
        <f t="shared" si="129"/>
        <v>0</v>
      </c>
      <c r="BX35">
        <f t="shared" si="11"/>
        <v>0</v>
      </c>
      <c r="BY35" s="7">
        <f t="shared" si="130"/>
        <v>0</v>
      </c>
      <c r="BZ35" s="7">
        <f t="shared" si="131"/>
        <v>0</v>
      </c>
      <c r="CA35" s="7">
        <f t="shared" si="132"/>
        <v>0</v>
      </c>
      <c r="CB35" s="7">
        <f t="shared" si="133"/>
        <v>0</v>
      </c>
      <c r="CC35" s="7">
        <f t="shared" si="134"/>
        <v>0</v>
      </c>
      <c r="CD35" s="7">
        <f t="shared" si="135"/>
        <v>0</v>
      </c>
      <c r="CE35" s="7">
        <f t="shared" si="136"/>
        <v>0</v>
      </c>
      <c r="CF35" s="7">
        <f t="shared" si="137"/>
        <v>0</v>
      </c>
      <c r="CG35">
        <f t="shared" si="13"/>
        <v>0</v>
      </c>
      <c r="CH35" s="7">
        <f t="shared" si="138"/>
        <v>0</v>
      </c>
      <c r="CI35" s="7">
        <f t="shared" si="139"/>
        <v>0</v>
      </c>
      <c r="CJ35" s="7">
        <f t="shared" si="140"/>
        <v>0</v>
      </c>
      <c r="CK35" s="7">
        <f t="shared" si="141"/>
        <v>0</v>
      </c>
      <c r="CL35" s="7">
        <f t="shared" si="142"/>
        <v>0</v>
      </c>
      <c r="CM35" s="7">
        <f t="shared" si="143"/>
        <v>0</v>
      </c>
      <c r="CN35" s="7">
        <f t="shared" si="144"/>
        <v>0</v>
      </c>
      <c r="CO35" s="7">
        <f t="shared" si="145"/>
        <v>0</v>
      </c>
      <c r="CP35">
        <f t="shared" si="15"/>
        <v>0</v>
      </c>
      <c r="CQ35" s="7">
        <f t="shared" si="146"/>
        <v>0</v>
      </c>
      <c r="CR35" s="7">
        <f t="shared" si="147"/>
        <v>0</v>
      </c>
      <c r="CS35" s="7">
        <f t="shared" si="148"/>
        <v>0</v>
      </c>
      <c r="CT35" s="7">
        <f t="shared" si="149"/>
        <v>0</v>
      </c>
      <c r="CU35" s="7">
        <f t="shared" si="150"/>
        <v>0</v>
      </c>
      <c r="CV35" s="7">
        <f t="shared" si="151"/>
        <v>0</v>
      </c>
      <c r="CW35" s="7">
        <f t="shared" si="152"/>
        <v>0</v>
      </c>
      <c r="CX35" s="7">
        <f t="shared" si="153"/>
        <v>0</v>
      </c>
      <c r="CY35">
        <f t="shared" si="17"/>
        <v>0</v>
      </c>
      <c r="CZ35" s="7">
        <f t="shared" si="154"/>
        <v>0</v>
      </c>
      <c r="DA35" s="7">
        <f t="shared" si="155"/>
        <v>0</v>
      </c>
      <c r="DB35" s="7">
        <f t="shared" si="156"/>
        <v>0</v>
      </c>
      <c r="DC35" s="7">
        <f t="shared" si="157"/>
        <v>0</v>
      </c>
      <c r="DD35" s="7">
        <f t="shared" si="158"/>
        <v>0</v>
      </c>
      <c r="DE35" s="7">
        <f t="shared" si="159"/>
        <v>0</v>
      </c>
      <c r="DF35" s="7">
        <f t="shared" si="160"/>
        <v>0</v>
      </c>
      <c r="DG35" s="7">
        <f t="shared" si="161"/>
        <v>0</v>
      </c>
      <c r="DH35">
        <f t="shared" si="19"/>
        <v>0</v>
      </c>
      <c r="DI35" s="7">
        <f t="shared" si="162"/>
        <v>0</v>
      </c>
      <c r="DJ35" s="7">
        <f t="shared" si="163"/>
        <v>0</v>
      </c>
      <c r="DK35" s="7">
        <f t="shared" si="164"/>
        <v>0</v>
      </c>
      <c r="DL35" s="7">
        <f t="shared" si="165"/>
        <v>0</v>
      </c>
      <c r="DM35" s="7">
        <f t="shared" si="166"/>
        <v>0</v>
      </c>
      <c r="DN35" s="7">
        <f t="shared" si="167"/>
        <v>0</v>
      </c>
      <c r="DO35" s="7">
        <f t="shared" si="168"/>
        <v>0</v>
      </c>
      <c r="DP35" s="7">
        <f t="shared" si="169"/>
        <v>0</v>
      </c>
      <c r="DQ35">
        <f t="shared" si="21"/>
        <v>0</v>
      </c>
      <c r="DR35" s="7">
        <f t="shared" si="170"/>
        <v>0</v>
      </c>
      <c r="DS35" s="7">
        <f t="shared" si="171"/>
        <v>0</v>
      </c>
      <c r="DT35" s="7">
        <f t="shared" si="172"/>
        <v>0</v>
      </c>
      <c r="DU35" s="7">
        <f t="shared" si="173"/>
        <v>0</v>
      </c>
      <c r="DV35" s="7">
        <f t="shared" si="174"/>
        <v>0</v>
      </c>
      <c r="DW35" s="7">
        <f t="shared" si="175"/>
        <v>0</v>
      </c>
      <c r="DX35" s="7">
        <f t="shared" si="176"/>
        <v>0</v>
      </c>
      <c r="DY35" s="7">
        <f t="shared" si="177"/>
        <v>0</v>
      </c>
      <c r="DZ35">
        <f t="shared" si="23"/>
        <v>0</v>
      </c>
      <c r="EA35" s="7">
        <f t="shared" si="178"/>
        <v>0</v>
      </c>
      <c r="EB35" s="7">
        <f t="shared" si="179"/>
        <v>0</v>
      </c>
      <c r="EC35" s="7">
        <f t="shared" si="180"/>
        <v>0</v>
      </c>
      <c r="ED35" s="7">
        <f t="shared" si="181"/>
        <v>0</v>
      </c>
      <c r="EE35" s="7">
        <f t="shared" si="182"/>
        <v>0</v>
      </c>
      <c r="EF35" s="7">
        <f t="shared" si="183"/>
        <v>0</v>
      </c>
      <c r="EG35" s="7">
        <f t="shared" si="184"/>
        <v>0</v>
      </c>
      <c r="EH35" s="7">
        <f t="shared" si="185"/>
        <v>0</v>
      </c>
      <c r="EI35">
        <f t="shared" si="25"/>
        <v>0</v>
      </c>
      <c r="EJ35" s="7">
        <f t="shared" si="186"/>
        <v>0</v>
      </c>
      <c r="EK35" s="7">
        <f t="shared" si="187"/>
        <v>0</v>
      </c>
      <c r="EL35" s="7">
        <f t="shared" si="188"/>
        <v>0</v>
      </c>
      <c r="EM35" s="7">
        <f t="shared" si="189"/>
        <v>0</v>
      </c>
      <c r="EN35" s="7">
        <f t="shared" si="190"/>
        <v>0</v>
      </c>
      <c r="EO35" s="7">
        <f t="shared" si="191"/>
        <v>0</v>
      </c>
      <c r="EP35" s="7">
        <f t="shared" si="192"/>
        <v>0</v>
      </c>
      <c r="EQ35" s="7">
        <f t="shared" si="193"/>
        <v>0</v>
      </c>
      <c r="ER35">
        <f t="shared" si="27"/>
        <v>0</v>
      </c>
      <c r="ES35" s="7">
        <f t="shared" si="194"/>
        <v>0</v>
      </c>
      <c r="ET35" s="7">
        <f t="shared" si="195"/>
        <v>0</v>
      </c>
      <c r="EU35" s="7">
        <f t="shared" si="196"/>
        <v>0</v>
      </c>
      <c r="EV35" s="7">
        <f t="shared" si="197"/>
        <v>0</v>
      </c>
      <c r="EW35" s="7">
        <f t="shared" si="198"/>
        <v>0</v>
      </c>
      <c r="EX35" s="7">
        <f t="shared" si="199"/>
        <v>0</v>
      </c>
      <c r="EY35" s="7">
        <f t="shared" si="200"/>
        <v>0</v>
      </c>
      <c r="EZ35" s="7">
        <f t="shared" si="201"/>
        <v>0</v>
      </c>
      <c r="FA35">
        <f t="shared" si="29"/>
        <v>0</v>
      </c>
      <c r="FB35" s="7">
        <f t="shared" si="202"/>
        <v>0</v>
      </c>
      <c r="FC35" s="7">
        <f t="shared" si="203"/>
        <v>0</v>
      </c>
      <c r="FD35" s="7">
        <f t="shared" si="204"/>
        <v>0</v>
      </c>
      <c r="FE35" s="7">
        <f t="shared" si="205"/>
        <v>0</v>
      </c>
      <c r="FF35" s="7">
        <f t="shared" si="206"/>
        <v>0</v>
      </c>
      <c r="FG35" s="7">
        <f t="shared" si="207"/>
        <v>0</v>
      </c>
      <c r="FH35" s="7">
        <f t="shared" si="208"/>
        <v>0</v>
      </c>
      <c r="FI35" s="7">
        <f t="shared" si="209"/>
        <v>0</v>
      </c>
      <c r="FJ35">
        <f t="shared" si="31"/>
        <v>0</v>
      </c>
      <c r="FK35" s="7">
        <f t="shared" si="210"/>
        <v>0</v>
      </c>
      <c r="FL35" s="7">
        <f t="shared" si="211"/>
        <v>0</v>
      </c>
      <c r="FM35" s="7">
        <f t="shared" si="212"/>
        <v>0</v>
      </c>
      <c r="FN35" s="7">
        <f t="shared" si="213"/>
        <v>0</v>
      </c>
      <c r="FO35" s="7">
        <f t="shared" si="214"/>
        <v>0</v>
      </c>
      <c r="FP35" s="7">
        <f t="shared" si="215"/>
        <v>0</v>
      </c>
      <c r="FQ35" s="7">
        <f t="shared" si="216"/>
        <v>0</v>
      </c>
      <c r="FR35" s="7">
        <f t="shared" si="217"/>
        <v>0</v>
      </c>
      <c r="FS35">
        <f t="shared" si="33"/>
        <v>0</v>
      </c>
      <c r="FT35" s="7">
        <f t="shared" si="218"/>
        <v>0</v>
      </c>
      <c r="FU35" s="7">
        <f t="shared" si="219"/>
        <v>0</v>
      </c>
      <c r="FV35" s="7">
        <f t="shared" si="220"/>
        <v>0</v>
      </c>
      <c r="FW35" s="7">
        <f t="shared" si="221"/>
        <v>0</v>
      </c>
      <c r="FX35" s="7">
        <f t="shared" si="222"/>
        <v>0</v>
      </c>
      <c r="FY35" s="7">
        <f t="shared" si="223"/>
        <v>0</v>
      </c>
      <c r="FZ35" s="7">
        <f t="shared" si="224"/>
        <v>0</v>
      </c>
      <c r="GA35" s="7">
        <f t="shared" si="225"/>
        <v>0</v>
      </c>
      <c r="GB35">
        <f t="shared" si="35"/>
        <v>0</v>
      </c>
      <c r="GC35" s="7">
        <f t="shared" si="226"/>
        <v>0</v>
      </c>
      <c r="GD35" s="7">
        <f t="shared" si="227"/>
        <v>0</v>
      </c>
      <c r="GE35" s="7">
        <f t="shared" si="228"/>
        <v>0</v>
      </c>
      <c r="GF35" s="7">
        <f t="shared" si="229"/>
        <v>0</v>
      </c>
      <c r="GG35" s="7">
        <f t="shared" si="230"/>
        <v>0</v>
      </c>
      <c r="GH35" s="7">
        <f t="shared" si="231"/>
        <v>0</v>
      </c>
      <c r="GI35" s="7">
        <f t="shared" si="232"/>
        <v>0</v>
      </c>
      <c r="GJ35" s="7">
        <f t="shared" si="233"/>
        <v>0</v>
      </c>
      <c r="GK35">
        <f t="shared" si="37"/>
        <v>0</v>
      </c>
      <c r="GL35" s="7">
        <f t="shared" si="234"/>
        <v>0</v>
      </c>
      <c r="GM35" s="7">
        <f t="shared" si="235"/>
        <v>0</v>
      </c>
      <c r="GN35" s="7">
        <f t="shared" si="236"/>
        <v>0</v>
      </c>
      <c r="GO35" s="7">
        <f t="shared" si="237"/>
        <v>0</v>
      </c>
      <c r="GP35" s="7">
        <f t="shared" si="238"/>
        <v>0</v>
      </c>
      <c r="GQ35" s="7">
        <f t="shared" si="239"/>
        <v>0</v>
      </c>
      <c r="GR35" s="7">
        <f t="shared" si="240"/>
        <v>0</v>
      </c>
      <c r="GS35" s="7">
        <f t="shared" si="241"/>
        <v>0</v>
      </c>
      <c r="GT35">
        <f t="shared" si="39"/>
        <v>0</v>
      </c>
      <c r="GU35" s="7">
        <f t="shared" si="242"/>
        <v>0</v>
      </c>
      <c r="GV35" s="7">
        <f t="shared" si="243"/>
        <v>0</v>
      </c>
      <c r="GW35" s="7">
        <f t="shared" si="244"/>
        <v>0</v>
      </c>
      <c r="GX35" s="7">
        <f t="shared" si="245"/>
        <v>0</v>
      </c>
      <c r="GY35" s="7">
        <f t="shared" si="246"/>
        <v>0</v>
      </c>
      <c r="GZ35" s="7">
        <f t="shared" si="247"/>
        <v>0</v>
      </c>
      <c r="HA35" s="7">
        <f t="shared" si="248"/>
        <v>0</v>
      </c>
      <c r="HB35" s="7">
        <f t="shared" si="249"/>
        <v>0</v>
      </c>
      <c r="HC35">
        <f t="shared" si="41"/>
        <v>0</v>
      </c>
      <c r="HD35" s="7">
        <f t="shared" si="250"/>
        <v>0</v>
      </c>
      <c r="HE35" s="7">
        <f t="shared" si="251"/>
        <v>0</v>
      </c>
      <c r="HF35" s="7">
        <f t="shared" si="252"/>
        <v>0</v>
      </c>
      <c r="HG35" s="7">
        <f t="shared" si="253"/>
        <v>0</v>
      </c>
      <c r="HH35" s="7">
        <f t="shared" si="254"/>
        <v>0</v>
      </c>
      <c r="HI35" s="7">
        <f t="shared" si="255"/>
        <v>0</v>
      </c>
      <c r="HJ35" s="7">
        <f t="shared" si="256"/>
        <v>0</v>
      </c>
      <c r="HK35" s="7">
        <f t="shared" si="257"/>
        <v>0</v>
      </c>
      <c r="HL35">
        <f t="shared" si="43"/>
        <v>0</v>
      </c>
      <c r="HM35" s="7">
        <f t="shared" si="258"/>
        <v>0</v>
      </c>
      <c r="HN35" s="7">
        <f t="shared" si="259"/>
        <v>0</v>
      </c>
      <c r="HO35" s="7">
        <f t="shared" si="260"/>
        <v>0</v>
      </c>
      <c r="HP35" s="7">
        <f t="shared" si="261"/>
        <v>0</v>
      </c>
      <c r="HQ35" s="7">
        <f t="shared" si="262"/>
        <v>0</v>
      </c>
      <c r="HR35" s="7">
        <f t="shared" si="263"/>
        <v>0</v>
      </c>
      <c r="HS35" s="7">
        <f t="shared" si="264"/>
        <v>0</v>
      </c>
      <c r="HT35" s="7">
        <f t="shared" si="265"/>
        <v>0</v>
      </c>
      <c r="HU35">
        <f t="shared" si="45"/>
        <v>0</v>
      </c>
      <c r="HV35" s="7">
        <f t="shared" si="266"/>
        <v>0</v>
      </c>
      <c r="HW35" s="7">
        <f t="shared" si="267"/>
        <v>0</v>
      </c>
      <c r="HX35" s="7">
        <f t="shared" si="268"/>
        <v>0</v>
      </c>
      <c r="HY35" s="7">
        <f t="shared" si="269"/>
        <v>0</v>
      </c>
      <c r="HZ35" s="7">
        <f t="shared" si="270"/>
        <v>0</v>
      </c>
      <c r="IA35" s="7">
        <f t="shared" si="271"/>
        <v>0</v>
      </c>
      <c r="IB35" s="7">
        <f t="shared" si="272"/>
        <v>0</v>
      </c>
      <c r="IC35" s="7">
        <f t="shared" si="273"/>
        <v>0</v>
      </c>
      <c r="ID35">
        <f t="shared" si="47"/>
        <v>0</v>
      </c>
      <c r="IE35" s="7">
        <f t="shared" si="274"/>
        <v>0</v>
      </c>
      <c r="IF35" s="7">
        <f t="shared" si="275"/>
        <v>0</v>
      </c>
      <c r="IG35" s="7">
        <f t="shared" si="276"/>
        <v>0</v>
      </c>
      <c r="IH35" s="7">
        <f t="shared" si="277"/>
        <v>0</v>
      </c>
      <c r="II35" s="7">
        <f t="shared" si="278"/>
        <v>0</v>
      </c>
      <c r="IJ35" s="7">
        <f t="shared" si="279"/>
        <v>0</v>
      </c>
      <c r="IK35" s="7">
        <f t="shared" si="280"/>
        <v>0</v>
      </c>
      <c r="IL35" s="7">
        <f t="shared" si="281"/>
        <v>0</v>
      </c>
      <c r="IM35">
        <f t="shared" si="49"/>
        <v>0</v>
      </c>
      <c r="IN35" s="7">
        <f t="shared" si="282"/>
        <v>0</v>
      </c>
      <c r="IO35" s="7">
        <f t="shared" si="283"/>
        <v>0</v>
      </c>
      <c r="IP35" s="7">
        <f t="shared" si="284"/>
        <v>0</v>
      </c>
      <c r="IQ35" s="7">
        <f t="shared" si="285"/>
        <v>0</v>
      </c>
      <c r="IR35" s="7">
        <f t="shared" si="286"/>
        <v>0</v>
      </c>
      <c r="IS35" s="7">
        <f t="shared" si="287"/>
        <v>0</v>
      </c>
      <c r="IT35" s="7">
        <f t="shared" si="288"/>
        <v>0</v>
      </c>
      <c r="IU35" s="7">
        <f t="shared" si="289"/>
        <v>0</v>
      </c>
      <c r="IV35">
        <f t="shared" si="51"/>
        <v>0</v>
      </c>
      <c r="IW35" s="7">
        <f t="shared" si="290"/>
        <v>0</v>
      </c>
      <c r="IX35" s="7">
        <f t="shared" si="291"/>
        <v>0</v>
      </c>
      <c r="IY35" s="7">
        <f t="shared" si="292"/>
        <v>0</v>
      </c>
      <c r="IZ35" s="7">
        <f t="shared" si="293"/>
        <v>0</v>
      </c>
      <c r="JA35" s="7">
        <f t="shared" si="294"/>
        <v>0</v>
      </c>
      <c r="JB35" s="7">
        <f t="shared" si="295"/>
        <v>0</v>
      </c>
      <c r="JC35" s="7">
        <f t="shared" si="296"/>
        <v>0</v>
      </c>
      <c r="JD35" s="7">
        <f t="shared" si="297"/>
        <v>0</v>
      </c>
      <c r="JE35" s="7">
        <f t="shared" si="298"/>
        <v>7.4999999999999997E-2</v>
      </c>
      <c r="JF35" s="7">
        <f t="shared" si="300"/>
        <v>0</v>
      </c>
      <c r="JG35" s="7">
        <f t="shared" si="300"/>
        <v>0</v>
      </c>
      <c r="JH35" s="7">
        <f t="shared" si="300"/>
        <v>0</v>
      </c>
      <c r="JI35" s="7">
        <f t="shared" si="300"/>
        <v>0</v>
      </c>
      <c r="JJ35" s="7">
        <f t="shared" si="300"/>
        <v>0</v>
      </c>
      <c r="JK35" s="7">
        <f t="shared" si="300"/>
        <v>0</v>
      </c>
      <c r="JL35" s="7">
        <f t="shared" si="300"/>
        <v>0</v>
      </c>
      <c r="JM35" s="7">
        <f t="shared" si="300"/>
        <v>0</v>
      </c>
    </row>
    <row r="36" spans="1:273" x14ac:dyDescent="0.15">
      <c r="A36">
        <f>INDEX(測定結果!$1:$1048576,ROW(),A$1)</f>
        <v>0</v>
      </c>
      <c r="C36">
        <f>INDEX(測定結果!$1:$1048576,ROW(),C$1)</f>
        <v>0</v>
      </c>
      <c r="D36">
        <f>INDEX(測定結果!$1:$1048576,ROW(),D$1)</f>
        <v>0</v>
      </c>
      <c r="E36">
        <f>INDEX(測定結果!$1:$1048576,ROW(),E$1)</f>
        <v>0</v>
      </c>
      <c r="F36">
        <f>INDEX(測定結果!$1:$1048576,ROW(),F$1)</f>
        <v>0</v>
      </c>
      <c r="G36">
        <f>INDEX(測定結果!$1:$1048576,ROW(),G$1)</f>
        <v>0</v>
      </c>
      <c r="H36">
        <f>INDEX(測定結果!$1:$1048576,ROW(),H$1)</f>
        <v>0</v>
      </c>
      <c r="I36">
        <f>INDEX(測定結果!$1:$1048576,ROW(),I$1)</f>
        <v>0</v>
      </c>
      <c r="J36">
        <f>INDEX(測定結果!$1:$1048576,ROW(),J$1)</f>
        <v>0</v>
      </c>
      <c r="K36">
        <f>INDEX(測定結果!$1:$1048576,ROW(),K$1)</f>
        <v>0</v>
      </c>
      <c r="L36">
        <f>INDEX(測定結果!$1:$1048576,ROW(),L$1)</f>
        <v>0</v>
      </c>
      <c r="M36">
        <f>INDEX(測定結果!$1:$1048576,ROW(),M$1)</f>
        <v>0</v>
      </c>
      <c r="N36">
        <f>INDEX(測定結果!$1:$1048576,ROW(),N$1)</f>
        <v>0</v>
      </c>
      <c r="O36">
        <f>INDEX(測定結果!$1:$1048576,ROW(),O$1)</f>
        <v>0</v>
      </c>
      <c r="P36">
        <f>INDEX(測定結果!$1:$1048576,ROW(),P$1)</f>
        <v>0</v>
      </c>
      <c r="Q36">
        <f>INDEX(測定結果!$1:$1048576,ROW(),Q$1)</f>
        <v>0</v>
      </c>
      <c r="R36">
        <f>INDEX(測定結果!$1:$1048576,ROW(),R$1)</f>
        <v>0</v>
      </c>
      <c r="S36">
        <f>INDEX(測定結果!$1:$1048576,ROW(),S$1)</f>
        <v>0</v>
      </c>
      <c r="T36">
        <f>INDEX(測定結果!$1:$1048576,ROW(),T$1)</f>
        <v>0</v>
      </c>
      <c r="U36">
        <f>INDEX(測定結果!$1:$1048576,ROW(),U$1)</f>
        <v>0</v>
      </c>
      <c r="V36">
        <f>INDEX(測定結果!$1:$1048576,ROW(),V$1)</f>
        <v>0</v>
      </c>
      <c r="W36">
        <f>INDEX(測定結果!$1:$1048576,ROW(),W$1)</f>
        <v>0</v>
      </c>
      <c r="X36">
        <f>INDEX(測定結果!$1:$1048576,ROW(),X$1)</f>
        <v>0</v>
      </c>
      <c r="Y36">
        <f>INDEX(測定結果!$1:$1048576,ROW(),Y$1)</f>
        <v>0</v>
      </c>
      <c r="Z36">
        <f>INDEX(測定結果!$1:$1048576,ROW(),Z$1)</f>
        <v>0</v>
      </c>
      <c r="AA36">
        <f>INDEX(測定結果!$1:$1048576,ROW(),AA$1)</f>
        <v>0</v>
      </c>
      <c r="AB36">
        <f>INDEX(測定結果!$1:$1048576,ROW(),AB$1)</f>
        <v>0</v>
      </c>
      <c r="AC36">
        <f>INDEX(測定結果!$1:$1048576,ROW(),AC$1)</f>
        <v>0</v>
      </c>
      <c r="AD36">
        <f>INDEX(測定結果!$1:$1048576,ROW(),AD$1)</f>
        <v>0</v>
      </c>
      <c r="AE36">
        <f t="shared" si="1"/>
        <v>0</v>
      </c>
      <c r="AF36" s="7">
        <f t="shared" si="90"/>
        <v>0</v>
      </c>
      <c r="AG36" s="7">
        <f t="shared" si="91"/>
        <v>0</v>
      </c>
      <c r="AH36" s="7">
        <f t="shared" si="92"/>
        <v>0</v>
      </c>
      <c r="AI36" s="7">
        <f t="shared" si="93"/>
        <v>0</v>
      </c>
      <c r="AJ36" s="7">
        <f t="shared" si="94"/>
        <v>0</v>
      </c>
      <c r="AK36" s="7">
        <f t="shared" si="95"/>
        <v>0</v>
      </c>
      <c r="AL36" s="7">
        <f t="shared" si="96"/>
        <v>0</v>
      </c>
      <c r="AM36" s="7">
        <f t="shared" si="97"/>
        <v>0</v>
      </c>
      <c r="AN36">
        <f t="shared" si="3"/>
        <v>0</v>
      </c>
      <c r="AO36" s="7">
        <f t="shared" si="98"/>
        <v>0</v>
      </c>
      <c r="AP36" s="7">
        <f t="shared" si="99"/>
        <v>0</v>
      </c>
      <c r="AQ36" s="7">
        <f t="shared" si="100"/>
        <v>0</v>
      </c>
      <c r="AR36" s="7">
        <f t="shared" si="101"/>
        <v>0</v>
      </c>
      <c r="AS36" s="7">
        <f t="shared" si="102"/>
        <v>0</v>
      </c>
      <c r="AT36" s="7">
        <f t="shared" si="103"/>
        <v>0</v>
      </c>
      <c r="AU36" s="7">
        <f t="shared" si="104"/>
        <v>0</v>
      </c>
      <c r="AV36" s="7">
        <f t="shared" si="105"/>
        <v>0</v>
      </c>
      <c r="AW36">
        <f t="shared" si="5"/>
        <v>0</v>
      </c>
      <c r="AX36" s="7">
        <f t="shared" si="106"/>
        <v>0</v>
      </c>
      <c r="AY36" s="7">
        <f t="shared" si="107"/>
        <v>0</v>
      </c>
      <c r="AZ36" s="7">
        <f t="shared" si="108"/>
        <v>0</v>
      </c>
      <c r="BA36" s="7">
        <f t="shared" si="109"/>
        <v>0</v>
      </c>
      <c r="BB36" s="7">
        <f t="shared" si="110"/>
        <v>0</v>
      </c>
      <c r="BC36" s="7">
        <f t="shared" si="111"/>
        <v>0</v>
      </c>
      <c r="BD36" s="7">
        <f t="shared" si="112"/>
        <v>0</v>
      </c>
      <c r="BE36" s="7">
        <f t="shared" si="113"/>
        <v>0</v>
      </c>
      <c r="BF36">
        <f t="shared" si="7"/>
        <v>0</v>
      </c>
      <c r="BG36" s="7">
        <f t="shared" si="114"/>
        <v>0</v>
      </c>
      <c r="BH36" s="7">
        <f t="shared" si="115"/>
        <v>0</v>
      </c>
      <c r="BI36" s="7">
        <f t="shared" si="116"/>
        <v>0</v>
      </c>
      <c r="BJ36" s="7">
        <f t="shared" si="117"/>
        <v>0</v>
      </c>
      <c r="BK36" s="7">
        <f t="shared" si="118"/>
        <v>0</v>
      </c>
      <c r="BL36" s="7">
        <f t="shared" si="119"/>
        <v>0</v>
      </c>
      <c r="BM36" s="7">
        <f t="shared" si="120"/>
        <v>0</v>
      </c>
      <c r="BN36" s="7">
        <f t="shared" si="121"/>
        <v>0</v>
      </c>
      <c r="BO36">
        <f t="shared" si="9"/>
        <v>0</v>
      </c>
      <c r="BP36" s="7">
        <f t="shared" si="122"/>
        <v>0</v>
      </c>
      <c r="BQ36" s="7">
        <f t="shared" si="123"/>
        <v>0</v>
      </c>
      <c r="BR36" s="7">
        <f t="shared" si="124"/>
        <v>0</v>
      </c>
      <c r="BS36" s="7">
        <f t="shared" si="125"/>
        <v>0</v>
      </c>
      <c r="BT36" s="7">
        <f t="shared" si="126"/>
        <v>0</v>
      </c>
      <c r="BU36" s="7">
        <f t="shared" si="127"/>
        <v>0</v>
      </c>
      <c r="BV36" s="7">
        <f t="shared" si="128"/>
        <v>0</v>
      </c>
      <c r="BW36" s="7">
        <f t="shared" si="129"/>
        <v>0</v>
      </c>
      <c r="BX36">
        <f t="shared" si="11"/>
        <v>0</v>
      </c>
      <c r="BY36" s="7">
        <f t="shared" si="130"/>
        <v>0</v>
      </c>
      <c r="BZ36" s="7">
        <f t="shared" si="131"/>
        <v>0</v>
      </c>
      <c r="CA36" s="7">
        <f t="shared" si="132"/>
        <v>0</v>
      </c>
      <c r="CB36" s="7">
        <f t="shared" si="133"/>
        <v>0</v>
      </c>
      <c r="CC36" s="7">
        <f t="shared" si="134"/>
        <v>0</v>
      </c>
      <c r="CD36" s="7">
        <f t="shared" si="135"/>
        <v>0</v>
      </c>
      <c r="CE36" s="7">
        <f t="shared" si="136"/>
        <v>0</v>
      </c>
      <c r="CF36" s="7">
        <f t="shared" si="137"/>
        <v>0</v>
      </c>
      <c r="CG36">
        <f t="shared" si="13"/>
        <v>0</v>
      </c>
      <c r="CH36" s="7">
        <f t="shared" si="138"/>
        <v>0</v>
      </c>
      <c r="CI36" s="7">
        <f t="shared" si="139"/>
        <v>0</v>
      </c>
      <c r="CJ36" s="7">
        <f t="shared" si="140"/>
        <v>0</v>
      </c>
      <c r="CK36" s="7">
        <f t="shared" si="141"/>
        <v>0</v>
      </c>
      <c r="CL36" s="7">
        <f t="shared" si="142"/>
        <v>0</v>
      </c>
      <c r="CM36" s="7">
        <f t="shared" si="143"/>
        <v>0</v>
      </c>
      <c r="CN36" s="7">
        <f t="shared" si="144"/>
        <v>0</v>
      </c>
      <c r="CO36" s="7">
        <f t="shared" si="145"/>
        <v>0</v>
      </c>
      <c r="CP36">
        <f t="shared" si="15"/>
        <v>0</v>
      </c>
      <c r="CQ36" s="7">
        <f t="shared" si="146"/>
        <v>0</v>
      </c>
      <c r="CR36" s="7">
        <f t="shared" si="147"/>
        <v>0</v>
      </c>
      <c r="CS36" s="7">
        <f t="shared" si="148"/>
        <v>0</v>
      </c>
      <c r="CT36" s="7">
        <f t="shared" si="149"/>
        <v>0</v>
      </c>
      <c r="CU36" s="7">
        <f t="shared" si="150"/>
        <v>0</v>
      </c>
      <c r="CV36" s="7">
        <f t="shared" si="151"/>
        <v>0</v>
      </c>
      <c r="CW36" s="7">
        <f t="shared" si="152"/>
        <v>0</v>
      </c>
      <c r="CX36" s="7">
        <f t="shared" si="153"/>
        <v>0</v>
      </c>
      <c r="CY36">
        <f t="shared" si="17"/>
        <v>0</v>
      </c>
      <c r="CZ36" s="7">
        <f t="shared" si="154"/>
        <v>0</v>
      </c>
      <c r="DA36" s="7">
        <f t="shared" si="155"/>
        <v>0</v>
      </c>
      <c r="DB36" s="7">
        <f t="shared" si="156"/>
        <v>0</v>
      </c>
      <c r="DC36" s="7">
        <f t="shared" si="157"/>
        <v>0</v>
      </c>
      <c r="DD36" s="7">
        <f t="shared" si="158"/>
        <v>0</v>
      </c>
      <c r="DE36" s="7">
        <f t="shared" si="159"/>
        <v>0</v>
      </c>
      <c r="DF36" s="7">
        <f t="shared" si="160"/>
        <v>0</v>
      </c>
      <c r="DG36" s="7">
        <f t="shared" si="161"/>
        <v>0</v>
      </c>
      <c r="DH36">
        <f t="shared" si="19"/>
        <v>0</v>
      </c>
      <c r="DI36" s="7">
        <f t="shared" si="162"/>
        <v>0</v>
      </c>
      <c r="DJ36" s="7">
        <f t="shared" si="163"/>
        <v>0</v>
      </c>
      <c r="DK36" s="7">
        <f t="shared" si="164"/>
        <v>0</v>
      </c>
      <c r="DL36" s="7">
        <f t="shared" si="165"/>
        <v>0</v>
      </c>
      <c r="DM36" s="7">
        <f t="shared" si="166"/>
        <v>0</v>
      </c>
      <c r="DN36" s="7">
        <f t="shared" si="167"/>
        <v>0</v>
      </c>
      <c r="DO36" s="7">
        <f t="shared" si="168"/>
        <v>0</v>
      </c>
      <c r="DP36" s="7">
        <f t="shared" si="169"/>
        <v>0</v>
      </c>
      <c r="DQ36">
        <f t="shared" si="21"/>
        <v>0</v>
      </c>
      <c r="DR36" s="7">
        <f t="shared" si="170"/>
        <v>0</v>
      </c>
      <c r="DS36" s="7">
        <f t="shared" si="171"/>
        <v>0</v>
      </c>
      <c r="DT36" s="7">
        <f t="shared" si="172"/>
        <v>0</v>
      </c>
      <c r="DU36" s="7">
        <f t="shared" si="173"/>
        <v>0</v>
      </c>
      <c r="DV36" s="7">
        <f t="shared" si="174"/>
        <v>0</v>
      </c>
      <c r="DW36" s="7">
        <f t="shared" si="175"/>
        <v>0</v>
      </c>
      <c r="DX36" s="7">
        <f t="shared" si="176"/>
        <v>0</v>
      </c>
      <c r="DY36" s="7">
        <f t="shared" si="177"/>
        <v>0</v>
      </c>
      <c r="DZ36">
        <f t="shared" si="23"/>
        <v>0</v>
      </c>
      <c r="EA36" s="7">
        <f t="shared" si="178"/>
        <v>0</v>
      </c>
      <c r="EB36" s="7">
        <f t="shared" si="179"/>
        <v>0</v>
      </c>
      <c r="EC36" s="7">
        <f t="shared" si="180"/>
        <v>0</v>
      </c>
      <c r="ED36" s="7">
        <f t="shared" si="181"/>
        <v>0</v>
      </c>
      <c r="EE36" s="7">
        <f t="shared" si="182"/>
        <v>0</v>
      </c>
      <c r="EF36" s="7">
        <f t="shared" si="183"/>
        <v>0</v>
      </c>
      <c r="EG36" s="7">
        <f t="shared" si="184"/>
        <v>0</v>
      </c>
      <c r="EH36" s="7">
        <f t="shared" si="185"/>
        <v>0</v>
      </c>
      <c r="EI36">
        <f t="shared" si="25"/>
        <v>0</v>
      </c>
      <c r="EJ36" s="7">
        <f t="shared" si="186"/>
        <v>0</v>
      </c>
      <c r="EK36" s="7">
        <f t="shared" si="187"/>
        <v>0</v>
      </c>
      <c r="EL36" s="7">
        <f t="shared" si="188"/>
        <v>0</v>
      </c>
      <c r="EM36" s="7">
        <f t="shared" si="189"/>
        <v>0</v>
      </c>
      <c r="EN36" s="7">
        <f t="shared" si="190"/>
        <v>0</v>
      </c>
      <c r="EO36" s="7">
        <f t="shared" si="191"/>
        <v>0</v>
      </c>
      <c r="EP36" s="7">
        <f t="shared" si="192"/>
        <v>0</v>
      </c>
      <c r="EQ36" s="7">
        <f t="shared" si="193"/>
        <v>0</v>
      </c>
      <c r="ER36">
        <f t="shared" si="27"/>
        <v>0</v>
      </c>
      <c r="ES36" s="7">
        <f t="shared" si="194"/>
        <v>0</v>
      </c>
      <c r="ET36" s="7">
        <f t="shared" si="195"/>
        <v>0</v>
      </c>
      <c r="EU36" s="7">
        <f t="shared" si="196"/>
        <v>0</v>
      </c>
      <c r="EV36" s="7">
        <f t="shared" si="197"/>
        <v>0</v>
      </c>
      <c r="EW36" s="7">
        <f t="shared" si="198"/>
        <v>0</v>
      </c>
      <c r="EX36" s="7">
        <f t="shared" si="199"/>
        <v>0</v>
      </c>
      <c r="EY36" s="7">
        <f t="shared" si="200"/>
        <v>0</v>
      </c>
      <c r="EZ36" s="7">
        <f t="shared" si="201"/>
        <v>0</v>
      </c>
      <c r="FA36">
        <f t="shared" si="29"/>
        <v>0</v>
      </c>
      <c r="FB36" s="7">
        <f t="shared" si="202"/>
        <v>0</v>
      </c>
      <c r="FC36" s="7">
        <f t="shared" si="203"/>
        <v>0</v>
      </c>
      <c r="FD36" s="7">
        <f t="shared" si="204"/>
        <v>0</v>
      </c>
      <c r="FE36" s="7">
        <f t="shared" si="205"/>
        <v>0</v>
      </c>
      <c r="FF36" s="7">
        <f t="shared" si="206"/>
        <v>0</v>
      </c>
      <c r="FG36" s="7">
        <f t="shared" si="207"/>
        <v>0</v>
      </c>
      <c r="FH36" s="7">
        <f t="shared" si="208"/>
        <v>0</v>
      </c>
      <c r="FI36" s="7">
        <f t="shared" si="209"/>
        <v>0</v>
      </c>
      <c r="FJ36">
        <f t="shared" si="31"/>
        <v>0</v>
      </c>
      <c r="FK36" s="7">
        <f t="shared" si="210"/>
        <v>0</v>
      </c>
      <c r="FL36" s="7">
        <f t="shared" si="211"/>
        <v>0</v>
      </c>
      <c r="FM36" s="7">
        <f t="shared" si="212"/>
        <v>0</v>
      </c>
      <c r="FN36" s="7">
        <f t="shared" si="213"/>
        <v>0</v>
      </c>
      <c r="FO36" s="7">
        <f t="shared" si="214"/>
        <v>0</v>
      </c>
      <c r="FP36" s="7">
        <f t="shared" si="215"/>
        <v>0</v>
      </c>
      <c r="FQ36" s="7">
        <f t="shared" si="216"/>
        <v>0</v>
      </c>
      <c r="FR36" s="7">
        <f t="shared" si="217"/>
        <v>0</v>
      </c>
      <c r="FS36">
        <f t="shared" si="33"/>
        <v>0</v>
      </c>
      <c r="FT36" s="7">
        <f t="shared" si="218"/>
        <v>0</v>
      </c>
      <c r="FU36" s="7">
        <f t="shared" si="219"/>
        <v>0</v>
      </c>
      <c r="FV36" s="7">
        <f t="shared" si="220"/>
        <v>0</v>
      </c>
      <c r="FW36" s="7">
        <f t="shared" si="221"/>
        <v>0</v>
      </c>
      <c r="FX36" s="7">
        <f t="shared" si="222"/>
        <v>0</v>
      </c>
      <c r="FY36" s="7">
        <f t="shared" si="223"/>
        <v>0</v>
      </c>
      <c r="FZ36" s="7">
        <f t="shared" si="224"/>
        <v>0</v>
      </c>
      <c r="GA36" s="7">
        <f t="shared" si="225"/>
        <v>0</v>
      </c>
      <c r="GB36">
        <f t="shared" si="35"/>
        <v>0</v>
      </c>
      <c r="GC36" s="7">
        <f t="shared" si="226"/>
        <v>0</v>
      </c>
      <c r="GD36" s="7">
        <f t="shared" si="227"/>
        <v>0</v>
      </c>
      <c r="GE36" s="7">
        <f t="shared" si="228"/>
        <v>0</v>
      </c>
      <c r="GF36" s="7">
        <f t="shared" si="229"/>
        <v>0</v>
      </c>
      <c r="GG36" s="7">
        <f t="shared" si="230"/>
        <v>0</v>
      </c>
      <c r="GH36" s="7">
        <f t="shared" si="231"/>
        <v>0</v>
      </c>
      <c r="GI36" s="7">
        <f t="shared" si="232"/>
        <v>0</v>
      </c>
      <c r="GJ36" s="7">
        <f t="shared" si="233"/>
        <v>0</v>
      </c>
      <c r="GK36">
        <f t="shared" si="37"/>
        <v>0</v>
      </c>
      <c r="GL36" s="7">
        <f t="shared" si="234"/>
        <v>0</v>
      </c>
      <c r="GM36" s="7">
        <f t="shared" si="235"/>
        <v>0</v>
      </c>
      <c r="GN36" s="7">
        <f t="shared" si="236"/>
        <v>0</v>
      </c>
      <c r="GO36" s="7">
        <f t="shared" si="237"/>
        <v>0</v>
      </c>
      <c r="GP36" s="7">
        <f t="shared" si="238"/>
        <v>0</v>
      </c>
      <c r="GQ36" s="7">
        <f t="shared" si="239"/>
        <v>0</v>
      </c>
      <c r="GR36" s="7">
        <f t="shared" si="240"/>
        <v>0</v>
      </c>
      <c r="GS36" s="7">
        <f t="shared" si="241"/>
        <v>0</v>
      </c>
      <c r="GT36">
        <f t="shared" si="39"/>
        <v>0</v>
      </c>
      <c r="GU36" s="7">
        <f t="shared" si="242"/>
        <v>0</v>
      </c>
      <c r="GV36" s="7">
        <f t="shared" si="243"/>
        <v>0</v>
      </c>
      <c r="GW36" s="7">
        <f t="shared" si="244"/>
        <v>0</v>
      </c>
      <c r="GX36" s="7">
        <f t="shared" si="245"/>
        <v>0</v>
      </c>
      <c r="GY36" s="7">
        <f t="shared" si="246"/>
        <v>0</v>
      </c>
      <c r="GZ36" s="7">
        <f t="shared" si="247"/>
        <v>0</v>
      </c>
      <c r="HA36" s="7">
        <f t="shared" si="248"/>
        <v>0</v>
      </c>
      <c r="HB36" s="7">
        <f t="shared" si="249"/>
        <v>0</v>
      </c>
      <c r="HC36">
        <f t="shared" si="41"/>
        <v>0</v>
      </c>
      <c r="HD36" s="7">
        <f t="shared" si="250"/>
        <v>0</v>
      </c>
      <c r="HE36" s="7">
        <f t="shared" si="251"/>
        <v>0</v>
      </c>
      <c r="HF36" s="7">
        <f t="shared" si="252"/>
        <v>0</v>
      </c>
      <c r="HG36" s="7">
        <f t="shared" si="253"/>
        <v>0</v>
      </c>
      <c r="HH36" s="7">
        <f t="shared" si="254"/>
        <v>0</v>
      </c>
      <c r="HI36" s="7">
        <f t="shared" si="255"/>
        <v>0</v>
      </c>
      <c r="HJ36" s="7">
        <f t="shared" si="256"/>
        <v>0</v>
      </c>
      <c r="HK36" s="7">
        <f t="shared" si="257"/>
        <v>0</v>
      </c>
      <c r="HL36">
        <f t="shared" si="43"/>
        <v>0</v>
      </c>
      <c r="HM36" s="7">
        <f t="shared" si="258"/>
        <v>0</v>
      </c>
      <c r="HN36" s="7">
        <f t="shared" si="259"/>
        <v>0</v>
      </c>
      <c r="HO36" s="7">
        <f t="shared" si="260"/>
        <v>0</v>
      </c>
      <c r="HP36" s="7">
        <f t="shared" si="261"/>
        <v>0</v>
      </c>
      <c r="HQ36" s="7">
        <f t="shared" si="262"/>
        <v>0</v>
      </c>
      <c r="HR36" s="7">
        <f t="shared" si="263"/>
        <v>0</v>
      </c>
      <c r="HS36" s="7">
        <f t="shared" si="264"/>
        <v>0</v>
      </c>
      <c r="HT36" s="7">
        <f t="shared" si="265"/>
        <v>0</v>
      </c>
      <c r="HU36">
        <f t="shared" si="45"/>
        <v>0</v>
      </c>
      <c r="HV36" s="7">
        <f t="shared" si="266"/>
        <v>0</v>
      </c>
      <c r="HW36" s="7">
        <f t="shared" si="267"/>
        <v>0</v>
      </c>
      <c r="HX36" s="7">
        <f t="shared" si="268"/>
        <v>0</v>
      </c>
      <c r="HY36" s="7">
        <f t="shared" si="269"/>
        <v>0</v>
      </c>
      <c r="HZ36" s="7">
        <f t="shared" si="270"/>
        <v>0</v>
      </c>
      <c r="IA36" s="7">
        <f t="shared" si="271"/>
        <v>0</v>
      </c>
      <c r="IB36" s="7">
        <f t="shared" si="272"/>
        <v>0</v>
      </c>
      <c r="IC36" s="7">
        <f t="shared" si="273"/>
        <v>0</v>
      </c>
      <c r="ID36">
        <f t="shared" si="47"/>
        <v>0</v>
      </c>
      <c r="IE36" s="7">
        <f t="shared" si="274"/>
        <v>0</v>
      </c>
      <c r="IF36" s="7">
        <f t="shared" si="275"/>
        <v>0</v>
      </c>
      <c r="IG36" s="7">
        <f t="shared" si="276"/>
        <v>0</v>
      </c>
      <c r="IH36" s="7">
        <f t="shared" si="277"/>
        <v>0</v>
      </c>
      <c r="II36" s="7">
        <f t="shared" si="278"/>
        <v>0</v>
      </c>
      <c r="IJ36" s="7">
        <f t="shared" si="279"/>
        <v>0</v>
      </c>
      <c r="IK36" s="7">
        <f t="shared" si="280"/>
        <v>0</v>
      </c>
      <c r="IL36" s="7">
        <f t="shared" si="281"/>
        <v>0</v>
      </c>
      <c r="IM36">
        <f t="shared" si="49"/>
        <v>0</v>
      </c>
      <c r="IN36" s="7">
        <f t="shared" si="282"/>
        <v>0</v>
      </c>
      <c r="IO36" s="7">
        <f t="shared" si="283"/>
        <v>0</v>
      </c>
      <c r="IP36" s="7">
        <f t="shared" si="284"/>
        <v>0</v>
      </c>
      <c r="IQ36" s="7">
        <f t="shared" si="285"/>
        <v>0</v>
      </c>
      <c r="IR36" s="7">
        <f t="shared" si="286"/>
        <v>0</v>
      </c>
      <c r="IS36" s="7">
        <f t="shared" si="287"/>
        <v>0</v>
      </c>
      <c r="IT36" s="7">
        <f t="shared" si="288"/>
        <v>0</v>
      </c>
      <c r="IU36" s="7">
        <f t="shared" si="289"/>
        <v>0</v>
      </c>
      <c r="IV36">
        <f t="shared" si="51"/>
        <v>0</v>
      </c>
      <c r="IW36" s="7">
        <f t="shared" si="290"/>
        <v>0</v>
      </c>
      <c r="IX36" s="7">
        <f t="shared" si="291"/>
        <v>0</v>
      </c>
      <c r="IY36" s="7">
        <f t="shared" si="292"/>
        <v>0</v>
      </c>
      <c r="IZ36" s="7">
        <f t="shared" si="293"/>
        <v>0</v>
      </c>
      <c r="JA36" s="7">
        <f t="shared" si="294"/>
        <v>0</v>
      </c>
      <c r="JB36" s="7">
        <f t="shared" si="295"/>
        <v>0</v>
      </c>
      <c r="JC36" s="7">
        <f t="shared" si="296"/>
        <v>0</v>
      </c>
      <c r="JD36" s="7">
        <f t="shared" si="297"/>
        <v>0</v>
      </c>
      <c r="JE36" s="7">
        <f t="shared" si="298"/>
        <v>7.4999999999999997E-2</v>
      </c>
      <c r="JF36" s="7">
        <f t="shared" si="300"/>
        <v>0</v>
      </c>
      <c r="JG36" s="7">
        <f t="shared" si="300"/>
        <v>0</v>
      </c>
      <c r="JH36" s="7">
        <f t="shared" si="300"/>
        <v>0</v>
      </c>
      <c r="JI36" s="7">
        <f t="shared" si="300"/>
        <v>0</v>
      </c>
      <c r="JJ36" s="7">
        <f t="shared" si="300"/>
        <v>0</v>
      </c>
      <c r="JK36" s="7">
        <f t="shared" si="300"/>
        <v>0</v>
      </c>
      <c r="JL36" s="7">
        <f t="shared" si="300"/>
        <v>0</v>
      </c>
      <c r="JM36" s="7">
        <f t="shared" si="300"/>
        <v>0</v>
      </c>
    </row>
    <row r="37" spans="1:273" x14ac:dyDescent="0.15">
      <c r="A37">
        <f>INDEX(測定結果!$1:$1048576,ROW(),A$1)</f>
        <v>0</v>
      </c>
      <c r="C37">
        <f>INDEX(測定結果!$1:$1048576,ROW(),C$1)</f>
        <v>0</v>
      </c>
      <c r="D37">
        <f>INDEX(測定結果!$1:$1048576,ROW(),D$1)</f>
        <v>0</v>
      </c>
      <c r="E37">
        <f>INDEX(測定結果!$1:$1048576,ROW(),E$1)</f>
        <v>0</v>
      </c>
      <c r="F37">
        <f>INDEX(測定結果!$1:$1048576,ROW(),F$1)</f>
        <v>0</v>
      </c>
      <c r="G37">
        <f>INDEX(測定結果!$1:$1048576,ROW(),G$1)</f>
        <v>0</v>
      </c>
      <c r="H37">
        <f>INDEX(測定結果!$1:$1048576,ROW(),H$1)</f>
        <v>0</v>
      </c>
      <c r="I37">
        <f>INDEX(測定結果!$1:$1048576,ROW(),I$1)</f>
        <v>0</v>
      </c>
      <c r="J37">
        <f>INDEX(測定結果!$1:$1048576,ROW(),J$1)</f>
        <v>0</v>
      </c>
      <c r="K37">
        <f>INDEX(測定結果!$1:$1048576,ROW(),K$1)</f>
        <v>0</v>
      </c>
      <c r="L37">
        <f>INDEX(測定結果!$1:$1048576,ROW(),L$1)</f>
        <v>0</v>
      </c>
      <c r="M37">
        <f>INDEX(測定結果!$1:$1048576,ROW(),M$1)</f>
        <v>0</v>
      </c>
      <c r="N37">
        <f>INDEX(測定結果!$1:$1048576,ROW(),N$1)</f>
        <v>0</v>
      </c>
      <c r="O37">
        <f>INDEX(測定結果!$1:$1048576,ROW(),O$1)</f>
        <v>0</v>
      </c>
      <c r="P37">
        <f>INDEX(測定結果!$1:$1048576,ROW(),P$1)</f>
        <v>0</v>
      </c>
      <c r="Q37">
        <f>INDEX(測定結果!$1:$1048576,ROW(),Q$1)</f>
        <v>0</v>
      </c>
      <c r="R37">
        <f>INDEX(測定結果!$1:$1048576,ROW(),R$1)</f>
        <v>0</v>
      </c>
      <c r="S37">
        <f>INDEX(測定結果!$1:$1048576,ROW(),S$1)</f>
        <v>0</v>
      </c>
      <c r="T37">
        <f>INDEX(測定結果!$1:$1048576,ROW(),T$1)</f>
        <v>0</v>
      </c>
      <c r="U37">
        <f>INDEX(測定結果!$1:$1048576,ROW(),U$1)</f>
        <v>0</v>
      </c>
      <c r="V37">
        <f>INDEX(測定結果!$1:$1048576,ROW(),V$1)</f>
        <v>0</v>
      </c>
      <c r="W37">
        <f>INDEX(測定結果!$1:$1048576,ROW(),W$1)</f>
        <v>0</v>
      </c>
      <c r="X37">
        <f>INDEX(測定結果!$1:$1048576,ROW(),X$1)</f>
        <v>0</v>
      </c>
      <c r="Y37">
        <f>INDEX(測定結果!$1:$1048576,ROW(),Y$1)</f>
        <v>0</v>
      </c>
      <c r="Z37">
        <f>INDEX(測定結果!$1:$1048576,ROW(),Z$1)</f>
        <v>0</v>
      </c>
      <c r="AA37">
        <f>INDEX(測定結果!$1:$1048576,ROW(),AA$1)</f>
        <v>0</v>
      </c>
      <c r="AB37">
        <f>INDEX(測定結果!$1:$1048576,ROW(),AB$1)</f>
        <v>0</v>
      </c>
      <c r="AC37">
        <f>INDEX(測定結果!$1:$1048576,ROW(),AC$1)</f>
        <v>0</v>
      </c>
      <c r="AD37">
        <f>INDEX(測定結果!$1:$1048576,ROW(),AD$1)</f>
        <v>0</v>
      </c>
      <c r="AE37">
        <f t="shared" si="1"/>
        <v>0</v>
      </c>
      <c r="AF37" s="7">
        <f t="shared" si="90"/>
        <v>0</v>
      </c>
      <c r="AG37" s="7">
        <f t="shared" si="91"/>
        <v>0</v>
      </c>
      <c r="AH37" s="7">
        <f t="shared" si="92"/>
        <v>0</v>
      </c>
      <c r="AI37" s="7">
        <f t="shared" si="93"/>
        <v>0</v>
      </c>
      <c r="AJ37" s="7">
        <f t="shared" si="94"/>
        <v>0</v>
      </c>
      <c r="AK37" s="7">
        <f t="shared" si="95"/>
        <v>0</v>
      </c>
      <c r="AL37" s="7">
        <f t="shared" si="96"/>
        <v>0</v>
      </c>
      <c r="AM37" s="7">
        <f t="shared" si="97"/>
        <v>0</v>
      </c>
      <c r="AN37">
        <f t="shared" si="3"/>
        <v>0</v>
      </c>
      <c r="AO37" s="7">
        <f t="shared" si="98"/>
        <v>0</v>
      </c>
      <c r="AP37" s="7">
        <f t="shared" si="99"/>
        <v>0</v>
      </c>
      <c r="AQ37" s="7">
        <f t="shared" si="100"/>
        <v>0</v>
      </c>
      <c r="AR37" s="7">
        <f t="shared" si="101"/>
        <v>0</v>
      </c>
      <c r="AS37" s="7">
        <f t="shared" si="102"/>
        <v>0</v>
      </c>
      <c r="AT37" s="7">
        <f t="shared" si="103"/>
        <v>0</v>
      </c>
      <c r="AU37" s="7">
        <f t="shared" si="104"/>
        <v>0</v>
      </c>
      <c r="AV37" s="7">
        <f t="shared" si="105"/>
        <v>0</v>
      </c>
      <c r="AW37">
        <f t="shared" si="5"/>
        <v>0</v>
      </c>
      <c r="AX37" s="7">
        <f t="shared" si="106"/>
        <v>0</v>
      </c>
      <c r="AY37" s="7">
        <f t="shared" si="107"/>
        <v>0</v>
      </c>
      <c r="AZ37" s="7">
        <f t="shared" si="108"/>
        <v>0</v>
      </c>
      <c r="BA37" s="7">
        <f t="shared" si="109"/>
        <v>0</v>
      </c>
      <c r="BB37" s="7">
        <f t="shared" si="110"/>
        <v>0</v>
      </c>
      <c r="BC37" s="7">
        <f t="shared" si="111"/>
        <v>0</v>
      </c>
      <c r="BD37" s="7">
        <f t="shared" si="112"/>
        <v>0</v>
      </c>
      <c r="BE37" s="7">
        <f t="shared" si="113"/>
        <v>0</v>
      </c>
      <c r="BF37">
        <f t="shared" si="7"/>
        <v>0</v>
      </c>
      <c r="BG37" s="7">
        <f t="shared" si="114"/>
        <v>0</v>
      </c>
      <c r="BH37" s="7">
        <f t="shared" si="115"/>
        <v>0</v>
      </c>
      <c r="BI37" s="7">
        <f t="shared" si="116"/>
        <v>0</v>
      </c>
      <c r="BJ37" s="7">
        <f t="shared" si="117"/>
        <v>0</v>
      </c>
      <c r="BK37" s="7">
        <f t="shared" si="118"/>
        <v>0</v>
      </c>
      <c r="BL37" s="7">
        <f t="shared" si="119"/>
        <v>0</v>
      </c>
      <c r="BM37" s="7">
        <f t="shared" si="120"/>
        <v>0</v>
      </c>
      <c r="BN37" s="7">
        <f t="shared" si="121"/>
        <v>0</v>
      </c>
      <c r="BO37">
        <f t="shared" si="9"/>
        <v>0</v>
      </c>
      <c r="BP37" s="7">
        <f t="shared" si="122"/>
        <v>0</v>
      </c>
      <c r="BQ37" s="7">
        <f t="shared" si="123"/>
        <v>0</v>
      </c>
      <c r="BR37" s="7">
        <f t="shared" si="124"/>
        <v>0</v>
      </c>
      <c r="BS37" s="7">
        <f t="shared" si="125"/>
        <v>0</v>
      </c>
      <c r="BT37" s="7">
        <f t="shared" si="126"/>
        <v>0</v>
      </c>
      <c r="BU37" s="7">
        <f t="shared" si="127"/>
        <v>0</v>
      </c>
      <c r="BV37" s="7">
        <f t="shared" si="128"/>
        <v>0</v>
      </c>
      <c r="BW37" s="7">
        <f t="shared" si="129"/>
        <v>0</v>
      </c>
      <c r="BX37">
        <f t="shared" si="11"/>
        <v>0</v>
      </c>
      <c r="BY37" s="7">
        <f t="shared" si="130"/>
        <v>0</v>
      </c>
      <c r="BZ37" s="7">
        <f t="shared" si="131"/>
        <v>0</v>
      </c>
      <c r="CA37" s="7">
        <f t="shared" si="132"/>
        <v>0</v>
      </c>
      <c r="CB37" s="7">
        <f t="shared" si="133"/>
        <v>0</v>
      </c>
      <c r="CC37" s="7">
        <f t="shared" si="134"/>
        <v>0</v>
      </c>
      <c r="CD37" s="7">
        <f t="shared" si="135"/>
        <v>0</v>
      </c>
      <c r="CE37" s="7">
        <f t="shared" si="136"/>
        <v>0</v>
      </c>
      <c r="CF37" s="7">
        <f t="shared" si="137"/>
        <v>0</v>
      </c>
      <c r="CG37">
        <f t="shared" si="13"/>
        <v>0</v>
      </c>
      <c r="CH37" s="7">
        <f t="shared" si="138"/>
        <v>0</v>
      </c>
      <c r="CI37" s="7">
        <f t="shared" si="139"/>
        <v>0</v>
      </c>
      <c r="CJ37" s="7">
        <f t="shared" si="140"/>
        <v>0</v>
      </c>
      <c r="CK37" s="7">
        <f t="shared" si="141"/>
        <v>0</v>
      </c>
      <c r="CL37" s="7">
        <f t="shared" si="142"/>
        <v>0</v>
      </c>
      <c r="CM37" s="7">
        <f t="shared" si="143"/>
        <v>0</v>
      </c>
      <c r="CN37" s="7">
        <f t="shared" si="144"/>
        <v>0</v>
      </c>
      <c r="CO37" s="7">
        <f t="shared" si="145"/>
        <v>0</v>
      </c>
      <c r="CP37">
        <f t="shared" si="15"/>
        <v>0</v>
      </c>
      <c r="CQ37" s="7">
        <f t="shared" si="146"/>
        <v>0</v>
      </c>
      <c r="CR37" s="7">
        <f t="shared" si="147"/>
        <v>0</v>
      </c>
      <c r="CS37" s="7">
        <f t="shared" si="148"/>
        <v>0</v>
      </c>
      <c r="CT37" s="7">
        <f t="shared" si="149"/>
        <v>0</v>
      </c>
      <c r="CU37" s="7">
        <f t="shared" si="150"/>
        <v>0</v>
      </c>
      <c r="CV37" s="7">
        <f t="shared" si="151"/>
        <v>0</v>
      </c>
      <c r="CW37" s="7">
        <f t="shared" si="152"/>
        <v>0</v>
      </c>
      <c r="CX37" s="7">
        <f t="shared" si="153"/>
        <v>0</v>
      </c>
      <c r="CY37">
        <f t="shared" si="17"/>
        <v>0</v>
      </c>
      <c r="CZ37" s="7">
        <f t="shared" si="154"/>
        <v>0</v>
      </c>
      <c r="DA37" s="7">
        <f t="shared" si="155"/>
        <v>0</v>
      </c>
      <c r="DB37" s="7">
        <f t="shared" si="156"/>
        <v>0</v>
      </c>
      <c r="DC37" s="7">
        <f t="shared" si="157"/>
        <v>0</v>
      </c>
      <c r="DD37" s="7">
        <f t="shared" si="158"/>
        <v>0</v>
      </c>
      <c r="DE37" s="7">
        <f t="shared" si="159"/>
        <v>0</v>
      </c>
      <c r="DF37" s="7">
        <f t="shared" si="160"/>
        <v>0</v>
      </c>
      <c r="DG37" s="7">
        <f t="shared" si="161"/>
        <v>0</v>
      </c>
      <c r="DH37">
        <f t="shared" si="19"/>
        <v>0</v>
      </c>
      <c r="DI37" s="7">
        <f t="shared" si="162"/>
        <v>0</v>
      </c>
      <c r="DJ37" s="7">
        <f t="shared" si="163"/>
        <v>0</v>
      </c>
      <c r="DK37" s="7">
        <f t="shared" si="164"/>
        <v>0</v>
      </c>
      <c r="DL37" s="7">
        <f t="shared" si="165"/>
        <v>0</v>
      </c>
      <c r="DM37" s="7">
        <f t="shared" si="166"/>
        <v>0</v>
      </c>
      <c r="DN37" s="7">
        <f t="shared" si="167"/>
        <v>0</v>
      </c>
      <c r="DO37" s="7">
        <f t="shared" si="168"/>
        <v>0</v>
      </c>
      <c r="DP37" s="7">
        <f t="shared" si="169"/>
        <v>0</v>
      </c>
      <c r="DQ37">
        <f t="shared" si="21"/>
        <v>0</v>
      </c>
      <c r="DR37" s="7">
        <f t="shared" si="170"/>
        <v>0</v>
      </c>
      <c r="DS37" s="7">
        <f t="shared" si="171"/>
        <v>0</v>
      </c>
      <c r="DT37" s="7">
        <f t="shared" si="172"/>
        <v>0</v>
      </c>
      <c r="DU37" s="7">
        <f t="shared" si="173"/>
        <v>0</v>
      </c>
      <c r="DV37" s="7">
        <f t="shared" si="174"/>
        <v>0</v>
      </c>
      <c r="DW37" s="7">
        <f t="shared" si="175"/>
        <v>0</v>
      </c>
      <c r="DX37" s="7">
        <f t="shared" si="176"/>
        <v>0</v>
      </c>
      <c r="DY37" s="7">
        <f t="shared" si="177"/>
        <v>0</v>
      </c>
      <c r="DZ37">
        <f t="shared" si="23"/>
        <v>0</v>
      </c>
      <c r="EA37" s="7">
        <f t="shared" si="178"/>
        <v>0</v>
      </c>
      <c r="EB37" s="7">
        <f t="shared" si="179"/>
        <v>0</v>
      </c>
      <c r="EC37" s="7">
        <f t="shared" si="180"/>
        <v>0</v>
      </c>
      <c r="ED37" s="7">
        <f t="shared" si="181"/>
        <v>0</v>
      </c>
      <c r="EE37" s="7">
        <f t="shared" si="182"/>
        <v>0</v>
      </c>
      <c r="EF37" s="7">
        <f t="shared" si="183"/>
        <v>0</v>
      </c>
      <c r="EG37" s="7">
        <f t="shared" si="184"/>
        <v>0</v>
      </c>
      <c r="EH37" s="7">
        <f t="shared" si="185"/>
        <v>0</v>
      </c>
      <c r="EI37">
        <f t="shared" si="25"/>
        <v>0</v>
      </c>
      <c r="EJ37" s="7">
        <f t="shared" si="186"/>
        <v>0</v>
      </c>
      <c r="EK37" s="7">
        <f t="shared" si="187"/>
        <v>0</v>
      </c>
      <c r="EL37" s="7">
        <f t="shared" si="188"/>
        <v>0</v>
      </c>
      <c r="EM37" s="7">
        <f t="shared" si="189"/>
        <v>0</v>
      </c>
      <c r="EN37" s="7">
        <f t="shared" si="190"/>
        <v>0</v>
      </c>
      <c r="EO37" s="7">
        <f t="shared" si="191"/>
        <v>0</v>
      </c>
      <c r="EP37" s="7">
        <f t="shared" si="192"/>
        <v>0</v>
      </c>
      <c r="EQ37" s="7">
        <f t="shared" si="193"/>
        <v>0</v>
      </c>
      <c r="ER37">
        <f t="shared" si="27"/>
        <v>0</v>
      </c>
      <c r="ES37" s="7">
        <f t="shared" si="194"/>
        <v>0</v>
      </c>
      <c r="ET37" s="7">
        <f t="shared" si="195"/>
        <v>0</v>
      </c>
      <c r="EU37" s="7">
        <f t="shared" si="196"/>
        <v>0</v>
      </c>
      <c r="EV37" s="7">
        <f t="shared" si="197"/>
        <v>0</v>
      </c>
      <c r="EW37" s="7">
        <f t="shared" si="198"/>
        <v>0</v>
      </c>
      <c r="EX37" s="7">
        <f t="shared" si="199"/>
        <v>0</v>
      </c>
      <c r="EY37" s="7">
        <f t="shared" si="200"/>
        <v>0</v>
      </c>
      <c r="EZ37" s="7">
        <f t="shared" si="201"/>
        <v>0</v>
      </c>
      <c r="FA37">
        <f t="shared" si="29"/>
        <v>0</v>
      </c>
      <c r="FB37" s="7">
        <f t="shared" si="202"/>
        <v>0</v>
      </c>
      <c r="FC37" s="7">
        <f t="shared" si="203"/>
        <v>0</v>
      </c>
      <c r="FD37" s="7">
        <f t="shared" si="204"/>
        <v>0</v>
      </c>
      <c r="FE37" s="7">
        <f t="shared" si="205"/>
        <v>0</v>
      </c>
      <c r="FF37" s="7">
        <f t="shared" si="206"/>
        <v>0</v>
      </c>
      <c r="FG37" s="7">
        <f t="shared" si="207"/>
        <v>0</v>
      </c>
      <c r="FH37" s="7">
        <f t="shared" si="208"/>
        <v>0</v>
      </c>
      <c r="FI37" s="7">
        <f t="shared" si="209"/>
        <v>0</v>
      </c>
      <c r="FJ37">
        <f t="shared" si="31"/>
        <v>0</v>
      </c>
      <c r="FK37" s="7">
        <f t="shared" si="210"/>
        <v>0</v>
      </c>
      <c r="FL37" s="7">
        <f t="shared" si="211"/>
        <v>0</v>
      </c>
      <c r="FM37" s="7">
        <f t="shared" si="212"/>
        <v>0</v>
      </c>
      <c r="FN37" s="7">
        <f t="shared" si="213"/>
        <v>0</v>
      </c>
      <c r="FO37" s="7">
        <f t="shared" si="214"/>
        <v>0</v>
      </c>
      <c r="FP37" s="7">
        <f t="shared" si="215"/>
        <v>0</v>
      </c>
      <c r="FQ37" s="7">
        <f t="shared" si="216"/>
        <v>0</v>
      </c>
      <c r="FR37" s="7">
        <f t="shared" si="217"/>
        <v>0</v>
      </c>
      <c r="FS37">
        <f t="shared" si="33"/>
        <v>0</v>
      </c>
      <c r="FT37" s="7">
        <f t="shared" si="218"/>
        <v>0</v>
      </c>
      <c r="FU37" s="7">
        <f t="shared" si="219"/>
        <v>0</v>
      </c>
      <c r="FV37" s="7">
        <f t="shared" si="220"/>
        <v>0</v>
      </c>
      <c r="FW37" s="7">
        <f t="shared" si="221"/>
        <v>0</v>
      </c>
      <c r="FX37" s="7">
        <f t="shared" si="222"/>
        <v>0</v>
      </c>
      <c r="FY37" s="7">
        <f t="shared" si="223"/>
        <v>0</v>
      </c>
      <c r="FZ37" s="7">
        <f t="shared" si="224"/>
        <v>0</v>
      </c>
      <c r="GA37" s="7">
        <f t="shared" si="225"/>
        <v>0</v>
      </c>
      <c r="GB37">
        <f t="shared" si="35"/>
        <v>0</v>
      </c>
      <c r="GC37" s="7">
        <f t="shared" si="226"/>
        <v>0</v>
      </c>
      <c r="GD37" s="7">
        <f t="shared" si="227"/>
        <v>0</v>
      </c>
      <c r="GE37" s="7">
        <f t="shared" si="228"/>
        <v>0</v>
      </c>
      <c r="GF37" s="7">
        <f t="shared" si="229"/>
        <v>0</v>
      </c>
      <c r="GG37" s="7">
        <f t="shared" si="230"/>
        <v>0</v>
      </c>
      <c r="GH37" s="7">
        <f t="shared" si="231"/>
        <v>0</v>
      </c>
      <c r="GI37" s="7">
        <f t="shared" si="232"/>
        <v>0</v>
      </c>
      <c r="GJ37" s="7">
        <f t="shared" si="233"/>
        <v>0</v>
      </c>
      <c r="GK37">
        <f t="shared" si="37"/>
        <v>0</v>
      </c>
      <c r="GL37" s="7">
        <f t="shared" si="234"/>
        <v>0</v>
      </c>
      <c r="GM37" s="7">
        <f t="shared" si="235"/>
        <v>0</v>
      </c>
      <c r="GN37" s="7">
        <f t="shared" si="236"/>
        <v>0</v>
      </c>
      <c r="GO37" s="7">
        <f t="shared" si="237"/>
        <v>0</v>
      </c>
      <c r="GP37" s="7">
        <f t="shared" si="238"/>
        <v>0</v>
      </c>
      <c r="GQ37" s="7">
        <f t="shared" si="239"/>
        <v>0</v>
      </c>
      <c r="GR37" s="7">
        <f t="shared" si="240"/>
        <v>0</v>
      </c>
      <c r="GS37" s="7">
        <f t="shared" si="241"/>
        <v>0</v>
      </c>
      <c r="GT37">
        <f t="shared" si="39"/>
        <v>0</v>
      </c>
      <c r="GU37" s="7">
        <f t="shared" si="242"/>
        <v>0</v>
      </c>
      <c r="GV37" s="7">
        <f t="shared" si="243"/>
        <v>0</v>
      </c>
      <c r="GW37" s="7">
        <f t="shared" si="244"/>
        <v>0</v>
      </c>
      <c r="GX37" s="7">
        <f t="shared" si="245"/>
        <v>0</v>
      </c>
      <c r="GY37" s="7">
        <f t="shared" si="246"/>
        <v>0</v>
      </c>
      <c r="GZ37" s="7">
        <f t="shared" si="247"/>
        <v>0</v>
      </c>
      <c r="HA37" s="7">
        <f t="shared" si="248"/>
        <v>0</v>
      </c>
      <c r="HB37" s="7">
        <f t="shared" si="249"/>
        <v>0</v>
      </c>
      <c r="HC37">
        <f t="shared" si="41"/>
        <v>0</v>
      </c>
      <c r="HD37" s="7">
        <f t="shared" si="250"/>
        <v>0</v>
      </c>
      <c r="HE37" s="7">
        <f t="shared" si="251"/>
        <v>0</v>
      </c>
      <c r="HF37" s="7">
        <f t="shared" si="252"/>
        <v>0</v>
      </c>
      <c r="HG37" s="7">
        <f t="shared" si="253"/>
        <v>0</v>
      </c>
      <c r="HH37" s="7">
        <f t="shared" si="254"/>
        <v>0</v>
      </c>
      <c r="HI37" s="7">
        <f t="shared" si="255"/>
        <v>0</v>
      </c>
      <c r="HJ37" s="7">
        <f t="shared" si="256"/>
        <v>0</v>
      </c>
      <c r="HK37" s="7">
        <f t="shared" si="257"/>
        <v>0</v>
      </c>
      <c r="HL37">
        <f t="shared" si="43"/>
        <v>0</v>
      </c>
      <c r="HM37" s="7">
        <f t="shared" si="258"/>
        <v>0</v>
      </c>
      <c r="HN37" s="7">
        <f t="shared" si="259"/>
        <v>0</v>
      </c>
      <c r="HO37" s="7">
        <f t="shared" si="260"/>
        <v>0</v>
      </c>
      <c r="HP37" s="7">
        <f t="shared" si="261"/>
        <v>0</v>
      </c>
      <c r="HQ37" s="7">
        <f t="shared" si="262"/>
        <v>0</v>
      </c>
      <c r="HR37" s="7">
        <f t="shared" si="263"/>
        <v>0</v>
      </c>
      <c r="HS37" s="7">
        <f t="shared" si="264"/>
        <v>0</v>
      </c>
      <c r="HT37" s="7">
        <f t="shared" si="265"/>
        <v>0</v>
      </c>
      <c r="HU37">
        <f t="shared" si="45"/>
        <v>0</v>
      </c>
      <c r="HV37" s="7">
        <f t="shared" si="266"/>
        <v>0</v>
      </c>
      <c r="HW37" s="7">
        <f t="shared" si="267"/>
        <v>0</v>
      </c>
      <c r="HX37" s="7">
        <f t="shared" si="268"/>
        <v>0</v>
      </c>
      <c r="HY37" s="7">
        <f t="shared" si="269"/>
        <v>0</v>
      </c>
      <c r="HZ37" s="7">
        <f t="shared" si="270"/>
        <v>0</v>
      </c>
      <c r="IA37" s="7">
        <f t="shared" si="271"/>
        <v>0</v>
      </c>
      <c r="IB37" s="7">
        <f t="shared" si="272"/>
        <v>0</v>
      </c>
      <c r="IC37" s="7">
        <f t="shared" si="273"/>
        <v>0</v>
      </c>
      <c r="ID37">
        <f t="shared" si="47"/>
        <v>0</v>
      </c>
      <c r="IE37" s="7">
        <f t="shared" si="274"/>
        <v>0</v>
      </c>
      <c r="IF37" s="7">
        <f t="shared" si="275"/>
        <v>0</v>
      </c>
      <c r="IG37" s="7">
        <f t="shared" si="276"/>
        <v>0</v>
      </c>
      <c r="IH37" s="7">
        <f t="shared" si="277"/>
        <v>0</v>
      </c>
      <c r="II37" s="7">
        <f t="shared" si="278"/>
        <v>0</v>
      </c>
      <c r="IJ37" s="7">
        <f t="shared" si="279"/>
        <v>0</v>
      </c>
      <c r="IK37" s="7">
        <f t="shared" si="280"/>
        <v>0</v>
      </c>
      <c r="IL37" s="7">
        <f t="shared" si="281"/>
        <v>0</v>
      </c>
      <c r="IM37">
        <f t="shared" si="49"/>
        <v>0</v>
      </c>
      <c r="IN37" s="7">
        <f t="shared" si="282"/>
        <v>0</v>
      </c>
      <c r="IO37" s="7">
        <f t="shared" si="283"/>
        <v>0</v>
      </c>
      <c r="IP37" s="7">
        <f t="shared" si="284"/>
        <v>0</v>
      </c>
      <c r="IQ37" s="7">
        <f t="shared" si="285"/>
        <v>0</v>
      </c>
      <c r="IR37" s="7">
        <f t="shared" si="286"/>
        <v>0</v>
      </c>
      <c r="IS37" s="7">
        <f t="shared" si="287"/>
        <v>0</v>
      </c>
      <c r="IT37" s="7">
        <f t="shared" si="288"/>
        <v>0</v>
      </c>
      <c r="IU37" s="7">
        <f t="shared" si="289"/>
        <v>0</v>
      </c>
      <c r="IV37">
        <f t="shared" si="51"/>
        <v>0</v>
      </c>
      <c r="IW37" s="7">
        <f t="shared" si="290"/>
        <v>0</v>
      </c>
      <c r="IX37" s="7">
        <f t="shared" si="291"/>
        <v>0</v>
      </c>
      <c r="IY37" s="7">
        <f t="shared" si="292"/>
        <v>0</v>
      </c>
      <c r="IZ37" s="7">
        <f t="shared" si="293"/>
        <v>0</v>
      </c>
      <c r="JA37" s="7">
        <f t="shared" si="294"/>
        <v>0</v>
      </c>
      <c r="JB37" s="7">
        <f t="shared" si="295"/>
        <v>0</v>
      </c>
      <c r="JC37" s="7">
        <f t="shared" si="296"/>
        <v>0</v>
      </c>
      <c r="JD37" s="7">
        <f t="shared" si="297"/>
        <v>0</v>
      </c>
      <c r="JE37" s="7">
        <f t="shared" si="298"/>
        <v>7.4999999999999997E-2</v>
      </c>
      <c r="JF37" s="7">
        <f t="shared" si="300"/>
        <v>0</v>
      </c>
      <c r="JG37" s="7">
        <f t="shared" si="300"/>
        <v>0</v>
      </c>
      <c r="JH37" s="7">
        <f t="shared" si="300"/>
        <v>0</v>
      </c>
      <c r="JI37" s="7">
        <f t="shared" si="300"/>
        <v>0</v>
      </c>
      <c r="JJ37" s="7">
        <f t="shared" si="300"/>
        <v>0</v>
      </c>
      <c r="JK37" s="7">
        <f t="shared" si="300"/>
        <v>0</v>
      </c>
      <c r="JL37" s="7">
        <f t="shared" si="300"/>
        <v>0</v>
      </c>
      <c r="JM37" s="7">
        <f t="shared" si="300"/>
        <v>0</v>
      </c>
    </row>
    <row r="38" spans="1:273" x14ac:dyDescent="0.15">
      <c r="A38">
        <f>INDEX(測定結果!$1:$1048576,ROW(),A$1)</f>
        <v>0</v>
      </c>
      <c r="C38">
        <f>INDEX(測定結果!$1:$1048576,ROW(),C$1)</f>
        <v>0</v>
      </c>
      <c r="D38">
        <f>INDEX(測定結果!$1:$1048576,ROW(),D$1)</f>
        <v>0</v>
      </c>
      <c r="E38">
        <f>INDEX(測定結果!$1:$1048576,ROW(),E$1)</f>
        <v>0</v>
      </c>
      <c r="F38">
        <f>INDEX(測定結果!$1:$1048576,ROW(),F$1)</f>
        <v>0</v>
      </c>
      <c r="G38">
        <f>INDEX(測定結果!$1:$1048576,ROW(),G$1)</f>
        <v>0</v>
      </c>
      <c r="H38">
        <f>INDEX(測定結果!$1:$1048576,ROW(),H$1)</f>
        <v>0</v>
      </c>
      <c r="I38">
        <f>INDEX(測定結果!$1:$1048576,ROW(),I$1)</f>
        <v>0</v>
      </c>
      <c r="J38">
        <f>INDEX(測定結果!$1:$1048576,ROW(),J$1)</f>
        <v>0</v>
      </c>
      <c r="K38">
        <f>INDEX(測定結果!$1:$1048576,ROW(),K$1)</f>
        <v>0</v>
      </c>
      <c r="L38">
        <f>INDEX(測定結果!$1:$1048576,ROW(),L$1)</f>
        <v>0</v>
      </c>
      <c r="M38">
        <f>INDEX(測定結果!$1:$1048576,ROW(),M$1)</f>
        <v>0</v>
      </c>
      <c r="N38">
        <f>INDEX(測定結果!$1:$1048576,ROW(),N$1)</f>
        <v>0</v>
      </c>
      <c r="O38">
        <f>INDEX(測定結果!$1:$1048576,ROW(),O$1)</f>
        <v>0</v>
      </c>
      <c r="P38">
        <f>INDEX(測定結果!$1:$1048576,ROW(),P$1)</f>
        <v>0</v>
      </c>
      <c r="Q38">
        <f>INDEX(測定結果!$1:$1048576,ROW(),Q$1)</f>
        <v>0</v>
      </c>
      <c r="R38">
        <f>INDEX(測定結果!$1:$1048576,ROW(),R$1)</f>
        <v>0</v>
      </c>
      <c r="S38">
        <f>INDEX(測定結果!$1:$1048576,ROW(),S$1)</f>
        <v>0</v>
      </c>
      <c r="T38">
        <f>INDEX(測定結果!$1:$1048576,ROW(),T$1)</f>
        <v>0</v>
      </c>
      <c r="U38">
        <f>INDEX(測定結果!$1:$1048576,ROW(),U$1)</f>
        <v>0</v>
      </c>
      <c r="V38">
        <f>INDEX(測定結果!$1:$1048576,ROW(),V$1)</f>
        <v>0</v>
      </c>
      <c r="W38">
        <f>INDEX(測定結果!$1:$1048576,ROW(),W$1)</f>
        <v>0</v>
      </c>
      <c r="X38">
        <f>INDEX(測定結果!$1:$1048576,ROW(),X$1)</f>
        <v>0</v>
      </c>
      <c r="Y38">
        <f>INDEX(測定結果!$1:$1048576,ROW(),Y$1)</f>
        <v>0</v>
      </c>
      <c r="Z38">
        <f>INDEX(測定結果!$1:$1048576,ROW(),Z$1)</f>
        <v>0</v>
      </c>
      <c r="AA38">
        <f>INDEX(測定結果!$1:$1048576,ROW(),AA$1)</f>
        <v>0</v>
      </c>
      <c r="AB38">
        <f>INDEX(測定結果!$1:$1048576,ROW(),AB$1)</f>
        <v>0</v>
      </c>
      <c r="AC38">
        <f>INDEX(測定結果!$1:$1048576,ROW(),AC$1)</f>
        <v>0</v>
      </c>
      <c r="AD38">
        <f>INDEX(測定結果!$1:$1048576,ROW(),AD$1)</f>
        <v>0</v>
      </c>
      <c r="AE38">
        <f t="shared" si="1"/>
        <v>0</v>
      </c>
      <c r="AF38" s="7">
        <f t="shared" si="90"/>
        <v>0</v>
      </c>
      <c r="AG38" s="7">
        <f t="shared" si="91"/>
        <v>0</v>
      </c>
      <c r="AH38" s="7">
        <f t="shared" si="92"/>
        <v>0</v>
      </c>
      <c r="AI38" s="7">
        <f t="shared" si="93"/>
        <v>0</v>
      </c>
      <c r="AJ38" s="7">
        <f t="shared" si="94"/>
        <v>0</v>
      </c>
      <c r="AK38" s="7">
        <f t="shared" si="95"/>
        <v>0</v>
      </c>
      <c r="AL38" s="7">
        <f t="shared" si="96"/>
        <v>0</v>
      </c>
      <c r="AM38" s="7">
        <f t="shared" si="97"/>
        <v>0</v>
      </c>
      <c r="AN38">
        <f t="shared" si="3"/>
        <v>0</v>
      </c>
      <c r="AO38" s="7">
        <f t="shared" si="98"/>
        <v>0</v>
      </c>
      <c r="AP38" s="7">
        <f t="shared" si="99"/>
        <v>0</v>
      </c>
      <c r="AQ38" s="7">
        <f t="shared" si="100"/>
        <v>0</v>
      </c>
      <c r="AR38" s="7">
        <f t="shared" si="101"/>
        <v>0</v>
      </c>
      <c r="AS38" s="7">
        <f t="shared" si="102"/>
        <v>0</v>
      </c>
      <c r="AT38" s="7">
        <f t="shared" si="103"/>
        <v>0</v>
      </c>
      <c r="AU38" s="7">
        <f t="shared" si="104"/>
        <v>0</v>
      </c>
      <c r="AV38" s="7">
        <f t="shared" si="105"/>
        <v>0</v>
      </c>
      <c r="AW38">
        <f t="shared" si="5"/>
        <v>0</v>
      </c>
      <c r="AX38" s="7">
        <f t="shared" si="106"/>
        <v>0</v>
      </c>
      <c r="AY38" s="7">
        <f t="shared" si="107"/>
        <v>0</v>
      </c>
      <c r="AZ38" s="7">
        <f t="shared" si="108"/>
        <v>0</v>
      </c>
      <c r="BA38" s="7">
        <f t="shared" si="109"/>
        <v>0</v>
      </c>
      <c r="BB38" s="7">
        <f t="shared" si="110"/>
        <v>0</v>
      </c>
      <c r="BC38" s="7">
        <f t="shared" si="111"/>
        <v>0</v>
      </c>
      <c r="BD38" s="7">
        <f t="shared" si="112"/>
        <v>0</v>
      </c>
      <c r="BE38" s="7">
        <f t="shared" si="113"/>
        <v>0</v>
      </c>
      <c r="BF38">
        <f t="shared" si="7"/>
        <v>0</v>
      </c>
      <c r="BG38" s="7">
        <f t="shared" si="114"/>
        <v>0</v>
      </c>
      <c r="BH38" s="7">
        <f t="shared" si="115"/>
        <v>0</v>
      </c>
      <c r="BI38" s="7">
        <f t="shared" si="116"/>
        <v>0</v>
      </c>
      <c r="BJ38" s="7">
        <f t="shared" si="117"/>
        <v>0</v>
      </c>
      <c r="BK38" s="7">
        <f t="shared" si="118"/>
        <v>0</v>
      </c>
      <c r="BL38" s="7">
        <f t="shared" si="119"/>
        <v>0</v>
      </c>
      <c r="BM38" s="7">
        <f t="shared" si="120"/>
        <v>0</v>
      </c>
      <c r="BN38" s="7">
        <f t="shared" si="121"/>
        <v>0</v>
      </c>
      <c r="BO38">
        <f t="shared" si="9"/>
        <v>0</v>
      </c>
      <c r="BP38" s="7">
        <f t="shared" si="122"/>
        <v>0</v>
      </c>
      <c r="BQ38" s="7">
        <f t="shared" si="123"/>
        <v>0</v>
      </c>
      <c r="BR38" s="7">
        <f t="shared" si="124"/>
        <v>0</v>
      </c>
      <c r="BS38" s="7">
        <f t="shared" si="125"/>
        <v>0</v>
      </c>
      <c r="BT38" s="7">
        <f t="shared" si="126"/>
        <v>0</v>
      </c>
      <c r="BU38" s="7">
        <f t="shared" si="127"/>
        <v>0</v>
      </c>
      <c r="BV38" s="7">
        <f t="shared" si="128"/>
        <v>0</v>
      </c>
      <c r="BW38" s="7">
        <f t="shared" si="129"/>
        <v>0</v>
      </c>
      <c r="BX38">
        <f t="shared" si="11"/>
        <v>0</v>
      </c>
      <c r="BY38" s="7">
        <f t="shared" si="130"/>
        <v>0</v>
      </c>
      <c r="BZ38" s="7">
        <f t="shared" si="131"/>
        <v>0</v>
      </c>
      <c r="CA38" s="7">
        <f t="shared" si="132"/>
        <v>0</v>
      </c>
      <c r="CB38" s="7">
        <f t="shared" si="133"/>
        <v>0</v>
      </c>
      <c r="CC38" s="7">
        <f t="shared" si="134"/>
        <v>0</v>
      </c>
      <c r="CD38" s="7">
        <f t="shared" si="135"/>
        <v>0</v>
      </c>
      <c r="CE38" s="7">
        <f t="shared" si="136"/>
        <v>0</v>
      </c>
      <c r="CF38" s="7">
        <f t="shared" si="137"/>
        <v>0</v>
      </c>
      <c r="CG38">
        <f t="shared" si="13"/>
        <v>0</v>
      </c>
      <c r="CH38" s="7">
        <f t="shared" si="138"/>
        <v>0</v>
      </c>
      <c r="CI38" s="7">
        <f t="shared" si="139"/>
        <v>0</v>
      </c>
      <c r="CJ38" s="7">
        <f t="shared" si="140"/>
        <v>0</v>
      </c>
      <c r="CK38" s="7">
        <f t="shared" si="141"/>
        <v>0</v>
      </c>
      <c r="CL38" s="7">
        <f t="shared" si="142"/>
        <v>0</v>
      </c>
      <c r="CM38" s="7">
        <f t="shared" si="143"/>
        <v>0</v>
      </c>
      <c r="CN38" s="7">
        <f t="shared" si="144"/>
        <v>0</v>
      </c>
      <c r="CO38" s="7">
        <f t="shared" si="145"/>
        <v>0</v>
      </c>
      <c r="CP38">
        <f t="shared" si="15"/>
        <v>0</v>
      </c>
      <c r="CQ38" s="7">
        <f t="shared" si="146"/>
        <v>0</v>
      </c>
      <c r="CR38" s="7">
        <f t="shared" si="147"/>
        <v>0</v>
      </c>
      <c r="CS38" s="7">
        <f t="shared" si="148"/>
        <v>0</v>
      </c>
      <c r="CT38" s="7">
        <f t="shared" si="149"/>
        <v>0</v>
      </c>
      <c r="CU38" s="7">
        <f t="shared" si="150"/>
        <v>0</v>
      </c>
      <c r="CV38" s="7">
        <f t="shared" si="151"/>
        <v>0</v>
      </c>
      <c r="CW38" s="7">
        <f t="shared" si="152"/>
        <v>0</v>
      </c>
      <c r="CX38" s="7">
        <f t="shared" si="153"/>
        <v>0</v>
      </c>
      <c r="CY38">
        <f t="shared" si="17"/>
        <v>0</v>
      </c>
      <c r="CZ38" s="7">
        <f t="shared" si="154"/>
        <v>0</v>
      </c>
      <c r="DA38" s="7">
        <f t="shared" si="155"/>
        <v>0</v>
      </c>
      <c r="DB38" s="7">
        <f t="shared" si="156"/>
        <v>0</v>
      </c>
      <c r="DC38" s="7">
        <f t="shared" si="157"/>
        <v>0</v>
      </c>
      <c r="DD38" s="7">
        <f t="shared" si="158"/>
        <v>0</v>
      </c>
      <c r="DE38" s="7">
        <f t="shared" si="159"/>
        <v>0</v>
      </c>
      <c r="DF38" s="7">
        <f t="shared" si="160"/>
        <v>0</v>
      </c>
      <c r="DG38" s="7">
        <f t="shared" si="161"/>
        <v>0</v>
      </c>
      <c r="DH38">
        <f t="shared" si="19"/>
        <v>0</v>
      </c>
      <c r="DI38" s="7">
        <f t="shared" si="162"/>
        <v>0</v>
      </c>
      <c r="DJ38" s="7">
        <f t="shared" si="163"/>
        <v>0</v>
      </c>
      <c r="DK38" s="7">
        <f t="shared" si="164"/>
        <v>0</v>
      </c>
      <c r="DL38" s="7">
        <f t="shared" si="165"/>
        <v>0</v>
      </c>
      <c r="DM38" s="7">
        <f t="shared" si="166"/>
        <v>0</v>
      </c>
      <c r="DN38" s="7">
        <f t="shared" si="167"/>
        <v>0</v>
      </c>
      <c r="DO38" s="7">
        <f t="shared" si="168"/>
        <v>0</v>
      </c>
      <c r="DP38" s="7">
        <f t="shared" si="169"/>
        <v>0</v>
      </c>
      <c r="DQ38">
        <f t="shared" si="21"/>
        <v>0</v>
      </c>
      <c r="DR38" s="7">
        <f t="shared" si="170"/>
        <v>0</v>
      </c>
      <c r="DS38" s="7">
        <f t="shared" si="171"/>
        <v>0</v>
      </c>
      <c r="DT38" s="7">
        <f t="shared" si="172"/>
        <v>0</v>
      </c>
      <c r="DU38" s="7">
        <f t="shared" si="173"/>
        <v>0</v>
      </c>
      <c r="DV38" s="7">
        <f t="shared" si="174"/>
        <v>0</v>
      </c>
      <c r="DW38" s="7">
        <f t="shared" si="175"/>
        <v>0</v>
      </c>
      <c r="DX38" s="7">
        <f t="shared" si="176"/>
        <v>0</v>
      </c>
      <c r="DY38" s="7">
        <f t="shared" si="177"/>
        <v>0</v>
      </c>
      <c r="DZ38">
        <f t="shared" si="23"/>
        <v>0</v>
      </c>
      <c r="EA38" s="7">
        <f t="shared" si="178"/>
        <v>0</v>
      </c>
      <c r="EB38" s="7">
        <f t="shared" si="179"/>
        <v>0</v>
      </c>
      <c r="EC38" s="7">
        <f t="shared" si="180"/>
        <v>0</v>
      </c>
      <c r="ED38" s="7">
        <f t="shared" si="181"/>
        <v>0</v>
      </c>
      <c r="EE38" s="7">
        <f t="shared" si="182"/>
        <v>0</v>
      </c>
      <c r="EF38" s="7">
        <f t="shared" si="183"/>
        <v>0</v>
      </c>
      <c r="EG38" s="7">
        <f t="shared" si="184"/>
        <v>0</v>
      </c>
      <c r="EH38" s="7">
        <f t="shared" si="185"/>
        <v>0</v>
      </c>
      <c r="EI38">
        <f t="shared" si="25"/>
        <v>0</v>
      </c>
      <c r="EJ38" s="7">
        <f t="shared" si="186"/>
        <v>0</v>
      </c>
      <c r="EK38" s="7">
        <f t="shared" si="187"/>
        <v>0</v>
      </c>
      <c r="EL38" s="7">
        <f t="shared" si="188"/>
        <v>0</v>
      </c>
      <c r="EM38" s="7">
        <f t="shared" si="189"/>
        <v>0</v>
      </c>
      <c r="EN38" s="7">
        <f t="shared" si="190"/>
        <v>0</v>
      </c>
      <c r="EO38" s="7">
        <f t="shared" si="191"/>
        <v>0</v>
      </c>
      <c r="EP38" s="7">
        <f t="shared" si="192"/>
        <v>0</v>
      </c>
      <c r="EQ38" s="7">
        <f t="shared" si="193"/>
        <v>0</v>
      </c>
      <c r="ER38">
        <f t="shared" si="27"/>
        <v>0</v>
      </c>
      <c r="ES38" s="7">
        <f t="shared" si="194"/>
        <v>0</v>
      </c>
      <c r="ET38" s="7">
        <f t="shared" si="195"/>
        <v>0</v>
      </c>
      <c r="EU38" s="7">
        <f t="shared" si="196"/>
        <v>0</v>
      </c>
      <c r="EV38" s="7">
        <f t="shared" si="197"/>
        <v>0</v>
      </c>
      <c r="EW38" s="7">
        <f t="shared" si="198"/>
        <v>0</v>
      </c>
      <c r="EX38" s="7">
        <f t="shared" si="199"/>
        <v>0</v>
      </c>
      <c r="EY38" s="7">
        <f t="shared" si="200"/>
        <v>0</v>
      </c>
      <c r="EZ38" s="7">
        <f t="shared" si="201"/>
        <v>0</v>
      </c>
      <c r="FA38">
        <f t="shared" si="29"/>
        <v>0</v>
      </c>
      <c r="FB38" s="7">
        <f t="shared" si="202"/>
        <v>0</v>
      </c>
      <c r="FC38" s="7">
        <f t="shared" si="203"/>
        <v>0</v>
      </c>
      <c r="FD38" s="7">
        <f t="shared" si="204"/>
        <v>0</v>
      </c>
      <c r="FE38" s="7">
        <f t="shared" si="205"/>
        <v>0</v>
      </c>
      <c r="FF38" s="7">
        <f t="shared" si="206"/>
        <v>0</v>
      </c>
      <c r="FG38" s="7">
        <f t="shared" si="207"/>
        <v>0</v>
      </c>
      <c r="FH38" s="7">
        <f t="shared" si="208"/>
        <v>0</v>
      </c>
      <c r="FI38" s="7">
        <f t="shared" si="209"/>
        <v>0</v>
      </c>
      <c r="FJ38">
        <f t="shared" si="31"/>
        <v>0</v>
      </c>
      <c r="FK38" s="7">
        <f t="shared" si="210"/>
        <v>0</v>
      </c>
      <c r="FL38" s="7">
        <f t="shared" si="211"/>
        <v>0</v>
      </c>
      <c r="FM38" s="7">
        <f t="shared" si="212"/>
        <v>0</v>
      </c>
      <c r="FN38" s="7">
        <f t="shared" si="213"/>
        <v>0</v>
      </c>
      <c r="FO38" s="7">
        <f t="shared" si="214"/>
        <v>0</v>
      </c>
      <c r="FP38" s="7">
        <f t="shared" si="215"/>
        <v>0</v>
      </c>
      <c r="FQ38" s="7">
        <f t="shared" si="216"/>
        <v>0</v>
      </c>
      <c r="FR38" s="7">
        <f t="shared" si="217"/>
        <v>0</v>
      </c>
      <c r="FS38">
        <f t="shared" si="33"/>
        <v>0</v>
      </c>
      <c r="FT38" s="7">
        <f t="shared" si="218"/>
        <v>0</v>
      </c>
      <c r="FU38" s="7">
        <f t="shared" si="219"/>
        <v>0</v>
      </c>
      <c r="FV38" s="7">
        <f t="shared" si="220"/>
        <v>0</v>
      </c>
      <c r="FW38" s="7">
        <f t="shared" si="221"/>
        <v>0</v>
      </c>
      <c r="FX38" s="7">
        <f t="shared" si="222"/>
        <v>0</v>
      </c>
      <c r="FY38" s="7">
        <f t="shared" si="223"/>
        <v>0</v>
      </c>
      <c r="FZ38" s="7">
        <f t="shared" si="224"/>
        <v>0</v>
      </c>
      <c r="GA38" s="7">
        <f t="shared" si="225"/>
        <v>0</v>
      </c>
      <c r="GB38">
        <f t="shared" si="35"/>
        <v>0</v>
      </c>
      <c r="GC38" s="7">
        <f t="shared" si="226"/>
        <v>0</v>
      </c>
      <c r="GD38" s="7">
        <f t="shared" si="227"/>
        <v>0</v>
      </c>
      <c r="GE38" s="7">
        <f t="shared" si="228"/>
        <v>0</v>
      </c>
      <c r="GF38" s="7">
        <f t="shared" si="229"/>
        <v>0</v>
      </c>
      <c r="GG38" s="7">
        <f t="shared" si="230"/>
        <v>0</v>
      </c>
      <c r="GH38" s="7">
        <f t="shared" si="231"/>
        <v>0</v>
      </c>
      <c r="GI38" s="7">
        <f t="shared" si="232"/>
        <v>0</v>
      </c>
      <c r="GJ38" s="7">
        <f t="shared" si="233"/>
        <v>0</v>
      </c>
      <c r="GK38">
        <f t="shared" si="37"/>
        <v>0</v>
      </c>
      <c r="GL38" s="7">
        <f t="shared" si="234"/>
        <v>0</v>
      </c>
      <c r="GM38" s="7">
        <f t="shared" si="235"/>
        <v>0</v>
      </c>
      <c r="GN38" s="7">
        <f t="shared" si="236"/>
        <v>0</v>
      </c>
      <c r="GO38" s="7">
        <f t="shared" si="237"/>
        <v>0</v>
      </c>
      <c r="GP38" s="7">
        <f t="shared" si="238"/>
        <v>0</v>
      </c>
      <c r="GQ38" s="7">
        <f t="shared" si="239"/>
        <v>0</v>
      </c>
      <c r="GR38" s="7">
        <f t="shared" si="240"/>
        <v>0</v>
      </c>
      <c r="GS38" s="7">
        <f t="shared" si="241"/>
        <v>0</v>
      </c>
      <c r="GT38">
        <f t="shared" si="39"/>
        <v>0</v>
      </c>
      <c r="GU38" s="7">
        <f t="shared" si="242"/>
        <v>0</v>
      </c>
      <c r="GV38" s="7">
        <f t="shared" si="243"/>
        <v>0</v>
      </c>
      <c r="GW38" s="7">
        <f t="shared" si="244"/>
        <v>0</v>
      </c>
      <c r="GX38" s="7">
        <f t="shared" si="245"/>
        <v>0</v>
      </c>
      <c r="GY38" s="7">
        <f t="shared" si="246"/>
        <v>0</v>
      </c>
      <c r="GZ38" s="7">
        <f t="shared" si="247"/>
        <v>0</v>
      </c>
      <c r="HA38" s="7">
        <f t="shared" si="248"/>
        <v>0</v>
      </c>
      <c r="HB38" s="7">
        <f t="shared" si="249"/>
        <v>0</v>
      </c>
      <c r="HC38">
        <f t="shared" si="41"/>
        <v>0</v>
      </c>
      <c r="HD38" s="7">
        <f t="shared" si="250"/>
        <v>0</v>
      </c>
      <c r="HE38" s="7">
        <f t="shared" si="251"/>
        <v>0</v>
      </c>
      <c r="HF38" s="7">
        <f t="shared" si="252"/>
        <v>0</v>
      </c>
      <c r="HG38" s="7">
        <f t="shared" si="253"/>
        <v>0</v>
      </c>
      <c r="HH38" s="7">
        <f t="shared" si="254"/>
        <v>0</v>
      </c>
      <c r="HI38" s="7">
        <f t="shared" si="255"/>
        <v>0</v>
      </c>
      <c r="HJ38" s="7">
        <f t="shared" si="256"/>
        <v>0</v>
      </c>
      <c r="HK38" s="7">
        <f t="shared" si="257"/>
        <v>0</v>
      </c>
      <c r="HL38">
        <f t="shared" si="43"/>
        <v>0</v>
      </c>
      <c r="HM38" s="7">
        <f t="shared" si="258"/>
        <v>0</v>
      </c>
      <c r="HN38" s="7">
        <f t="shared" si="259"/>
        <v>0</v>
      </c>
      <c r="HO38" s="7">
        <f t="shared" si="260"/>
        <v>0</v>
      </c>
      <c r="HP38" s="7">
        <f t="shared" si="261"/>
        <v>0</v>
      </c>
      <c r="HQ38" s="7">
        <f t="shared" si="262"/>
        <v>0</v>
      </c>
      <c r="HR38" s="7">
        <f t="shared" si="263"/>
        <v>0</v>
      </c>
      <c r="HS38" s="7">
        <f t="shared" si="264"/>
        <v>0</v>
      </c>
      <c r="HT38" s="7">
        <f t="shared" si="265"/>
        <v>0</v>
      </c>
      <c r="HU38">
        <f t="shared" si="45"/>
        <v>0</v>
      </c>
      <c r="HV38" s="7">
        <f t="shared" si="266"/>
        <v>0</v>
      </c>
      <c r="HW38" s="7">
        <f t="shared" si="267"/>
        <v>0</v>
      </c>
      <c r="HX38" s="7">
        <f t="shared" si="268"/>
        <v>0</v>
      </c>
      <c r="HY38" s="7">
        <f t="shared" si="269"/>
        <v>0</v>
      </c>
      <c r="HZ38" s="7">
        <f t="shared" si="270"/>
        <v>0</v>
      </c>
      <c r="IA38" s="7">
        <f t="shared" si="271"/>
        <v>0</v>
      </c>
      <c r="IB38" s="7">
        <f t="shared" si="272"/>
        <v>0</v>
      </c>
      <c r="IC38" s="7">
        <f t="shared" si="273"/>
        <v>0</v>
      </c>
      <c r="ID38">
        <f t="shared" si="47"/>
        <v>0</v>
      </c>
      <c r="IE38" s="7">
        <f t="shared" si="274"/>
        <v>0</v>
      </c>
      <c r="IF38" s="7">
        <f t="shared" si="275"/>
        <v>0</v>
      </c>
      <c r="IG38" s="7">
        <f t="shared" si="276"/>
        <v>0</v>
      </c>
      <c r="IH38" s="7">
        <f t="shared" si="277"/>
        <v>0</v>
      </c>
      <c r="II38" s="7">
        <f t="shared" si="278"/>
        <v>0</v>
      </c>
      <c r="IJ38" s="7">
        <f t="shared" si="279"/>
        <v>0</v>
      </c>
      <c r="IK38" s="7">
        <f t="shared" si="280"/>
        <v>0</v>
      </c>
      <c r="IL38" s="7">
        <f t="shared" si="281"/>
        <v>0</v>
      </c>
      <c r="IM38">
        <f t="shared" si="49"/>
        <v>0</v>
      </c>
      <c r="IN38" s="7">
        <f t="shared" si="282"/>
        <v>0</v>
      </c>
      <c r="IO38" s="7">
        <f t="shared" si="283"/>
        <v>0</v>
      </c>
      <c r="IP38" s="7">
        <f t="shared" si="284"/>
        <v>0</v>
      </c>
      <c r="IQ38" s="7">
        <f t="shared" si="285"/>
        <v>0</v>
      </c>
      <c r="IR38" s="7">
        <f t="shared" si="286"/>
        <v>0</v>
      </c>
      <c r="IS38" s="7">
        <f t="shared" si="287"/>
        <v>0</v>
      </c>
      <c r="IT38" s="7">
        <f t="shared" si="288"/>
        <v>0</v>
      </c>
      <c r="IU38" s="7">
        <f t="shared" si="289"/>
        <v>0</v>
      </c>
      <c r="IV38">
        <f t="shared" si="51"/>
        <v>0</v>
      </c>
      <c r="IW38" s="7">
        <f t="shared" si="290"/>
        <v>0</v>
      </c>
      <c r="IX38" s="7">
        <f t="shared" si="291"/>
        <v>0</v>
      </c>
      <c r="IY38" s="7">
        <f t="shared" si="292"/>
        <v>0</v>
      </c>
      <c r="IZ38" s="7">
        <f t="shared" si="293"/>
        <v>0</v>
      </c>
      <c r="JA38" s="7">
        <f t="shared" si="294"/>
        <v>0</v>
      </c>
      <c r="JB38" s="7">
        <f t="shared" si="295"/>
        <v>0</v>
      </c>
      <c r="JC38" s="7">
        <f t="shared" si="296"/>
        <v>0</v>
      </c>
      <c r="JD38" s="7">
        <f t="shared" si="297"/>
        <v>0</v>
      </c>
      <c r="JE38" s="7">
        <f t="shared" si="298"/>
        <v>7.4999999999999997E-2</v>
      </c>
      <c r="JF38" s="7">
        <f t="shared" si="300"/>
        <v>0</v>
      </c>
      <c r="JG38" s="7">
        <f t="shared" si="300"/>
        <v>0</v>
      </c>
      <c r="JH38" s="7">
        <f t="shared" si="300"/>
        <v>0</v>
      </c>
      <c r="JI38" s="7">
        <f t="shared" si="300"/>
        <v>0</v>
      </c>
      <c r="JJ38" s="7">
        <f t="shared" si="300"/>
        <v>0</v>
      </c>
      <c r="JK38" s="7">
        <f t="shared" si="300"/>
        <v>0</v>
      </c>
      <c r="JL38" s="7">
        <f t="shared" si="300"/>
        <v>0</v>
      </c>
      <c r="JM38" s="7">
        <f t="shared" si="300"/>
        <v>0</v>
      </c>
    </row>
    <row r="39" spans="1:273" x14ac:dyDescent="0.15">
      <c r="A39">
        <f>INDEX(測定結果!$1:$1048576,ROW(),A$1)</f>
        <v>0</v>
      </c>
      <c r="C39">
        <f>INDEX(測定結果!$1:$1048576,ROW(),C$1)</f>
        <v>0</v>
      </c>
      <c r="D39">
        <f>INDEX(測定結果!$1:$1048576,ROW(),D$1)</f>
        <v>0</v>
      </c>
      <c r="E39">
        <f>INDEX(測定結果!$1:$1048576,ROW(),E$1)</f>
        <v>0</v>
      </c>
      <c r="F39">
        <f>INDEX(測定結果!$1:$1048576,ROW(),F$1)</f>
        <v>0</v>
      </c>
      <c r="G39">
        <f>INDEX(測定結果!$1:$1048576,ROW(),G$1)</f>
        <v>0</v>
      </c>
      <c r="H39">
        <f>INDEX(測定結果!$1:$1048576,ROW(),H$1)</f>
        <v>0</v>
      </c>
      <c r="I39">
        <f>INDEX(測定結果!$1:$1048576,ROW(),I$1)</f>
        <v>0</v>
      </c>
      <c r="J39">
        <f>INDEX(測定結果!$1:$1048576,ROW(),J$1)</f>
        <v>0</v>
      </c>
      <c r="K39">
        <f>INDEX(測定結果!$1:$1048576,ROW(),K$1)</f>
        <v>0</v>
      </c>
      <c r="L39">
        <f>INDEX(測定結果!$1:$1048576,ROW(),L$1)</f>
        <v>0</v>
      </c>
      <c r="M39">
        <f>INDEX(測定結果!$1:$1048576,ROW(),M$1)</f>
        <v>0</v>
      </c>
      <c r="N39">
        <f>INDEX(測定結果!$1:$1048576,ROW(),N$1)</f>
        <v>0</v>
      </c>
      <c r="O39">
        <f>INDEX(測定結果!$1:$1048576,ROW(),O$1)</f>
        <v>0</v>
      </c>
      <c r="P39">
        <f>INDEX(測定結果!$1:$1048576,ROW(),P$1)</f>
        <v>0</v>
      </c>
      <c r="Q39">
        <f>INDEX(測定結果!$1:$1048576,ROW(),Q$1)</f>
        <v>0</v>
      </c>
      <c r="R39">
        <f>INDEX(測定結果!$1:$1048576,ROW(),R$1)</f>
        <v>0</v>
      </c>
      <c r="S39">
        <f>INDEX(測定結果!$1:$1048576,ROW(),S$1)</f>
        <v>0</v>
      </c>
      <c r="T39">
        <f>INDEX(測定結果!$1:$1048576,ROW(),T$1)</f>
        <v>0</v>
      </c>
      <c r="U39">
        <f>INDEX(測定結果!$1:$1048576,ROW(),U$1)</f>
        <v>0</v>
      </c>
      <c r="V39">
        <f>INDEX(測定結果!$1:$1048576,ROW(),V$1)</f>
        <v>0</v>
      </c>
      <c r="W39">
        <f>INDEX(測定結果!$1:$1048576,ROW(),W$1)</f>
        <v>0</v>
      </c>
      <c r="X39">
        <f>INDEX(測定結果!$1:$1048576,ROW(),X$1)</f>
        <v>0</v>
      </c>
      <c r="Y39">
        <f>INDEX(測定結果!$1:$1048576,ROW(),Y$1)</f>
        <v>0</v>
      </c>
      <c r="Z39">
        <f>INDEX(測定結果!$1:$1048576,ROW(),Z$1)</f>
        <v>0</v>
      </c>
      <c r="AA39">
        <f>INDEX(測定結果!$1:$1048576,ROW(),AA$1)</f>
        <v>0</v>
      </c>
      <c r="AB39">
        <f>INDEX(測定結果!$1:$1048576,ROW(),AB$1)</f>
        <v>0</v>
      </c>
      <c r="AC39">
        <f>INDEX(測定結果!$1:$1048576,ROW(),AC$1)</f>
        <v>0</v>
      </c>
      <c r="AD39">
        <f>INDEX(測定結果!$1:$1048576,ROW(),AD$1)</f>
        <v>0</v>
      </c>
      <c r="AE39">
        <f t="shared" si="1"/>
        <v>0</v>
      </c>
      <c r="AF39" s="7">
        <f t="shared" si="90"/>
        <v>0</v>
      </c>
      <c r="AG39" s="7">
        <f t="shared" si="91"/>
        <v>0</v>
      </c>
      <c r="AH39" s="7">
        <f t="shared" si="92"/>
        <v>0</v>
      </c>
      <c r="AI39" s="7">
        <f t="shared" si="93"/>
        <v>0</v>
      </c>
      <c r="AJ39" s="7">
        <f t="shared" si="94"/>
        <v>0</v>
      </c>
      <c r="AK39" s="7">
        <f t="shared" si="95"/>
        <v>0</v>
      </c>
      <c r="AL39" s="7">
        <f t="shared" si="96"/>
        <v>0</v>
      </c>
      <c r="AM39" s="7">
        <f t="shared" si="97"/>
        <v>0</v>
      </c>
      <c r="AN39">
        <f t="shared" si="3"/>
        <v>0</v>
      </c>
      <c r="AO39" s="7">
        <f t="shared" si="98"/>
        <v>0</v>
      </c>
      <c r="AP39" s="7">
        <f t="shared" si="99"/>
        <v>0</v>
      </c>
      <c r="AQ39" s="7">
        <f t="shared" si="100"/>
        <v>0</v>
      </c>
      <c r="AR39" s="7">
        <f t="shared" si="101"/>
        <v>0</v>
      </c>
      <c r="AS39" s="7">
        <f t="shared" si="102"/>
        <v>0</v>
      </c>
      <c r="AT39" s="7">
        <f t="shared" si="103"/>
        <v>0</v>
      </c>
      <c r="AU39" s="7">
        <f t="shared" si="104"/>
        <v>0</v>
      </c>
      <c r="AV39" s="7">
        <f t="shared" si="105"/>
        <v>0</v>
      </c>
      <c r="AW39">
        <f t="shared" si="5"/>
        <v>0</v>
      </c>
      <c r="AX39" s="7">
        <f t="shared" si="106"/>
        <v>0</v>
      </c>
      <c r="AY39" s="7">
        <f t="shared" si="107"/>
        <v>0</v>
      </c>
      <c r="AZ39" s="7">
        <f t="shared" si="108"/>
        <v>0</v>
      </c>
      <c r="BA39" s="7">
        <f t="shared" si="109"/>
        <v>0</v>
      </c>
      <c r="BB39" s="7">
        <f t="shared" si="110"/>
        <v>0</v>
      </c>
      <c r="BC39" s="7">
        <f t="shared" si="111"/>
        <v>0</v>
      </c>
      <c r="BD39" s="7">
        <f t="shared" si="112"/>
        <v>0</v>
      </c>
      <c r="BE39" s="7">
        <f t="shared" si="113"/>
        <v>0</v>
      </c>
      <c r="BF39">
        <f t="shared" si="7"/>
        <v>0</v>
      </c>
      <c r="BG39" s="7">
        <f t="shared" si="114"/>
        <v>0</v>
      </c>
      <c r="BH39" s="7">
        <f t="shared" si="115"/>
        <v>0</v>
      </c>
      <c r="BI39" s="7">
        <f t="shared" si="116"/>
        <v>0</v>
      </c>
      <c r="BJ39" s="7">
        <f t="shared" si="117"/>
        <v>0</v>
      </c>
      <c r="BK39" s="7">
        <f t="shared" si="118"/>
        <v>0</v>
      </c>
      <c r="BL39" s="7">
        <f t="shared" si="119"/>
        <v>0</v>
      </c>
      <c r="BM39" s="7">
        <f t="shared" si="120"/>
        <v>0</v>
      </c>
      <c r="BN39" s="7">
        <f t="shared" si="121"/>
        <v>0</v>
      </c>
      <c r="BO39">
        <f t="shared" si="9"/>
        <v>0</v>
      </c>
      <c r="BP39" s="7">
        <f t="shared" si="122"/>
        <v>0</v>
      </c>
      <c r="BQ39" s="7">
        <f t="shared" si="123"/>
        <v>0</v>
      </c>
      <c r="BR39" s="7">
        <f t="shared" si="124"/>
        <v>0</v>
      </c>
      <c r="BS39" s="7">
        <f t="shared" si="125"/>
        <v>0</v>
      </c>
      <c r="BT39" s="7">
        <f t="shared" si="126"/>
        <v>0</v>
      </c>
      <c r="BU39" s="7">
        <f t="shared" si="127"/>
        <v>0</v>
      </c>
      <c r="BV39" s="7">
        <f t="shared" si="128"/>
        <v>0</v>
      </c>
      <c r="BW39" s="7">
        <f t="shared" si="129"/>
        <v>0</v>
      </c>
      <c r="BX39">
        <f t="shared" si="11"/>
        <v>0</v>
      </c>
      <c r="BY39" s="7">
        <f t="shared" si="130"/>
        <v>0</v>
      </c>
      <c r="BZ39" s="7">
        <f t="shared" si="131"/>
        <v>0</v>
      </c>
      <c r="CA39" s="7">
        <f t="shared" si="132"/>
        <v>0</v>
      </c>
      <c r="CB39" s="7">
        <f t="shared" si="133"/>
        <v>0</v>
      </c>
      <c r="CC39" s="7">
        <f t="shared" si="134"/>
        <v>0</v>
      </c>
      <c r="CD39" s="7">
        <f t="shared" si="135"/>
        <v>0</v>
      </c>
      <c r="CE39" s="7">
        <f t="shared" si="136"/>
        <v>0</v>
      </c>
      <c r="CF39" s="7">
        <f t="shared" si="137"/>
        <v>0</v>
      </c>
      <c r="CG39">
        <f t="shared" si="13"/>
        <v>0</v>
      </c>
      <c r="CH39" s="7">
        <f t="shared" si="138"/>
        <v>0</v>
      </c>
      <c r="CI39" s="7">
        <f t="shared" si="139"/>
        <v>0</v>
      </c>
      <c r="CJ39" s="7">
        <f t="shared" si="140"/>
        <v>0</v>
      </c>
      <c r="CK39" s="7">
        <f t="shared" si="141"/>
        <v>0</v>
      </c>
      <c r="CL39" s="7">
        <f t="shared" si="142"/>
        <v>0</v>
      </c>
      <c r="CM39" s="7">
        <f t="shared" si="143"/>
        <v>0</v>
      </c>
      <c r="CN39" s="7">
        <f t="shared" si="144"/>
        <v>0</v>
      </c>
      <c r="CO39" s="7">
        <f t="shared" si="145"/>
        <v>0</v>
      </c>
      <c r="CP39">
        <f t="shared" si="15"/>
        <v>0</v>
      </c>
      <c r="CQ39" s="7">
        <f t="shared" si="146"/>
        <v>0</v>
      </c>
      <c r="CR39" s="7">
        <f t="shared" si="147"/>
        <v>0</v>
      </c>
      <c r="CS39" s="7">
        <f t="shared" si="148"/>
        <v>0</v>
      </c>
      <c r="CT39" s="7">
        <f t="shared" si="149"/>
        <v>0</v>
      </c>
      <c r="CU39" s="7">
        <f t="shared" si="150"/>
        <v>0</v>
      </c>
      <c r="CV39" s="7">
        <f t="shared" si="151"/>
        <v>0</v>
      </c>
      <c r="CW39" s="7">
        <f t="shared" si="152"/>
        <v>0</v>
      </c>
      <c r="CX39" s="7">
        <f t="shared" si="153"/>
        <v>0</v>
      </c>
      <c r="CY39">
        <f t="shared" si="17"/>
        <v>0</v>
      </c>
      <c r="CZ39" s="7">
        <f t="shared" si="154"/>
        <v>0</v>
      </c>
      <c r="DA39" s="7">
        <f t="shared" si="155"/>
        <v>0</v>
      </c>
      <c r="DB39" s="7">
        <f t="shared" si="156"/>
        <v>0</v>
      </c>
      <c r="DC39" s="7">
        <f t="shared" si="157"/>
        <v>0</v>
      </c>
      <c r="DD39" s="7">
        <f t="shared" si="158"/>
        <v>0</v>
      </c>
      <c r="DE39" s="7">
        <f t="shared" si="159"/>
        <v>0</v>
      </c>
      <c r="DF39" s="7">
        <f t="shared" si="160"/>
        <v>0</v>
      </c>
      <c r="DG39" s="7">
        <f t="shared" si="161"/>
        <v>0</v>
      </c>
      <c r="DH39">
        <f t="shared" si="19"/>
        <v>0</v>
      </c>
      <c r="DI39" s="7">
        <f t="shared" si="162"/>
        <v>0</v>
      </c>
      <c r="DJ39" s="7">
        <f t="shared" si="163"/>
        <v>0</v>
      </c>
      <c r="DK39" s="7">
        <f t="shared" si="164"/>
        <v>0</v>
      </c>
      <c r="DL39" s="7">
        <f t="shared" si="165"/>
        <v>0</v>
      </c>
      <c r="DM39" s="7">
        <f t="shared" si="166"/>
        <v>0</v>
      </c>
      <c r="DN39" s="7">
        <f t="shared" si="167"/>
        <v>0</v>
      </c>
      <c r="DO39" s="7">
        <f t="shared" si="168"/>
        <v>0</v>
      </c>
      <c r="DP39" s="7">
        <f t="shared" si="169"/>
        <v>0</v>
      </c>
      <c r="DQ39">
        <f t="shared" si="21"/>
        <v>0</v>
      </c>
      <c r="DR39" s="7">
        <f t="shared" si="170"/>
        <v>0</v>
      </c>
      <c r="DS39" s="7">
        <f t="shared" si="171"/>
        <v>0</v>
      </c>
      <c r="DT39" s="7">
        <f t="shared" si="172"/>
        <v>0</v>
      </c>
      <c r="DU39" s="7">
        <f t="shared" si="173"/>
        <v>0</v>
      </c>
      <c r="DV39" s="7">
        <f t="shared" si="174"/>
        <v>0</v>
      </c>
      <c r="DW39" s="7">
        <f t="shared" si="175"/>
        <v>0</v>
      </c>
      <c r="DX39" s="7">
        <f t="shared" si="176"/>
        <v>0</v>
      </c>
      <c r="DY39" s="7">
        <f t="shared" si="177"/>
        <v>0</v>
      </c>
      <c r="DZ39">
        <f t="shared" si="23"/>
        <v>0</v>
      </c>
      <c r="EA39" s="7">
        <f t="shared" si="178"/>
        <v>0</v>
      </c>
      <c r="EB39" s="7">
        <f t="shared" si="179"/>
        <v>0</v>
      </c>
      <c r="EC39" s="7">
        <f t="shared" si="180"/>
        <v>0</v>
      </c>
      <c r="ED39" s="7">
        <f t="shared" si="181"/>
        <v>0</v>
      </c>
      <c r="EE39" s="7">
        <f t="shared" si="182"/>
        <v>0</v>
      </c>
      <c r="EF39" s="7">
        <f t="shared" si="183"/>
        <v>0</v>
      </c>
      <c r="EG39" s="7">
        <f t="shared" si="184"/>
        <v>0</v>
      </c>
      <c r="EH39" s="7">
        <f t="shared" si="185"/>
        <v>0</v>
      </c>
      <c r="EI39">
        <f t="shared" si="25"/>
        <v>0</v>
      </c>
      <c r="EJ39" s="7">
        <f t="shared" si="186"/>
        <v>0</v>
      </c>
      <c r="EK39" s="7">
        <f t="shared" si="187"/>
        <v>0</v>
      </c>
      <c r="EL39" s="7">
        <f t="shared" si="188"/>
        <v>0</v>
      </c>
      <c r="EM39" s="7">
        <f t="shared" si="189"/>
        <v>0</v>
      </c>
      <c r="EN39" s="7">
        <f t="shared" si="190"/>
        <v>0</v>
      </c>
      <c r="EO39" s="7">
        <f t="shared" si="191"/>
        <v>0</v>
      </c>
      <c r="EP39" s="7">
        <f t="shared" si="192"/>
        <v>0</v>
      </c>
      <c r="EQ39" s="7">
        <f t="shared" si="193"/>
        <v>0</v>
      </c>
      <c r="ER39">
        <f t="shared" si="27"/>
        <v>0</v>
      </c>
      <c r="ES39" s="7">
        <f t="shared" si="194"/>
        <v>0</v>
      </c>
      <c r="ET39" s="7">
        <f t="shared" si="195"/>
        <v>0</v>
      </c>
      <c r="EU39" s="7">
        <f t="shared" si="196"/>
        <v>0</v>
      </c>
      <c r="EV39" s="7">
        <f t="shared" si="197"/>
        <v>0</v>
      </c>
      <c r="EW39" s="7">
        <f t="shared" si="198"/>
        <v>0</v>
      </c>
      <c r="EX39" s="7">
        <f t="shared" si="199"/>
        <v>0</v>
      </c>
      <c r="EY39" s="7">
        <f t="shared" si="200"/>
        <v>0</v>
      </c>
      <c r="EZ39" s="7">
        <f t="shared" si="201"/>
        <v>0</v>
      </c>
      <c r="FA39">
        <f t="shared" si="29"/>
        <v>0</v>
      </c>
      <c r="FB39" s="7">
        <f t="shared" si="202"/>
        <v>0</v>
      </c>
      <c r="FC39" s="7">
        <f t="shared" si="203"/>
        <v>0</v>
      </c>
      <c r="FD39" s="7">
        <f t="shared" si="204"/>
        <v>0</v>
      </c>
      <c r="FE39" s="7">
        <f t="shared" si="205"/>
        <v>0</v>
      </c>
      <c r="FF39" s="7">
        <f t="shared" si="206"/>
        <v>0</v>
      </c>
      <c r="FG39" s="7">
        <f t="shared" si="207"/>
        <v>0</v>
      </c>
      <c r="FH39" s="7">
        <f t="shared" si="208"/>
        <v>0</v>
      </c>
      <c r="FI39" s="7">
        <f t="shared" si="209"/>
        <v>0</v>
      </c>
      <c r="FJ39">
        <f t="shared" si="31"/>
        <v>0</v>
      </c>
      <c r="FK39" s="7">
        <f t="shared" si="210"/>
        <v>0</v>
      </c>
      <c r="FL39" s="7">
        <f t="shared" si="211"/>
        <v>0</v>
      </c>
      <c r="FM39" s="7">
        <f t="shared" si="212"/>
        <v>0</v>
      </c>
      <c r="FN39" s="7">
        <f t="shared" si="213"/>
        <v>0</v>
      </c>
      <c r="FO39" s="7">
        <f t="shared" si="214"/>
        <v>0</v>
      </c>
      <c r="FP39" s="7">
        <f t="shared" si="215"/>
        <v>0</v>
      </c>
      <c r="FQ39" s="7">
        <f t="shared" si="216"/>
        <v>0</v>
      </c>
      <c r="FR39" s="7">
        <f t="shared" si="217"/>
        <v>0</v>
      </c>
      <c r="FS39">
        <f t="shared" si="33"/>
        <v>0</v>
      </c>
      <c r="FT39" s="7">
        <f t="shared" si="218"/>
        <v>0</v>
      </c>
      <c r="FU39" s="7">
        <f t="shared" si="219"/>
        <v>0</v>
      </c>
      <c r="FV39" s="7">
        <f t="shared" si="220"/>
        <v>0</v>
      </c>
      <c r="FW39" s="7">
        <f t="shared" si="221"/>
        <v>0</v>
      </c>
      <c r="FX39" s="7">
        <f t="shared" si="222"/>
        <v>0</v>
      </c>
      <c r="FY39" s="7">
        <f t="shared" si="223"/>
        <v>0</v>
      </c>
      <c r="FZ39" s="7">
        <f t="shared" si="224"/>
        <v>0</v>
      </c>
      <c r="GA39" s="7">
        <f t="shared" si="225"/>
        <v>0</v>
      </c>
      <c r="GB39">
        <f t="shared" si="35"/>
        <v>0</v>
      </c>
      <c r="GC39" s="7">
        <f t="shared" si="226"/>
        <v>0</v>
      </c>
      <c r="GD39" s="7">
        <f t="shared" si="227"/>
        <v>0</v>
      </c>
      <c r="GE39" s="7">
        <f t="shared" si="228"/>
        <v>0</v>
      </c>
      <c r="GF39" s="7">
        <f t="shared" si="229"/>
        <v>0</v>
      </c>
      <c r="GG39" s="7">
        <f t="shared" si="230"/>
        <v>0</v>
      </c>
      <c r="GH39" s="7">
        <f t="shared" si="231"/>
        <v>0</v>
      </c>
      <c r="GI39" s="7">
        <f t="shared" si="232"/>
        <v>0</v>
      </c>
      <c r="GJ39" s="7">
        <f t="shared" si="233"/>
        <v>0</v>
      </c>
      <c r="GK39">
        <f t="shared" si="37"/>
        <v>0</v>
      </c>
      <c r="GL39" s="7">
        <f t="shared" si="234"/>
        <v>0</v>
      </c>
      <c r="GM39" s="7">
        <f t="shared" si="235"/>
        <v>0</v>
      </c>
      <c r="GN39" s="7">
        <f t="shared" si="236"/>
        <v>0</v>
      </c>
      <c r="GO39" s="7">
        <f t="shared" si="237"/>
        <v>0</v>
      </c>
      <c r="GP39" s="7">
        <f t="shared" si="238"/>
        <v>0</v>
      </c>
      <c r="GQ39" s="7">
        <f t="shared" si="239"/>
        <v>0</v>
      </c>
      <c r="GR39" s="7">
        <f t="shared" si="240"/>
        <v>0</v>
      </c>
      <c r="GS39" s="7">
        <f t="shared" si="241"/>
        <v>0</v>
      </c>
      <c r="GT39">
        <f t="shared" si="39"/>
        <v>0</v>
      </c>
      <c r="GU39" s="7">
        <f t="shared" si="242"/>
        <v>0</v>
      </c>
      <c r="GV39" s="7">
        <f t="shared" si="243"/>
        <v>0</v>
      </c>
      <c r="GW39" s="7">
        <f t="shared" si="244"/>
        <v>0</v>
      </c>
      <c r="GX39" s="7">
        <f t="shared" si="245"/>
        <v>0</v>
      </c>
      <c r="GY39" s="7">
        <f t="shared" si="246"/>
        <v>0</v>
      </c>
      <c r="GZ39" s="7">
        <f t="shared" si="247"/>
        <v>0</v>
      </c>
      <c r="HA39" s="7">
        <f t="shared" si="248"/>
        <v>0</v>
      </c>
      <c r="HB39" s="7">
        <f t="shared" si="249"/>
        <v>0</v>
      </c>
      <c r="HC39">
        <f t="shared" si="41"/>
        <v>0</v>
      </c>
      <c r="HD39" s="7">
        <f t="shared" si="250"/>
        <v>0</v>
      </c>
      <c r="HE39" s="7">
        <f t="shared" si="251"/>
        <v>0</v>
      </c>
      <c r="HF39" s="7">
        <f t="shared" si="252"/>
        <v>0</v>
      </c>
      <c r="HG39" s="7">
        <f t="shared" si="253"/>
        <v>0</v>
      </c>
      <c r="HH39" s="7">
        <f t="shared" si="254"/>
        <v>0</v>
      </c>
      <c r="HI39" s="7">
        <f t="shared" si="255"/>
        <v>0</v>
      </c>
      <c r="HJ39" s="7">
        <f t="shared" si="256"/>
        <v>0</v>
      </c>
      <c r="HK39" s="7">
        <f t="shared" si="257"/>
        <v>0</v>
      </c>
      <c r="HL39">
        <f t="shared" si="43"/>
        <v>0</v>
      </c>
      <c r="HM39" s="7">
        <f t="shared" si="258"/>
        <v>0</v>
      </c>
      <c r="HN39" s="7">
        <f t="shared" si="259"/>
        <v>0</v>
      </c>
      <c r="HO39" s="7">
        <f t="shared" si="260"/>
        <v>0</v>
      </c>
      <c r="HP39" s="7">
        <f t="shared" si="261"/>
        <v>0</v>
      </c>
      <c r="HQ39" s="7">
        <f t="shared" si="262"/>
        <v>0</v>
      </c>
      <c r="HR39" s="7">
        <f t="shared" si="263"/>
        <v>0</v>
      </c>
      <c r="HS39" s="7">
        <f t="shared" si="264"/>
        <v>0</v>
      </c>
      <c r="HT39" s="7">
        <f t="shared" si="265"/>
        <v>0</v>
      </c>
      <c r="HU39">
        <f t="shared" si="45"/>
        <v>0</v>
      </c>
      <c r="HV39" s="7">
        <f t="shared" si="266"/>
        <v>0</v>
      </c>
      <c r="HW39" s="7">
        <f t="shared" si="267"/>
        <v>0</v>
      </c>
      <c r="HX39" s="7">
        <f t="shared" si="268"/>
        <v>0</v>
      </c>
      <c r="HY39" s="7">
        <f t="shared" si="269"/>
        <v>0</v>
      </c>
      <c r="HZ39" s="7">
        <f t="shared" si="270"/>
        <v>0</v>
      </c>
      <c r="IA39" s="7">
        <f t="shared" si="271"/>
        <v>0</v>
      </c>
      <c r="IB39" s="7">
        <f t="shared" si="272"/>
        <v>0</v>
      </c>
      <c r="IC39" s="7">
        <f t="shared" si="273"/>
        <v>0</v>
      </c>
      <c r="ID39">
        <f t="shared" si="47"/>
        <v>0</v>
      </c>
      <c r="IE39" s="7">
        <f t="shared" si="274"/>
        <v>0</v>
      </c>
      <c r="IF39" s="7">
        <f t="shared" si="275"/>
        <v>0</v>
      </c>
      <c r="IG39" s="7">
        <f t="shared" si="276"/>
        <v>0</v>
      </c>
      <c r="IH39" s="7">
        <f t="shared" si="277"/>
        <v>0</v>
      </c>
      <c r="II39" s="7">
        <f t="shared" si="278"/>
        <v>0</v>
      </c>
      <c r="IJ39" s="7">
        <f t="shared" si="279"/>
        <v>0</v>
      </c>
      <c r="IK39" s="7">
        <f t="shared" si="280"/>
        <v>0</v>
      </c>
      <c r="IL39" s="7">
        <f t="shared" si="281"/>
        <v>0</v>
      </c>
      <c r="IM39">
        <f t="shared" si="49"/>
        <v>0</v>
      </c>
      <c r="IN39" s="7">
        <f t="shared" si="282"/>
        <v>0</v>
      </c>
      <c r="IO39" s="7">
        <f t="shared" si="283"/>
        <v>0</v>
      </c>
      <c r="IP39" s="7">
        <f t="shared" si="284"/>
        <v>0</v>
      </c>
      <c r="IQ39" s="7">
        <f t="shared" si="285"/>
        <v>0</v>
      </c>
      <c r="IR39" s="7">
        <f t="shared" si="286"/>
        <v>0</v>
      </c>
      <c r="IS39" s="7">
        <f t="shared" si="287"/>
        <v>0</v>
      </c>
      <c r="IT39" s="7">
        <f t="shared" si="288"/>
        <v>0</v>
      </c>
      <c r="IU39" s="7">
        <f t="shared" si="289"/>
        <v>0</v>
      </c>
      <c r="IV39">
        <f t="shared" si="51"/>
        <v>0</v>
      </c>
      <c r="IW39" s="7">
        <f t="shared" si="290"/>
        <v>0</v>
      </c>
      <c r="IX39" s="7">
        <f t="shared" si="291"/>
        <v>0</v>
      </c>
      <c r="IY39" s="7">
        <f t="shared" si="292"/>
        <v>0</v>
      </c>
      <c r="IZ39" s="7">
        <f t="shared" si="293"/>
        <v>0</v>
      </c>
      <c r="JA39" s="7">
        <f t="shared" si="294"/>
        <v>0</v>
      </c>
      <c r="JB39" s="7">
        <f t="shared" si="295"/>
        <v>0</v>
      </c>
      <c r="JC39" s="7">
        <f t="shared" si="296"/>
        <v>0</v>
      </c>
      <c r="JD39" s="7">
        <f t="shared" si="297"/>
        <v>0</v>
      </c>
      <c r="JE39" s="7">
        <f t="shared" si="298"/>
        <v>7.4999999999999997E-2</v>
      </c>
      <c r="JF39" s="7">
        <f t="shared" ref="JF39:JM52" si="301">INDEX($1:$1048576,ROW(),COLUMN()-9)</f>
        <v>0</v>
      </c>
      <c r="JG39" s="7">
        <f t="shared" si="301"/>
        <v>0</v>
      </c>
      <c r="JH39" s="7">
        <f t="shared" si="301"/>
        <v>0</v>
      </c>
      <c r="JI39" s="7">
        <f t="shared" si="301"/>
        <v>0</v>
      </c>
      <c r="JJ39" s="7">
        <f t="shared" si="301"/>
        <v>0</v>
      </c>
      <c r="JK39" s="7">
        <f t="shared" si="301"/>
        <v>0</v>
      </c>
      <c r="JL39" s="7">
        <f t="shared" si="301"/>
        <v>0</v>
      </c>
      <c r="JM39" s="7">
        <f t="shared" si="301"/>
        <v>0</v>
      </c>
    </row>
    <row r="40" spans="1:273" x14ac:dyDescent="0.15">
      <c r="A40">
        <f>INDEX(測定結果!$1:$1048576,ROW(),A$1)</f>
        <v>0</v>
      </c>
      <c r="C40">
        <f>INDEX(測定結果!$1:$1048576,ROW(),C$1)</f>
        <v>0</v>
      </c>
      <c r="D40">
        <f>INDEX(測定結果!$1:$1048576,ROW(),D$1)</f>
        <v>0</v>
      </c>
      <c r="E40">
        <f>INDEX(測定結果!$1:$1048576,ROW(),E$1)</f>
        <v>0</v>
      </c>
      <c r="F40">
        <f>INDEX(測定結果!$1:$1048576,ROW(),F$1)</f>
        <v>0</v>
      </c>
      <c r="G40">
        <f>INDEX(測定結果!$1:$1048576,ROW(),G$1)</f>
        <v>0</v>
      </c>
      <c r="H40">
        <f>INDEX(測定結果!$1:$1048576,ROW(),H$1)</f>
        <v>0</v>
      </c>
      <c r="I40">
        <f>INDEX(測定結果!$1:$1048576,ROW(),I$1)</f>
        <v>0</v>
      </c>
      <c r="J40">
        <f>INDEX(測定結果!$1:$1048576,ROW(),J$1)</f>
        <v>0</v>
      </c>
      <c r="K40">
        <f>INDEX(測定結果!$1:$1048576,ROW(),K$1)</f>
        <v>0</v>
      </c>
      <c r="L40">
        <f>INDEX(測定結果!$1:$1048576,ROW(),L$1)</f>
        <v>0</v>
      </c>
      <c r="M40">
        <f>INDEX(測定結果!$1:$1048576,ROW(),M$1)</f>
        <v>0</v>
      </c>
      <c r="N40">
        <f>INDEX(測定結果!$1:$1048576,ROW(),N$1)</f>
        <v>0</v>
      </c>
      <c r="O40">
        <f>INDEX(測定結果!$1:$1048576,ROW(),O$1)</f>
        <v>0</v>
      </c>
      <c r="P40">
        <f>INDEX(測定結果!$1:$1048576,ROW(),P$1)</f>
        <v>0</v>
      </c>
      <c r="Q40">
        <f>INDEX(測定結果!$1:$1048576,ROW(),Q$1)</f>
        <v>0</v>
      </c>
      <c r="R40">
        <f>INDEX(測定結果!$1:$1048576,ROW(),R$1)</f>
        <v>0</v>
      </c>
      <c r="S40">
        <f>INDEX(測定結果!$1:$1048576,ROW(),S$1)</f>
        <v>0</v>
      </c>
      <c r="T40">
        <f>INDEX(測定結果!$1:$1048576,ROW(),T$1)</f>
        <v>0</v>
      </c>
      <c r="U40">
        <f>INDEX(測定結果!$1:$1048576,ROW(),U$1)</f>
        <v>0</v>
      </c>
      <c r="V40">
        <f>INDEX(測定結果!$1:$1048576,ROW(),V$1)</f>
        <v>0</v>
      </c>
      <c r="W40">
        <f>INDEX(測定結果!$1:$1048576,ROW(),W$1)</f>
        <v>0</v>
      </c>
      <c r="X40">
        <f>INDEX(測定結果!$1:$1048576,ROW(),X$1)</f>
        <v>0</v>
      </c>
      <c r="Y40">
        <f>INDEX(測定結果!$1:$1048576,ROW(),Y$1)</f>
        <v>0</v>
      </c>
      <c r="Z40">
        <f>INDEX(測定結果!$1:$1048576,ROW(),Z$1)</f>
        <v>0</v>
      </c>
      <c r="AA40">
        <f>INDEX(測定結果!$1:$1048576,ROW(),AA$1)</f>
        <v>0</v>
      </c>
      <c r="AB40">
        <f>INDEX(測定結果!$1:$1048576,ROW(),AB$1)</f>
        <v>0</v>
      </c>
      <c r="AC40">
        <f>INDEX(測定結果!$1:$1048576,ROW(),AC$1)</f>
        <v>0</v>
      </c>
      <c r="AD40">
        <f>INDEX(測定結果!$1:$1048576,ROW(),AD$1)</f>
        <v>0</v>
      </c>
      <c r="AE40">
        <f t="shared" si="1"/>
        <v>0</v>
      </c>
      <c r="AF40" s="7">
        <f t="shared" si="90"/>
        <v>0</v>
      </c>
      <c r="AG40" s="7">
        <f t="shared" si="91"/>
        <v>0</v>
      </c>
      <c r="AH40" s="7">
        <f t="shared" si="92"/>
        <v>0</v>
      </c>
      <c r="AI40" s="7">
        <f t="shared" si="93"/>
        <v>0</v>
      </c>
      <c r="AJ40" s="7">
        <f t="shared" si="94"/>
        <v>0</v>
      </c>
      <c r="AK40" s="7">
        <f t="shared" si="95"/>
        <v>0</v>
      </c>
      <c r="AL40" s="7">
        <f t="shared" si="96"/>
        <v>0</v>
      </c>
      <c r="AM40" s="7">
        <f t="shared" si="97"/>
        <v>0</v>
      </c>
      <c r="AN40">
        <f t="shared" si="3"/>
        <v>0</v>
      </c>
      <c r="AO40" s="7">
        <f t="shared" si="98"/>
        <v>0</v>
      </c>
      <c r="AP40" s="7">
        <f t="shared" si="99"/>
        <v>0</v>
      </c>
      <c r="AQ40" s="7">
        <f t="shared" si="100"/>
        <v>0</v>
      </c>
      <c r="AR40" s="7">
        <f t="shared" si="101"/>
        <v>0</v>
      </c>
      <c r="AS40" s="7">
        <f t="shared" si="102"/>
        <v>0</v>
      </c>
      <c r="AT40" s="7">
        <f t="shared" si="103"/>
        <v>0</v>
      </c>
      <c r="AU40" s="7">
        <f t="shared" si="104"/>
        <v>0</v>
      </c>
      <c r="AV40" s="7">
        <f t="shared" si="105"/>
        <v>0</v>
      </c>
      <c r="AW40">
        <f t="shared" si="5"/>
        <v>0</v>
      </c>
      <c r="AX40" s="7">
        <f t="shared" si="106"/>
        <v>0</v>
      </c>
      <c r="AY40" s="7">
        <f t="shared" si="107"/>
        <v>0</v>
      </c>
      <c r="AZ40" s="7">
        <f t="shared" si="108"/>
        <v>0</v>
      </c>
      <c r="BA40" s="7">
        <f t="shared" si="109"/>
        <v>0</v>
      </c>
      <c r="BB40" s="7">
        <f t="shared" si="110"/>
        <v>0</v>
      </c>
      <c r="BC40" s="7">
        <f t="shared" si="111"/>
        <v>0</v>
      </c>
      <c r="BD40" s="7">
        <f t="shared" si="112"/>
        <v>0</v>
      </c>
      <c r="BE40" s="7">
        <f t="shared" si="113"/>
        <v>0</v>
      </c>
      <c r="BF40">
        <f t="shared" si="7"/>
        <v>0</v>
      </c>
      <c r="BG40" s="7">
        <f t="shared" si="114"/>
        <v>0</v>
      </c>
      <c r="BH40" s="7">
        <f t="shared" si="115"/>
        <v>0</v>
      </c>
      <c r="BI40" s="7">
        <f t="shared" si="116"/>
        <v>0</v>
      </c>
      <c r="BJ40" s="7">
        <f t="shared" si="117"/>
        <v>0</v>
      </c>
      <c r="BK40" s="7">
        <f t="shared" si="118"/>
        <v>0</v>
      </c>
      <c r="BL40" s="7">
        <f t="shared" si="119"/>
        <v>0</v>
      </c>
      <c r="BM40" s="7">
        <f t="shared" si="120"/>
        <v>0</v>
      </c>
      <c r="BN40" s="7">
        <f t="shared" si="121"/>
        <v>0</v>
      </c>
      <c r="BO40">
        <f t="shared" si="9"/>
        <v>0</v>
      </c>
      <c r="BP40" s="7">
        <f t="shared" si="122"/>
        <v>0</v>
      </c>
      <c r="BQ40" s="7">
        <f t="shared" si="123"/>
        <v>0</v>
      </c>
      <c r="BR40" s="7">
        <f t="shared" si="124"/>
        <v>0</v>
      </c>
      <c r="BS40" s="7">
        <f t="shared" si="125"/>
        <v>0</v>
      </c>
      <c r="BT40" s="7">
        <f t="shared" si="126"/>
        <v>0</v>
      </c>
      <c r="BU40" s="7">
        <f t="shared" si="127"/>
        <v>0</v>
      </c>
      <c r="BV40" s="7">
        <f t="shared" si="128"/>
        <v>0</v>
      </c>
      <c r="BW40" s="7">
        <f t="shared" si="129"/>
        <v>0</v>
      </c>
      <c r="BX40">
        <f t="shared" si="11"/>
        <v>0</v>
      </c>
      <c r="BY40" s="7">
        <f t="shared" si="130"/>
        <v>0</v>
      </c>
      <c r="BZ40" s="7">
        <f t="shared" si="131"/>
        <v>0</v>
      </c>
      <c r="CA40" s="7">
        <f t="shared" si="132"/>
        <v>0</v>
      </c>
      <c r="CB40" s="7">
        <f t="shared" si="133"/>
        <v>0</v>
      </c>
      <c r="CC40" s="7">
        <f t="shared" si="134"/>
        <v>0</v>
      </c>
      <c r="CD40" s="7">
        <f t="shared" si="135"/>
        <v>0</v>
      </c>
      <c r="CE40" s="7">
        <f t="shared" si="136"/>
        <v>0</v>
      </c>
      <c r="CF40" s="7">
        <f t="shared" si="137"/>
        <v>0</v>
      </c>
      <c r="CG40">
        <f t="shared" si="13"/>
        <v>0</v>
      </c>
      <c r="CH40" s="7">
        <f t="shared" si="138"/>
        <v>0</v>
      </c>
      <c r="CI40" s="7">
        <f t="shared" si="139"/>
        <v>0</v>
      </c>
      <c r="CJ40" s="7">
        <f t="shared" si="140"/>
        <v>0</v>
      </c>
      <c r="CK40" s="7">
        <f t="shared" si="141"/>
        <v>0</v>
      </c>
      <c r="CL40" s="7">
        <f t="shared" si="142"/>
        <v>0</v>
      </c>
      <c r="CM40" s="7">
        <f t="shared" si="143"/>
        <v>0</v>
      </c>
      <c r="CN40" s="7">
        <f t="shared" si="144"/>
        <v>0</v>
      </c>
      <c r="CO40" s="7">
        <f t="shared" si="145"/>
        <v>0</v>
      </c>
      <c r="CP40">
        <f t="shared" si="15"/>
        <v>0</v>
      </c>
      <c r="CQ40" s="7">
        <f t="shared" si="146"/>
        <v>0</v>
      </c>
      <c r="CR40" s="7">
        <f t="shared" si="147"/>
        <v>0</v>
      </c>
      <c r="CS40" s="7">
        <f t="shared" si="148"/>
        <v>0</v>
      </c>
      <c r="CT40" s="7">
        <f t="shared" si="149"/>
        <v>0</v>
      </c>
      <c r="CU40" s="7">
        <f t="shared" si="150"/>
        <v>0</v>
      </c>
      <c r="CV40" s="7">
        <f t="shared" si="151"/>
        <v>0</v>
      </c>
      <c r="CW40" s="7">
        <f t="shared" si="152"/>
        <v>0</v>
      </c>
      <c r="CX40" s="7">
        <f t="shared" si="153"/>
        <v>0</v>
      </c>
      <c r="CY40">
        <f t="shared" si="17"/>
        <v>0</v>
      </c>
      <c r="CZ40" s="7">
        <f t="shared" si="154"/>
        <v>0</v>
      </c>
      <c r="DA40" s="7">
        <f t="shared" si="155"/>
        <v>0</v>
      </c>
      <c r="DB40" s="7">
        <f t="shared" si="156"/>
        <v>0</v>
      </c>
      <c r="DC40" s="7">
        <f t="shared" si="157"/>
        <v>0</v>
      </c>
      <c r="DD40" s="7">
        <f t="shared" si="158"/>
        <v>0</v>
      </c>
      <c r="DE40" s="7">
        <f t="shared" si="159"/>
        <v>0</v>
      </c>
      <c r="DF40" s="7">
        <f t="shared" si="160"/>
        <v>0</v>
      </c>
      <c r="DG40" s="7">
        <f t="shared" si="161"/>
        <v>0</v>
      </c>
      <c r="DH40">
        <f t="shared" si="19"/>
        <v>0</v>
      </c>
      <c r="DI40" s="7">
        <f t="shared" si="162"/>
        <v>0</v>
      </c>
      <c r="DJ40" s="7">
        <f t="shared" si="163"/>
        <v>0</v>
      </c>
      <c r="DK40" s="7">
        <f t="shared" si="164"/>
        <v>0</v>
      </c>
      <c r="DL40" s="7">
        <f t="shared" si="165"/>
        <v>0</v>
      </c>
      <c r="DM40" s="7">
        <f t="shared" si="166"/>
        <v>0</v>
      </c>
      <c r="DN40" s="7">
        <f t="shared" si="167"/>
        <v>0</v>
      </c>
      <c r="DO40" s="7">
        <f t="shared" si="168"/>
        <v>0</v>
      </c>
      <c r="DP40" s="7">
        <f t="shared" si="169"/>
        <v>0</v>
      </c>
      <c r="DQ40">
        <f t="shared" si="21"/>
        <v>0</v>
      </c>
      <c r="DR40" s="7">
        <f t="shared" si="170"/>
        <v>0</v>
      </c>
      <c r="DS40" s="7">
        <f t="shared" si="171"/>
        <v>0</v>
      </c>
      <c r="DT40" s="7">
        <f t="shared" si="172"/>
        <v>0</v>
      </c>
      <c r="DU40" s="7">
        <f t="shared" si="173"/>
        <v>0</v>
      </c>
      <c r="DV40" s="7">
        <f t="shared" si="174"/>
        <v>0</v>
      </c>
      <c r="DW40" s="7">
        <f t="shared" si="175"/>
        <v>0</v>
      </c>
      <c r="DX40" s="7">
        <f t="shared" si="176"/>
        <v>0</v>
      </c>
      <c r="DY40" s="7">
        <f t="shared" si="177"/>
        <v>0</v>
      </c>
      <c r="DZ40">
        <f t="shared" si="23"/>
        <v>0</v>
      </c>
      <c r="EA40" s="7">
        <f t="shared" si="178"/>
        <v>0</v>
      </c>
      <c r="EB40" s="7">
        <f t="shared" si="179"/>
        <v>0</v>
      </c>
      <c r="EC40" s="7">
        <f t="shared" si="180"/>
        <v>0</v>
      </c>
      <c r="ED40" s="7">
        <f t="shared" si="181"/>
        <v>0</v>
      </c>
      <c r="EE40" s="7">
        <f t="shared" si="182"/>
        <v>0</v>
      </c>
      <c r="EF40" s="7">
        <f t="shared" si="183"/>
        <v>0</v>
      </c>
      <c r="EG40" s="7">
        <f t="shared" si="184"/>
        <v>0</v>
      </c>
      <c r="EH40" s="7">
        <f t="shared" si="185"/>
        <v>0</v>
      </c>
      <c r="EI40">
        <f t="shared" si="25"/>
        <v>0</v>
      </c>
      <c r="EJ40" s="7">
        <f t="shared" si="186"/>
        <v>0</v>
      </c>
      <c r="EK40" s="7">
        <f t="shared" si="187"/>
        <v>0</v>
      </c>
      <c r="EL40" s="7">
        <f t="shared" si="188"/>
        <v>0</v>
      </c>
      <c r="EM40" s="7">
        <f t="shared" si="189"/>
        <v>0</v>
      </c>
      <c r="EN40" s="7">
        <f t="shared" si="190"/>
        <v>0</v>
      </c>
      <c r="EO40" s="7">
        <f t="shared" si="191"/>
        <v>0</v>
      </c>
      <c r="EP40" s="7">
        <f t="shared" si="192"/>
        <v>0</v>
      </c>
      <c r="EQ40" s="7">
        <f t="shared" si="193"/>
        <v>0</v>
      </c>
      <c r="ER40">
        <f t="shared" si="27"/>
        <v>0</v>
      </c>
      <c r="ES40" s="7">
        <f t="shared" si="194"/>
        <v>0</v>
      </c>
      <c r="ET40" s="7">
        <f t="shared" si="195"/>
        <v>0</v>
      </c>
      <c r="EU40" s="7">
        <f t="shared" si="196"/>
        <v>0</v>
      </c>
      <c r="EV40" s="7">
        <f t="shared" si="197"/>
        <v>0</v>
      </c>
      <c r="EW40" s="7">
        <f t="shared" si="198"/>
        <v>0</v>
      </c>
      <c r="EX40" s="7">
        <f t="shared" si="199"/>
        <v>0</v>
      </c>
      <c r="EY40" s="7">
        <f t="shared" si="200"/>
        <v>0</v>
      </c>
      <c r="EZ40" s="7">
        <f t="shared" si="201"/>
        <v>0</v>
      </c>
      <c r="FA40">
        <f t="shared" si="29"/>
        <v>0</v>
      </c>
      <c r="FB40" s="7">
        <f t="shared" si="202"/>
        <v>0</v>
      </c>
      <c r="FC40" s="7">
        <f t="shared" si="203"/>
        <v>0</v>
      </c>
      <c r="FD40" s="7">
        <f t="shared" si="204"/>
        <v>0</v>
      </c>
      <c r="FE40" s="7">
        <f t="shared" si="205"/>
        <v>0</v>
      </c>
      <c r="FF40" s="7">
        <f t="shared" si="206"/>
        <v>0</v>
      </c>
      <c r="FG40" s="7">
        <f t="shared" si="207"/>
        <v>0</v>
      </c>
      <c r="FH40" s="7">
        <f t="shared" si="208"/>
        <v>0</v>
      </c>
      <c r="FI40" s="7">
        <f t="shared" si="209"/>
        <v>0</v>
      </c>
      <c r="FJ40">
        <f t="shared" si="31"/>
        <v>0</v>
      </c>
      <c r="FK40" s="7">
        <f t="shared" si="210"/>
        <v>0</v>
      </c>
      <c r="FL40" s="7">
        <f t="shared" si="211"/>
        <v>0</v>
      </c>
      <c r="FM40" s="7">
        <f t="shared" si="212"/>
        <v>0</v>
      </c>
      <c r="FN40" s="7">
        <f t="shared" si="213"/>
        <v>0</v>
      </c>
      <c r="FO40" s="7">
        <f t="shared" si="214"/>
        <v>0</v>
      </c>
      <c r="FP40" s="7">
        <f t="shared" si="215"/>
        <v>0</v>
      </c>
      <c r="FQ40" s="7">
        <f t="shared" si="216"/>
        <v>0</v>
      </c>
      <c r="FR40" s="7">
        <f t="shared" si="217"/>
        <v>0</v>
      </c>
      <c r="FS40">
        <f t="shared" si="33"/>
        <v>0</v>
      </c>
      <c r="FT40" s="7">
        <f t="shared" si="218"/>
        <v>0</v>
      </c>
      <c r="FU40" s="7">
        <f t="shared" si="219"/>
        <v>0</v>
      </c>
      <c r="FV40" s="7">
        <f t="shared" si="220"/>
        <v>0</v>
      </c>
      <c r="FW40" s="7">
        <f t="shared" si="221"/>
        <v>0</v>
      </c>
      <c r="FX40" s="7">
        <f t="shared" si="222"/>
        <v>0</v>
      </c>
      <c r="FY40" s="7">
        <f t="shared" si="223"/>
        <v>0</v>
      </c>
      <c r="FZ40" s="7">
        <f t="shared" si="224"/>
        <v>0</v>
      </c>
      <c r="GA40" s="7">
        <f t="shared" si="225"/>
        <v>0</v>
      </c>
      <c r="GB40">
        <f t="shared" si="35"/>
        <v>0</v>
      </c>
      <c r="GC40" s="7">
        <f t="shared" si="226"/>
        <v>0</v>
      </c>
      <c r="GD40" s="7">
        <f t="shared" si="227"/>
        <v>0</v>
      </c>
      <c r="GE40" s="7">
        <f t="shared" si="228"/>
        <v>0</v>
      </c>
      <c r="GF40" s="7">
        <f t="shared" si="229"/>
        <v>0</v>
      </c>
      <c r="GG40" s="7">
        <f t="shared" si="230"/>
        <v>0</v>
      </c>
      <c r="GH40" s="7">
        <f t="shared" si="231"/>
        <v>0</v>
      </c>
      <c r="GI40" s="7">
        <f t="shared" si="232"/>
        <v>0</v>
      </c>
      <c r="GJ40" s="7">
        <f t="shared" si="233"/>
        <v>0</v>
      </c>
      <c r="GK40">
        <f t="shared" si="37"/>
        <v>0</v>
      </c>
      <c r="GL40" s="7">
        <f t="shared" si="234"/>
        <v>0</v>
      </c>
      <c r="GM40" s="7">
        <f t="shared" si="235"/>
        <v>0</v>
      </c>
      <c r="GN40" s="7">
        <f t="shared" si="236"/>
        <v>0</v>
      </c>
      <c r="GO40" s="7">
        <f t="shared" si="237"/>
        <v>0</v>
      </c>
      <c r="GP40" s="7">
        <f t="shared" si="238"/>
        <v>0</v>
      </c>
      <c r="GQ40" s="7">
        <f t="shared" si="239"/>
        <v>0</v>
      </c>
      <c r="GR40" s="7">
        <f t="shared" si="240"/>
        <v>0</v>
      </c>
      <c r="GS40" s="7">
        <f t="shared" si="241"/>
        <v>0</v>
      </c>
      <c r="GT40">
        <f t="shared" si="39"/>
        <v>0</v>
      </c>
      <c r="GU40" s="7">
        <f t="shared" si="242"/>
        <v>0</v>
      </c>
      <c r="GV40" s="7">
        <f t="shared" si="243"/>
        <v>0</v>
      </c>
      <c r="GW40" s="7">
        <f t="shared" si="244"/>
        <v>0</v>
      </c>
      <c r="GX40" s="7">
        <f t="shared" si="245"/>
        <v>0</v>
      </c>
      <c r="GY40" s="7">
        <f t="shared" si="246"/>
        <v>0</v>
      </c>
      <c r="GZ40" s="7">
        <f t="shared" si="247"/>
        <v>0</v>
      </c>
      <c r="HA40" s="7">
        <f t="shared" si="248"/>
        <v>0</v>
      </c>
      <c r="HB40" s="7">
        <f t="shared" si="249"/>
        <v>0</v>
      </c>
      <c r="HC40">
        <f t="shared" si="41"/>
        <v>0</v>
      </c>
      <c r="HD40" s="7">
        <f t="shared" si="250"/>
        <v>0</v>
      </c>
      <c r="HE40" s="7">
        <f t="shared" si="251"/>
        <v>0</v>
      </c>
      <c r="HF40" s="7">
        <f t="shared" si="252"/>
        <v>0</v>
      </c>
      <c r="HG40" s="7">
        <f t="shared" si="253"/>
        <v>0</v>
      </c>
      <c r="HH40" s="7">
        <f t="shared" si="254"/>
        <v>0</v>
      </c>
      <c r="HI40" s="7">
        <f t="shared" si="255"/>
        <v>0</v>
      </c>
      <c r="HJ40" s="7">
        <f t="shared" si="256"/>
        <v>0</v>
      </c>
      <c r="HK40" s="7">
        <f t="shared" si="257"/>
        <v>0</v>
      </c>
      <c r="HL40">
        <f t="shared" si="43"/>
        <v>0</v>
      </c>
      <c r="HM40" s="7">
        <f t="shared" si="258"/>
        <v>0</v>
      </c>
      <c r="HN40" s="7">
        <f t="shared" si="259"/>
        <v>0</v>
      </c>
      <c r="HO40" s="7">
        <f t="shared" si="260"/>
        <v>0</v>
      </c>
      <c r="HP40" s="7">
        <f t="shared" si="261"/>
        <v>0</v>
      </c>
      <c r="HQ40" s="7">
        <f t="shared" si="262"/>
        <v>0</v>
      </c>
      <c r="HR40" s="7">
        <f t="shared" si="263"/>
        <v>0</v>
      </c>
      <c r="HS40" s="7">
        <f t="shared" si="264"/>
        <v>0</v>
      </c>
      <c r="HT40" s="7">
        <f t="shared" si="265"/>
        <v>0</v>
      </c>
      <c r="HU40">
        <f t="shared" si="45"/>
        <v>0</v>
      </c>
      <c r="HV40" s="7">
        <f t="shared" si="266"/>
        <v>0</v>
      </c>
      <c r="HW40" s="7">
        <f t="shared" si="267"/>
        <v>0</v>
      </c>
      <c r="HX40" s="7">
        <f t="shared" si="268"/>
        <v>0</v>
      </c>
      <c r="HY40" s="7">
        <f t="shared" si="269"/>
        <v>0</v>
      </c>
      <c r="HZ40" s="7">
        <f t="shared" si="270"/>
        <v>0</v>
      </c>
      <c r="IA40" s="7">
        <f t="shared" si="271"/>
        <v>0</v>
      </c>
      <c r="IB40" s="7">
        <f t="shared" si="272"/>
        <v>0</v>
      </c>
      <c r="IC40" s="7">
        <f t="shared" si="273"/>
        <v>0</v>
      </c>
      <c r="ID40">
        <f t="shared" si="47"/>
        <v>0</v>
      </c>
      <c r="IE40" s="7">
        <f t="shared" si="274"/>
        <v>0</v>
      </c>
      <c r="IF40" s="7">
        <f t="shared" si="275"/>
        <v>0</v>
      </c>
      <c r="IG40" s="7">
        <f t="shared" si="276"/>
        <v>0</v>
      </c>
      <c r="IH40" s="7">
        <f t="shared" si="277"/>
        <v>0</v>
      </c>
      <c r="II40" s="7">
        <f t="shared" si="278"/>
        <v>0</v>
      </c>
      <c r="IJ40" s="7">
        <f t="shared" si="279"/>
        <v>0</v>
      </c>
      <c r="IK40" s="7">
        <f t="shared" si="280"/>
        <v>0</v>
      </c>
      <c r="IL40" s="7">
        <f t="shared" si="281"/>
        <v>0</v>
      </c>
      <c r="IM40">
        <f t="shared" si="49"/>
        <v>0</v>
      </c>
      <c r="IN40" s="7">
        <f t="shared" si="282"/>
        <v>0</v>
      </c>
      <c r="IO40" s="7">
        <f t="shared" si="283"/>
        <v>0</v>
      </c>
      <c r="IP40" s="7">
        <f t="shared" si="284"/>
        <v>0</v>
      </c>
      <c r="IQ40" s="7">
        <f t="shared" si="285"/>
        <v>0</v>
      </c>
      <c r="IR40" s="7">
        <f t="shared" si="286"/>
        <v>0</v>
      </c>
      <c r="IS40" s="7">
        <f t="shared" si="287"/>
        <v>0</v>
      </c>
      <c r="IT40" s="7">
        <f t="shared" si="288"/>
        <v>0</v>
      </c>
      <c r="IU40" s="7">
        <f t="shared" si="289"/>
        <v>0</v>
      </c>
      <c r="IV40">
        <f t="shared" si="51"/>
        <v>0</v>
      </c>
      <c r="IW40" s="7">
        <f t="shared" si="290"/>
        <v>0</v>
      </c>
      <c r="IX40" s="7">
        <f t="shared" si="291"/>
        <v>0</v>
      </c>
      <c r="IY40" s="7">
        <f t="shared" si="292"/>
        <v>0</v>
      </c>
      <c r="IZ40" s="7">
        <f t="shared" si="293"/>
        <v>0</v>
      </c>
      <c r="JA40" s="7">
        <f t="shared" si="294"/>
        <v>0</v>
      </c>
      <c r="JB40" s="7">
        <f t="shared" si="295"/>
        <v>0</v>
      </c>
      <c r="JC40" s="7">
        <f t="shared" si="296"/>
        <v>0</v>
      </c>
      <c r="JD40" s="7">
        <f t="shared" si="297"/>
        <v>0</v>
      </c>
      <c r="JE40" s="7">
        <f t="shared" si="298"/>
        <v>7.4999999999999997E-2</v>
      </c>
      <c r="JF40" s="7">
        <f t="shared" si="301"/>
        <v>0</v>
      </c>
      <c r="JG40" s="7">
        <f t="shared" si="301"/>
        <v>0</v>
      </c>
      <c r="JH40" s="7">
        <f t="shared" si="301"/>
        <v>0</v>
      </c>
      <c r="JI40" s="7">
        <f t="shared" si="301"/>
        <v>0</v>
      </c>
      <c r="JJ40" s="7">
        <f t="shared" si="301"/>
        <v>0</v>
      </c>
      <c r="JK40" s="7">
        <f t="shared" si="301"/>
        <v>0</v>
      </c>
      <c r="JL40" s="7">
        <f t="shared" si="301"/>
        <v>0</v>
      </c>
      <c r="JM40" s="7">
        <f t="shared" si="301"/>
        <v>0</v>
      </c>
    </row>
    <row r="41" spans="1:273" x14ac:dyDescent="0.15">
      <c r="A41">
        <f>INDEX(測定結果!$1:$1048576,ROW(),A$1)</f>
        <v>0</v>
      </c>
      <c r="C41">
        <f>INDEX(測定結果!$1:$1048576,ROW(),C$1)</f>
        <v>0</v>
      </c>
      <c r="D41">
        <f>INDEX(測定結果!$1:$1048576,ROW(),D$1)</f>
        <v>0</v>
      </c>
      <c r="E41">
        <f>INDEX(測定結果!$1:$1048576,ROW(),E$1)</f>
        <v>0</v>
      </c>
      <c r="F41">
        <f>INDEX(測定結果!$1:$1048576,ROW(),F$1)</f>
        <v>0</v>
      </c>
      <c r="G41">
        <f>INDEX(測定結果!$1:$1048576,ROW(),G$1)</f>
        <v>0</v>
      </c>
      <c r="H41">
        <f>INDEX(測定結果!$1:$1048576,ROW(),H$1)</f>
        <v>0</v>
      </c>
      <c r="I41">
        <f>INDEX(測定結果!$1:$1048576,ROW(),I$1)</f>
        <v>0</v>
      </c>
      <c r="J41">
        <f>INDEX(測定結果!$1:$1048576,ROW(),J$1)</f>
        <v>0</v>
      </c>
      <c r="K41">
        <f>INDEX(測定結果!$1:$1048576,ROW(),K$1)</f>
        <v>0</v>
      </c>
      <c r="L41">
        <f>INDEX(測定結果!$1:$1048576,ROW(),L$1)</f>
        <v>0</v>
      </c>
      <c r="M41">
        <f>INDEX(測定結果!$1:$1048576,ROW(),M$1)</f>
        <v>0</v>
      </c>
      <c r="N41">
        <f>INDEX(測定結果!$1:$1048576,ROW(),N$1)</f>
        <v>0</v>
      </c>
      <c r="O41">
        <f>INDEX(測定結果!$1:$1048576,ROW(),O$1)</f>
        <v>0</v>
      </c>
      <c r="P41">
        <f>INDEX(測定結果!$1:$1048576,ROW(),P$1)</f>
        <v>0</v>
      </c>
      <c r="Q41">
        <f>INDEX(測定結果!$1:$1048576,ROW(),Q$1)</f>
        <v>0</v>
      </c>
      <c r="R41">
        <f>INDEX(測定結果!$1:$1048576,ROW(),R$1)</f>
        <v>0</v>
      </c>
      <c r="S41">
        <f>INDEX(測定結果!$1:$1048576,ROW(),S$1)</f>
        <v>0</v>
      </c>
      <c r="T41">
        <f>INDEX(測定結果!$1:$1048576,ROW(),T$1)</f>
        <v>0</v>
      </c>
      <c r="U41">
        <f>INDEX(測定結果!$1:$1048576,ROW(),U$1)</f>
        <v>0</v>
      </c>
      <c r="V41">
        <f>INDEX(測定結果!$1:$1048576,ROW(),V$1)</f>
        <v>0</v>
      </c>
      <c r="W41">
        <f>INDEX(測定結果!$1:$1048576,ROW(),W$1)</f>
        <v>0</v>
      </c>
      <c r="X41">
        <f>INDEX(測定結果!$1:$1048576,ROW(),X$1)</f>
        <v>0</v>
      </c>
      <c r="Y41">
        <f>INDEX(測定結果!$1:$1048576,ROW(),Y$1)</f>
        <v>0</v>
      </c>
      <c r="Z41">
        <f>INDEX(測定結果!$1:$1048576,ROW(),Z$1)</f>
        <v>0</v>
      </c>
      <c r="AA41">
        <f>INDEX(測定結果!$1:$1048576,ROW(),AA$1)</f>
        <v>0</v>
      </c>
      <c r="AB41">
        <f>INDEX(測定結果!$1:$1048576,ROW(),AB$1)</f>
        <v>0</v>
      </c>
      <c r="AC41">
        <f>INDEX(測定結果!$1:$1048576,ROW(),AC$1)</f>
        <v>0</v>
      </c>
      <c r="AD41">
        <f>INDEX(測定結果!$1:$1048576,ROW(),AD$1)</f>
        <v>0</v>
      </c>
      <c r="AE41">
        <f t="shared" si="1"/>
        <v>0</v>
      </c>
      <c r="AF41" s="7">
        <f t="shared" si="90"/>
        <v>0</v>
      </c>
      <c r="AG41" s="7">
        <f t="shared" si="91"/>
        <v>0</v>
      </c>
      <c r="AH41" s="7">
        <f t="shared" si="92"/>
        <v>0</v>
      </c>
      <c r="AI41" s="7">
        <f t="shared" si="93"/>
        <v>0</v>
      </c>
      <c r="AJ41" s="7">
        <f t="shared" si="94"/>
        <v>0</v>
      </c>
      <c r="AK41" s="7">
        <f t="shared" si="95"/>
        <v>0</v>
      </c>
      <c r="AL41" s="7">
        <f t="shared" si="96"/>
        <v>0</v>
      </c>
      <c r="AM41" s="7">
        <f t="shared" si="97"/>
        <v>0</v>
      </c>
      <c r="AN41">
        <f t="shared" si="3"/>
        <v>0</v>
      </c>
      <c r="AO41" s="7">
        <f t="shared" si="98"/>
        <v>0</v>
      </c>
      <c r="AP41" s="7">
        <f t="shared" si="99"/>
        <v>0</v>
      </c>
      <c r="AQ41" s="7">
        <f t="shared" si="100"/>
        <v>0</v>
      </c>
      <c r="AR41" s="7">
        <f t="shared" si="101"/>
        <v>0</v>
      </c>
      <c r="AS41" s="7">
        <f t="shared" si="102"/>
        <v>0</v>
      </c>
      <c r="AT41" s="7">
        <f t="shared" si="103"/>
        <v>0</v>
      </c>
      <c r="AU41" s="7">
        <f t="shared" si="104"/>
        <v>0</v>
      </c>
      <c r="AV41" s="7">
        <f t="shared" si="105"/>
        <v>0</v>
      </c>
      <c r="AW41">
        <f t="shared" si="5"/>
        <v>0</v>
      </c>
      <c r="AX41" s="7">
        <f t="shared" si="106"/>
        <v>0</v>
      </c>
      <c r="AY41" s="7">
        <f t="shared" si="107"/>
        <v>0</v>
      </c>
      <c r="AZ41" s="7">
        <f t="shared" si="108"/>
        <v>0</v>
      </c>
      <c r="BA41" s="7">
        <f t="shared" si="109"/>
        <v>0</v>
      </c>
      <c r="BB41" s="7">
        <f t="shared" si="110"/>
        <v>0</v>
      </c>
      <c r="BC41" s="7">
        <f t="shared" si="111"/>
        <v>0</v>
      </c>
      <c r="BD41" s="7">
        <f t="shared" si="112"/>
        <v>0</v>
      </c>
      <c r="BE41" s="7">
        <f t="shared" si="113"/>
        <v>0</v>
      </c>
      <c r="BF41">
        <f t="shared" si="7"/>
        <v>0</v>
      </c>
      <c r="BG41" s="7">
        <f t="shared" si="114"/>
        <v>0</v>
      </c>
      <c r="BH41" s="7">
        <f t="shared" si="115"/>
        <v>0</v>
      </c>
      <c r="BI41" s="7">
        <f t="shared" si="116"/>
        <v>0</v>
      </c>
      <c r="BJ41" s="7">
        <f t="shared" si="117"/>
        <v>0</v>
      </c>
      <c r="BK41" s="7">
        <f t="shared" si="118"/>
        <v>0</v>
      </c>
      <c r="BL41" s="7">
        <f t="shared" si="119"/>
        <v>0</v>
      </c>
      <c r="BM41" s="7">
        <f t="shared" si="120"/>
        <v>0</v>
      </c>
      <c r="BN41" s="7">
        <f t="shared" si="121"/>
        <v>0</v>
      </c>
      <c r="BO41">
        <f t="shared" si="9"/>
        <v>0</v>
      </c>
      <c r="BP41" s="7">
        <f t="shared" si="122"/>
        <v>0</v>
      </c>
      <c r="BQ41" s="7">
        <f t="shared" si="123"/>
        <v>0</v>
      </c>
      <c r="BR41" s="7">
        <f t="shared" si="124"/>
        <v>0</v>
      </c>
      <c r="BS41" s="7">
        <f t="shared" si="125"/>
        <v>0</v>
      </c>
      <c r="BT41" s="7">
        <f t="shared" si="126"/>
        <v>0</v>
      </c>
      <c r="BU41" s="7">
        <f t="shared" si="127"/>
        <v>0</v>
      </c>
      <c r="BV41" s="7">
        <f t="shared" si="128"/>
        <v>0</v>
      </c>
      <c r="BW41" s="7">
        <f t="shared" si="129"/>
        <v>0</v>
      </c>
      <c r="BX41">
        <f t="shared" si="11"/>
        <v>0</v>
      </c>
      <c r="BY41" s="7">
        <f t="shared" si="130"/>
        <v>0</v>
      </c>
      <c r="BZ41" s="7">
        <f t="shared" si="131"/>
        <v>0</v>
      </c>
      <c r="CA41" s="7">
        <f t="shared" si="132"/>
        <v>0</v>
      </c>
      <c r="CB41" s="7">
        <f t="shared" si="133"/>
        <v>0</v>
      </c>
      <c r="CC41" s="7">
        <f t="shared" si="134"/>
        <v>0</v>
      </c>
      <c r="CD41" s="7">
        <f t="shared" si="135"/>
        <v>0</v>
      </c>
      <c r="CE41" s="7">
        <f t="shared" si="136"/>
        <v>0</v>
      </c>
      <c r="CF41" s="7">
        <f t="shared" si="137"/>
        <v>0</v>
      </c>
      <c r="CG41">
        <f t="shared" si="13"/>
        <v>0</v>
      </c>
      <c r="CH41" s="7">
        <f t="shared" si="138"/>
        <v>0</v>
      </c>
      <c r="CI41" s="7">
        <f t="shared" si="139"/>
        <v>0</v>
      </c>
      <c r="CJ41" s="7">
        <f t="shared" si="140"/>
        <v>0</v>
      </c>
      <c r="CK41" s="7">
        <f t="shared" si="141"/>
        <v>0</v>
      </c>
      <c r="CL41" s="7">
        <f t="shared" si="142"/>
        <v>0</v>
      </c>
      <c r="CM41" s="7">
        <f t="shared" si="143"/>
        <v>0</v>
      </c>
      <c r="CN41" s="7">
        <f t="shared" si="144"/>
        <v>0</v>
      </c>
      <c r="CO41" s="7">
        <f t="shared" si="145"/>
        <v>0</v>
      </c>
      <c r="CP41">
        <f t="shared" si="15"/>
        <v>0</v>
      </c>
      <c r="CQ41" s="7">
        <f t="shared" si="146"/>
        <v>0</v>
      </c>
      <c r="CR41" s="7">
        <f t="shared" si="147"/>
        <v>0</v>
      </c>
      <c r="CS41" s="7">
        <f t="shared" si="148"/>
        <v>0</v>
      </c>
      <c r="CT41" s="7">
        <f t="shared" si="149"/>
        <v>0</v>
      </c>
      <c r="CU41" s="7">
        <f t="shared" si="150"/>
        <v>0</v>
      </c>
      <c r="CV41" s="7">
        <f t="shared" si="151"/>
        <v>0</v>
      </c>
      <c r="CW41" s="7">
        <f t="shared" si="152"/>
        <v>0</v>
      </c>
      <c r="CX41" s="7">
        <f t="shared" si="153"/>
        <v>0</v>
      </c>
      <c r="CY41">
        <f t="shared" si="17"/>
        <v>0</v>
      </c>
      <c r="CZ41" s="7">
        <f t="shared" si="154"/>
        <v>0</v>
      </c>
      <c r="DA41" s="7">
        <f t="shared" si="155"/>
        <v>0</v>
      </c>
      <c r="DB41" s="7">
        <f t="shared" si="156"/>
        <v>0</v>
      </c>
      <c r="DC41" s="7">
        <f t="shared" si="157"/>
        <v>0</v>
      </c>
      <c r="DD41" s="7">
        <f t="shared" si="158"/>
        <v>0</v>
      </c>
      <c r="DE41" s="7">
        <f t="shared" si="159"/>
        <v>0</v>
      </c>
      <c r="DF41" s="7">
        <f t="shared" si="160"/>
        <v>0</v>
      </c>
      <c r="DG41" s="7">
        <f t="shared" si="161"/>
        <v>0</v>
      </c>
      <c r="DH41">
        <f t="shared" si="19"/>
        <v>0</v>
      </c>
      <c r="DI41" s="7">
        <f t="shared" si="162"/>
        <v>0</v>
      </c>
      <c r="DJ41" s="7">
        <f t="shared" si="163"/>
        <v>0</v>
      </c>
      <c r="DK41" s="7">
        <f t="shared" si="164"/>
        <v>0</v>
      </c>
      <c r="DL41" s="7">
        <f t="shared" si="165"/>
        <v>0</v>
      </c>
      <c r="DM41" s="7">
        <f t="shared" si="166"/>
        <v>0</v>
      </c>
      <c r="DN41" s="7">
        <f t="shared" si="167"/>
        <v>0</v>
      </c>
      <c r="DO41" s="7">
        <f t="shared" si="168"/>
        <v>0</v>
      </c>
      <c r="DP41" s="7">
        <f t="shared" si="169"/>
        <v>0</v>
      </c>
      <c r="DQ41">
        <f t="shared" si="21"/>
        <v>0</v>
      </c>
      <c r="DR41" s="7">
        <f t="shared" si="170"/>
        <v>0</v>
      </c>
      <c r="DS41" s="7">
        <f t="shared" si="171"/>
        <v>0</v>
      </c>
      <c r="DT41" s="7">
        <f t="shared" si="172"/>
        <v>0</v>
      </c>
      <c r="DU41" s="7">
        <f t="shared" si="173"/>
        <v>0</v>
      </c>
      <c r="DV41" s="7">
        <f t="shared" si="174"/>
        <v>0</v>
      </c>
      <c r="DW41" s="7">
        <f t="shared" si="175"/>
        <v>0</v>
      </c>
      <c r="DX41" s="7">
        <f t="shared" si="176"/>
        <v>0</v>
      </c>
      <c r="DY41" s="7">
        <f t="shared" si="177"/>
        <v>0</v>
      </c>
      <c r="DZ41">
        <f t="shared" si="23"/>
        <v>0</v>
      </c>
      <c r="EA41" s="7">
        <f t="shared" si="178"/>
        <v>0</v>
      </c>
      <c r="EB41" s="7">
        <f t="shared" si="179"/>
        <v>0</v>
      </c>
      <c r="EC41" s="7">
        <f t="shared" si="180"/>
        <v>0</v>
      </c>
      <c r="ED41" s="7">
        <f t="shared" si="181"/>
        <v>0</v>
      </c>
      <c r="EE41" s="7">
        <f t="shared" si="182"/>
        <v>0</v>
      </c>
      <c r="EF41" s="7">
        <f t="shared" si="183"/>
        <v>0</v>
      </c>
      <c r="EG41" s="7">
        <f t="shared" si="184"/>
        <v>0</v>
      </c>
      <c r="EH41" s="7">
        <f t="shared" si="185"/>
        <v>0</v>
      </c>
      <c r="EI41">
        <f t="shared" si="25"/>
        <v>0</v>
      </c>
      <c r="EJ41" s="7">
        <f t="shared" si="186"/>
        <v>0</v>
      </c>
      <c r="EK41" s="7">
        <f t="shared" si="187"/>
        <v>0</v>
      </c>
      <c r="EL41" s="7">
        <f t="shared" si="188"/>
        <v>0</v>
      </c>
      <c r="EM41" s="7">
        <f t="shared" si="189"/>
        <v>0</v>
      </c>
      <c r="EN41" s="7">
        <f t="shared" si="190"/>
        <v>0</v>
      </c>
      <c r="EO41" s="7">
        <f t="shared" si="191"/>
        <v>0</v>
      </c>
      <c r="EP41" s="7">
        <f t="shared" si="192"/>
        <v>0</v>
      </c>
      <c r="EQ41" s="7">
        <f t="shared" si="193"/>
        <v>0</v>
      </c>
      <c r="ER41">
        <f t="shared" si="27"/>
        <v>0</v>
      </c>
      <c r="ES41" s="7">
        <f t="shared" si="194"/>
        <v>0</v>
      </c>
      <c r="ET41" s="7">
        <f t="shared" si="195"/>
        <v>0</v>
      </c>
      <c r="EU41" s="7">
        <f t="shared" si="196"/>
        <v>0</v>
      </c>
      <c r="EV41" s="7">
        <f t="shared" si="197"/>
        <v>0</v>
      </c>
      <c r="EW41" s="7">
        <f t="shared" si="198"/>
        <v>0</v>
      </c>
      <c r="EX41" s="7">
        <f t="shared" si="199"/>
        <v>0</v>
      </c>
      <c r="EY41" s="7">
        <f t="shared" si="200"/>
        <v>0</v>
      </c>
      <c r="EZ41" s="7">
        <f t="shared" si="201"/>
        <v>0</v>
      </c>
      <c r="FA41">
        <f t="shared" si="29"/>
        <v>0</v>
      </c>
      <c r="FB41" s="7">
        <f t="shared" si="202"/>
        <v>0</v>
      </c>
      <c r="FC41" s="7">
        <f t="shared" si="203"/>
        <v>0</v>
      </c>
      <c r="FD41" s="7">
        <f t="shared" si="204"/>
        <v>0</v>
      </c>
      <c r="FE41" s="7">
        <f t="shared" si="205"/>
        <v>0</v>
      </c>
      <c r="FF41" s="7">
        <f t="shared" si="206"/>
        <v>0</v>
      </c>
      <c r="FG41" s="7">
        <f t="shared" si="207"/>
        <v>0</v>
      </c>
      <c r="FH41" s="7">
        <f t="shared" si="208"/>
        <v>0</v>
      </c>
      <c r="FI41" s="7">
        <f t="shared" si="209"/>
        <v>0</v>
      </c>
      <c r="FJ41">
        <f t="shared" si="31"/>
        <v>0</v>
      </c>
      <c r="FK41" s="7">
        <f t="shared" si="210"/>
        <v>0</v>
      </c>
      <c r="FL41" s="7">
        <f t="shared" si="211"/>
        <v>0</v>
      </c>
      <c r="FM41" s="7">
        <f t="shared" si="212"/>
        <v>0</v>
      </c>
      <c r="FN41" s="7">
        <f t="shared" si="213"/>
        <v>0</v>
      </c>
      <c r="FO41" s="7">
        <f t="shared" si="214"/>
        <v>0</v>
      </c>
      <c r="FP41" s="7">
        <f t="shared" si="215"/>
        <v>0</v>
      </c>
      <c r="FQ41" s="7">
        <f t="shared" si="216"/>
        <v>0</v>
      </c>
      <c r="FR41" s="7">
        <f t="shared" si="217"/>
        <v>0</v>
      </c>
      <c r="FS41">
        <f t="shared" si="33"/>
        <v>0</v>
      </c>
      <c r="FT41" s="7">
        <f t="shared" si="218"/>
        <v>0</v>
      </c>
      <c r="FU41" s="7">
        <f t="shared" si="219"/>
        <v>0</v>
      </c>
      <c r="FV41" s="7">
        <f t="shared" si="220"/>
        <v>0</v>
      </c>
      <c r="FW41" s="7">
        <f t="shared" si="221"/>
        <v>0</v>
      </c>
      <c r="FX41" s="7">
        <f t="shared" si="222"/>
        <v>0</v>
      </c>
      <c r="FY41" s="7">
        <f t="shared" si="223"/>
        <v>0</v>
      </c>
      <c r="FZ41" s="7">
        <f t="shared" si="224"/>
        <v>0</v>
      </c>
      <c r="GA41" s="7">
        <f t="shared" si="225"/>
        <v>0</v>
      </c>
      <c r="GB41">
        <f t="shared" si="35"/>
        <v>0</v>
      </c>
      <c r="GC41" s="7">
        <f t="shared" si="226"/>
        <v>0</v>
      </c>
      <c r="GD41" s="7">
        <f t="shared" si="227"/>
        <v>0</v>
      </c>
      <c r="GE41" s="7">
        <f t="shared" si="228"/>
        <v>0</v>
      </c>
      <c r="GF41" s="7">
        <f t="shared" si="229"/>
        <v>0</v>
      </c>
      <c r="GG41" s="7">
        <f t="shared" si="230"/>
        <v>0</v>
      </c>
      <c r="GH41" s="7">
        <f t="shared" si="231"/>
        <v>0</v>
      </c>
      <c r="GI41" s="7">
        <f t="shared" si="232"/>
        <v>0</v>
      </c>
      <c r="GJ41" s="7">
        <f t="shared" si="233"/>
        <v>0</v>
      </c>
      <c r="GK41">
        <f t="shared" si="37"/>
        <v>0</v>
      </c>
      <c r="GL41" s="7">
        <f t="shared" si="234"/>
        <v>0</v>
      </c>
      <c r="GM41" s="7">
        <f t="shared" si="235"/>
        <v>0</v>
      </c>
      <c r="GN41" s="7">
        <f t="shared" si="236"/>
        <v>0</v>
      </c>
      <c r="GO41" s="7">
        <f t="shared" si="237"/>
        <v>0</v>
      </c>
      <c r="GP41" s="7">
        <f t="shared" si="238"/>
        <v>0</v>
      </c>
      <c r="GQ41" s="7">
        <f t="shared" si="239"/>
        <v>0</v>
      </c>
      <c r="GR41" s="7">
        <f t="shared" si="240"/>
        <v>0</v>
      </c>
      <c r="GS41" s="7">
        <f t="shared" si="241"/>
        <v>0</v>
      </c>
      <c r="GT41">
        <f t="shared" si="39"/>
        <v>0</v>
      </c>
      <c r="GU41" s="7">
        <f t="shared" si="242"/>
        <v>0</v>
      </c>
      <c r="GV41" s="7">
        <f t="shared" si="243"/>
        <v>0</v>
      </c>
      <c r="GW41" s="7">
        <f t="shared" si="244"/>
        <v>0</v>
      </c>
      <c r="GX41" s="7">
        <f t="shared" si="245"/>
        <v>0</v>
      </c>
      <c r="GY41" s="7">
        <f t="shared" si="246"/>
        <v>0</v>
      </c>
      <c r="GZ41" s="7">
        <f t="shared" si="247"/>
        <v>0</v>
      </c>
      <c r="HA41" s="7">
        <f t="shared" si="248"/>
        <v>0</v>
      </c>
      <c r="HB41" s="7">
        <f t="shared" si="249"/>
        <v>0</v>
      </c>
      <c r="HC41">
        <f t="shared" si="41"/>
        <v>0</v>
      </c>
      <c r="HD41" s="7">
        <f t="shared" si="250"/>
        <v>0</v>
      </c>
      <c r="HE41" s="7">
        <f t="shared" si="251"/>
        <v>0</v>
      </c>
      <c r="HF41" s="7">
        <f t="shared" si="252"/>
        <v>0</v>
      </c>
      <c r="HG41" s="7">
        <f t="shared" si="253"/>
        <v>0</v>
      </c>
      <c r="HH41" s="7">
        <f t="shared" si="254"/>
        <v>0</v>
      </c>
      <c r="HI41" s="7">
        <f t="shared" si="255"/>
        <v>0</v>
      </c>
      <c r="HJ41" s="7">
        <f t="shared" si="256"/>
        <v>0</v>
      </c>
      <c r="HK41" s="7">
        <f t="shared" si="257"/>
        <v>0</v>
      </c>
      <c r="HL41">
        <f t="shared" si="43"/>
        <v>0</v>
      </c>
      <c r="HM41" s="7">
        <f t="shared" si="258"/>
        <v>0</v>
      </c>
      <c r="HN41" s="7">
        <f t="shared" si="259"/>
        <v>0</v>
      </c>
      <c r="HO41" s="7">
        <f t="shared" si="260"/>
        <v>0</v>
      </c>
      <c r="HP41" s="7">
        <f t="shared" si="261"/>
        <v>0</v>
      </c>
      <c r="HQ41" s="7">
        <f t="shared" si="262"/>
        <v>0</v>
      </c>
      <c r="HR41" s="7">
        <f t="shared" si="263"/>
        <v>0</v>
      </c>
      <c r="HS41" s="7">
        <f t="shared" si="264"/>
        <v>0</v>
      </c>
      <c r="HT41" s="7">
        <f t="shared" si="265"/>
        <v>0</v>
      </c>
      <c r="HU41">
        <f t="shared" si="45"/>
        <v>0</v>
      </c>
      <c r="HV41" s="7">
        <f t="shared" si="266"/>
        <v>0</v>
      </c>
      <c r="HW41" s="7">
        <f t="shared" si="267"/>
        <v>0</v>
      </c>
      <c r="HX41" s="7">
        <f t="shared" si="268"/>
        <v>0</v>
      </c>
      <c r="HY41" s="7">
        <f t="shared" si="269"/>
        <v>0</v>
      </c>
      <c r="HZ41" s="7">
        <f t="shared" si="270"/>
        <v>0</v>
      </c>
      <c r="IA41" s="7">
        <f t="shared" si="271"/>
        <v>0</v>
      </c>
      <c r="IB41" s="7">
        <f t="shared" si="272"/>
        <v>0</v>
      </c>
      <c r="IC41" s="7">
        <f t="shared" si="273"/>
        <v>0</v>
      </c>
      <c r="ID41">
        <f t="shared" si="47"/>
        <v>0</v>
      </c>
      <c r="IE41" s="7">
        <f t="shared" si="274"/>
        <v>0</v>
      </c>
      <c r="IF41" s="7">
        <f t="shared" si="275"/>
        <v>0</v>
      </c>
      <c r="IG41" s="7">
        <f t="shared" si="276"/>
        <v>0</v>
      </c>
      <c r="IH41" s="7">
        <f t="shared" si="277"/>
        <v>0</v>
      </c>
      <c r="II41" s="7">
        <f t="shared" si="278"/>
        <v>0</v>
      </c>
      <c r="IJ41" s="7">
        <f t="shared" si="279"/>
        <v>0</v>
      </c>
      <c r="IK41" s="7">
        <f t="shared" si="280"/>
        <v>0</v>
      </c>
      <c r="IL41" s="7">
        <f t="shared" si="281"/>
        <v>0</v>
      </c>
      <c r="IM41">
        <f t="shared" si="49"/>
        <v>0</v>
      </c>
      <c r="IN41" s="7">
        <f t="shared" si="282"/>
        <v>0</v>
      </c>
      <c r="IO41" s="7">
        <f t="shared" si="283"/>
        <v>0</v>
      </c>
      <c r="IP41" s="7">
        <f t="shared" si="284"/>
        <v>0</v>
      </c>
      <c r="IQ41" s="7">
        <f t="shared" si="285"/>
        <v>0</v>
      </c>
      <c r="IR41" s="7">
        <f t="shared" si="286"/>
        <v>0</v>
      </c>
      <c r="IS41" s="7">
        <f t="shared" si="287"/>
        <v>0</v>
      </c>
      <c r="IT41" s="7">
        <f t="shared" si="288"/>
        <v>0</v>
      </c>
      <c r="IU41" s="7">
        <f t="shared" si="289"/>
        <v>0</v>
      </c>
      <c r="IV41">
        <f t="shared" si="51"/>
        <v>0</v>
      </c>
      <c r="IW41" s="7">
        <f t="shared" si="290"/>
        <v>0</v>
      </c>
      <c r="IX41" s="7">
        <f t="shared" si="291"/>
        <v>0</v>
      </c>
      <c r="IY41" s="7">
        <f t="shared" si="292"/>
        <v>0</v>
      </c>
      <c r="IZ41" s="7">
        <f t="shared" si="293"/>
        <v>0</v>
      </c>
      <c r="JA41" s="7">
        <f t="shared" si="294"/>
        <v>0</v>
      </c>
      <c r="JB41" s="7">
        <f t="shared" si="295"/>
        <v>0</v>
      </c>
      <c r="JC41" s="7">
        <f t="shared" si="296"/>
        <v>0</v>
      </c>
      <c r="JD41" s="7">
        <f t="shared" si="297"/>
        <v>0</v>
      </c>
      <c r="JE41" s="7">
        <f t="shared" si="298"/>
        <v>7.4999999999999997E-2</v>
      </c>
      <c r="JF41" s="7">
        <f t="shared" si="301"/>
        <v>0</v>
      </c>
      <c r="JG41" s="7">
        <f t="shared" si="301"/>
        <v>0</v>
      </c>
      <c r="JH41" s="7">
        <f t="shared" si="301"/>
        <v>0</v>
      </c>
      <c r="JI41" s="7">
        <f t="shared" si="301"/>
        <v>0</v>
      </c>
      <c r="JJ41" s="7">
        <f t="shared" si="301"/>
        <v>0</v>
      </c>
      <c r="JK41" s="7">
        <f t="shared" si="301"/>
        <v>0</v>
      </c>
      <c r="JL41" s="7">
        <f t="shared" si="301"/>
        <v>0</v>
      </c>
      <c r="JM41" s="7">
        <f t="shared" si="301"/>
        <v>0</v>
      </c>
    </row>
    <row r="42" spans="1:273" x14ac:dyDescent="0.15">
      <c r="A42">
        <f>INDEX(測定結果!$1:$1048576,ROW(),A$1)</f>
        <v>0</v>
      </c>
      <c r="C42">
        <f>INDEX(測定結果!$1:$1048576,ROW(),C$1)</f>
        <v>0</v>
      </c>
      <c r="D42">
        <f>INDEX(測定結果!$1:$1048576,ROW(),D$1)</f>
        <v>0</v>
      </c>
      <c r="E42">
        <f>INDEX(測定結果!$1:$1048576,ROW(),E$1)</f>
        <v>0</v>
      </c>
      <c r="F42">
        <f>INDEX(測定結果!$1:$1048576,ROW(),F$1)</f>
        <v>0</v>
      </c>
      <c r="G42">
        <f>INDEX(測定結果!$1:$1048576,ROW(),G$1)</f>
        <v>0</v>
      </c>
      <c r="H42">
        <f>INDEX(測定結果!$1:$1048576,ROW(),H$1)</f>
        <v>0</v>
      </c>
      <c r="I42">
        <f>INDEX(測定結果!$1:$1048576,ROW(),I$1)</f>
        <v>0</v>
      </c>
      <c r="J42">
        <f>INDEX(測定結果!$1:$1048576,ROW(),J$1)</f>
        <v>0</v>
      </c>
      <c r="K42">
        <f>INDEX(測定結果!$1:$1048576,ROW(),K$1)</f>
        <v>0</v>
      </c>
      <c r="L42">
        <f>INDEX(測定結果!$1:$1048576,ROW(),L$1)</f>
        <v>0</v>
      </c>
      <c r="M42">
        <f>INDEX(測定結果!$1:$1048576,ROW(),M$1)</f>
        <v>0</v>
      </c>
      <c r="N42">
        <f>INDEX(測定結果!$1:$1048576,ROW(),N$1)</f>
        <v>0</v>
      </c>
      <c r="O42">
        <f>INDEX(測定結果!$1:$1048576,ROW(),O$1)</f>
        <v>0</v>
      </c>
      <c r="P42">
        <f>INDEX(測定結果!$1:$1048576,ROW(),P$1)</f>
        <v>0</v>
      </c>
      <c r="Q42">
        <f>INDEX(測定結果!$1:$1048576,ROW(),Q$1)</f>
        <v>0</v>
      </c>
      <c r="R42">
        <f>INDEX(測定結果!$1:$1048576,ROW(),R$1)</f>
        <v>0</v>
      </c>
      <c r="S42">
        <f>INDEX(測定結果!$1:$1048576,ROW(),S$1)</f>
        <v>0</v>
      </c>
      <c r="T42">
        <f>INDEX(測定結果!$1:$1048576,ROW(),T$1)</f>
        <v>0</v>
      </c>
      <c r="U42">
        <f>INDEX(測定結果!$1:$1048576,ROW(),U$1)</f>
        <v>0</v>
      </c>
      <c r="V42">
        <f>INDEX(測定結果!$1:$1048576,ROW(),V$1)</f>
        <v>0</v>
      </c>
      <c r="W42">
        <f>INDEX(測定結果!$1:$1048576,ROW(),W$1)</f>
        <v>0</v>
      </c>
      <c r="X42">
        <f>INDEX(測定結果!$1:$1048576,ROW(),X$1)</f>
        <v>0</v>
      </c>
      <c r="Y42">
        <f>INDEX(測定結果!$1:$1048576,ROW(),Y$1)</f>
        <v>0</v>
      </c>
      <c r="Z42">
        <f>INDEX(測定結果!$1:$1048576,ROW(),Z$1)</f>
        <v>0</v>
      </c>
      <c r="AA42">
        <f>INDEX(測定結果!$1:$1048576,ROW(),AA$1)</f>
        <v>0</v>
      </c>
      <c r="AB42">
        <f>INDEX(測定結果!$1:$1048576,ROW(),AB$1)</f>
        <v>0</v>
      </c>
      <c r="AC42">
        <f>INDEX(測定結果!$1:$1048576,ROW(),AC$1)</f>
        <v>0</v>
      </c>
      <c r="AD42">
        <f>INDEX(測定結果!$1:$1048576,ROW(),AD$1)</f>
        <v>0</v>
      </c>
      <c r="AE42">
        <f t="shared" si="1"/>
        <v>0</v>
      </c>
      <c r="AF42" s="7">
        <f t="shared" si="90"/>
        <v>0</v>
      </c>
      <c r="AG42" s="7">
        <f t="shared" si="91"/>
        <v>0</v>
      </c>
      <c r="AH42" s="7">
        <f t="shared" si="92"/>
        <v>0</v>
      </c>
      <c r="AI42" s="7">
        <f t="shared" si="93"/>
        <v>0</v>
      </c>
      <c r="AJ42" s="7">
        <f t="shared" si="94"/>
        <v>0</v>
      </c>
      <c r="AK42" s="7">
        <f t="shared" si="95"/>
        <v>0</v>
      </c>
      <c r="AL42" s="7">
        <f t="shared" si="96"/>
        <v>0</v>
      </c>
      <c r="AM42" s="7">
        <f t="shared" si="97"/>
        <v>0</v>
      </c>
      <c r="AN42">
        <f t="shared" si="3"/>
        <v>0</v>
      </c>
      <c r="AO42" s="7">
        <f t="shared" si="98"/>
        <v>0</v>
      </c>
      <c r="AP42" s="7">
        <f t="shared" si="99"/>
        <v>0</v>
      </c>
      <c r="AQ42" s="7">
        <f t="shared" si="100"/>
        <v>0</v>
      </c>
      <c r="AR42" s="7">
        <f t="shared" si="101"/>
        <v>0</v>
      </c>
      <c r="AS42" s="7">
        <f t="shared" si="102"/>
        <v>0</v>
      </c>
      <c r="AT42" s="7">
        <f t="shared" si="103"/>
        <v>0</v>
      </c>
      <c r="AU42" s="7">
        <f t="shared" si="104"/>
        <v>0</v>
      </c>
      <c r="AV42" s="7">
        <f t="shared" si="105"/>
        <v>0</v>
      </c>
      <c r="AW42">
        <f t="shared" si="5"/>
        <v>0</v>
      </c>
      <c r="AX42" s="7">
        <f t="shared" si="106"/>
        <v>0</v>
      </c>
      <c r="AY42" s="7">
        <f t="shared" si="107"/>
        <v>0</v>
      </c>
      <c r="AZ42" s="7">
        <f t="shared" si="108"/>
        <v>0</v>
      </c>
      <c r="BA42" s="7">
        <f t="shared" si="109"/>
        <v>0</v>
      </c>
      <c r="BB42" s="7">
        <f t="shared" si="110"/>
        <v>0</v>
      </c>
      <c r="BC42" s="7">
        <f t="shared" si="111"/>
        <v>0</v>
      </c>
      <c r="BD42" s="7">
        <f t="shared" si="112"/>
        <v>0</v>
      </c>
      <c r="BE42" s="7">
        <f t="shared" si="113"/>
        <v>0</v>
      </c>
      <c r="BF42">
        <f t="shared" si="7"/>
        <v>0</v>
      </c>
      <c r="BG42" s="7">
        <f t="shared" si="114"/>
        <v>0</v>
      </c>
      <c r="BH42" s="7">
        <f t="shared" si="115"/>
        <v>0</v>
      </c>
      <c r="BI42" s="7">
        <f t="shared" si="116"/>
        <v>0</v>
      </c>
      <c r="BJ42" s="7">
        <f t="shared" si="117"/>
        <v>0</v>
      </c>
      <c r="BK42" s="7">
        <f t="shared" si="118"/>
        <v>0</v>
      </c>
      <c r="BL42" s="7">
        <f t="shared" si="119"/>
        <v>0</v>
      </c>
      <c r="BM42" s="7">
        <f t="shared" si="120"/>
        <v>0</v>
      </c>
      <c r="BN42" s="7">
        <f t="shared" si="121"/>
        <v>0</v>
      </c>
      <c r="BO42">
        <f t="shared" si="9"/>
        <v>0</v>
      </c>
      <c r="BP42" s="7">
        <f t="shared" si="122"/>
        <v>0</v>
      </c>
      <c r="BQ42" s="7">
        <f t="shared" si="123"/>
        <v>0</v>
      </c>
      <c r="BR42" s="7">
        <f t="shared" si="124"/>
        <v>0</v>
      </c>
      <c r="BS42" s="7">
        <f t="shared" si="125"/>
        <v>0</v>
      </c>
      <c r="BT42" s="7">
        <f t="shared" si="126"/>
        <v>0</v>
      </c>
      <c r="BU42" s="7">
        <f t="shared" si="127"/>
        <v>0</v>
      </c>
      <c r="BV42" s="7">
        <f t="shared" si="128"/>
        <v>0</v>
      </c>
      <c r="BW42" s="7">
        <f t="shared" si="129"/>
        <v>0</v>
      </c>
      <c r="BX42">
        <f t="shared" si="11"/>
        <v>0</v>
      </c>
      <c r="BY42" s="7">
        <f t="shared" si="130"/>
        <v>0</v>
      </c>
      <c r="BZ42" s="7">
        <f t="shared" si="131"/>
        <v>0</v>
      </c>
      <c r="CA42" s="7">
        <f t="shared" si="132"/>
        <v>0</v>
      </c>
      <c r="CB42" s="7">
        <f t="shared" si="133"/>
        <v>0</v>
      </c>
      <c r="CC42" s="7">
        <f t="shared" si="134"/>
        <v>0</v>
      </c>
      <c r="CD42" s="7">
        <f t="shared" si="135"/>
        <v>0</v>
      </c>
      <c r="CE42" s="7">
        <f t="shared" si="136"/>
        <v>0</v>
      </c>
      <c r="CF42" s="7">
        <f t="shared" si="137"/>
        <v>0</v>
      </c>
      <c r="CG42">
        <f t="shared" si="13"/>
        <v>0</v>
      </c>
      <c r="CH42" s="7">
        <f t="shared" si="138"/>
        <v>0</v>
      </c>
      <c r="CI42" s="7">
        <f t="shared" si="139"/>
        <v>0</v>
      </c>
      <c r="CJ42" s="7">
        <f t="shared" si="140"/>
        <v>0</v>
      </c>
      <c r="CK42" s="7">
        <f t="shared" si="141"/>
        <v>0</v>
      </c>
      <c r="CL42" s="7">
        <f t="shared" si="142"/>
        <v>0</v>
      </c>
      <c r="CM42" s="7">
        <f t="shared" si="143"/>
        <v>0</v>
      </c>
      <c r="CN42" s="7">
        <f t="shared" si="144"/>
        <v>0</v>
      </c>
      <c r="CO42" s="7">
        <f t="shared" si="145"/>
        <v>0</v>
      </c>
      <c r="CP42">
        <f t="shared" si="15"/>
        <v>0</v>
      </c>
      <c r="CQ42" s="7">
        <f t="shared" si="146"/>
        <v>0</v>
      </c>
      <c r="CR42" s="7">
        <f t="shared" si="147"/>
        <v>0</v>
      </c>
      <c r="CS42" s="7">
        <f t="shared" si="148"/>
        <v>0</v>
      </c>
      <c r="CT42" s="7">
        <f t="shared" si="149"/>
        <v>0</v>
      </c>
      <c r="CU42" s="7">
        <f t="shared" si="150"/>
        <v>0</v>
      </c>
      <c r="CV42" s="7">
        <f t="shared" si="151"/>
        <v>0</v>
      </c>
      <c r="CW42" s="7">
        <f t="shared" si="152"/>
        <v>0</v>
      </c>
      <c r="CX42" s="7">
        <f t="shared" si="153"/>
        <v>0</v>
      </c>
      <c r="CY42">
        <f t="shared" si="17"/>
        <v>0</v>
      </c>
      <c r="CZ42" s="7">
        <f t="shared" si="154"/>
        <v>0</v>
      </c>
      <c r="DA42" s="7">
        <f t="shared" si="155"/>
        <v>0</v>
      </c>
      <c r="DB42" s="7">
        <f t="shared" si="156"/>
        <v>0</v>
      </c>
      <c r="DC42" s="7">
        <f t="shared" si="157"/>
        <v>0</v>
      </c>
      <c r="DD42" s="7">
        <f t="shared" si="158"/>
        <v>0</v>
      </c>
      <c r="DE42" s="7">
        <f t="shared" si="159"/>
        <v>0</v>
      </c>
      <c r="DF42" s="7">
        <f t="shared" si="160"/>
        <v>0</v>
      </c>
      <c r="DG42" s="7">
        <f t="shared" si="161"/>
        <v>0</v>
      </c>
      <c r="DH42">
        <f t="shared" si="19"/>
        <v>0</v>
      </c>
      <c r="DI42" s="7">
        <f t="shared" si="162"/>
        <v>0</v>
      </c>
      <c r="DJ42" s="7">
        <f t="shared" si="163"/>
        <v>0</v>
      </c>
      <c r="DK42" s="7">
        <f t="shared" si="164"/>
        <v>0</v>
      </c>
      <c r="DL42" s="7">
        <f t="shared" si="165"/>
        <v>0</v>
      </c>
      <c r="DM42" s="7">
        <f t="shared" si="166"/>
        <v>0</v>
      </c>
      <c r="DN42" s="7">
        <f t="shared" si="167"/>
        <v>0</v>
      </c>
      <c r="DO42" s="7">
        <f t="shared" si="168"/>
        <v>0</v>
      </c>
      <c r="DP42" s="7">
        <f t="shared" si="169"/>
        <v>0</v>
      </c>
      <c r="DQ42">
        <f t="shared" si="21"/>
        <v>0</v>
      </c>
      <c r="DR42" s="7">
        <f t="shared" si="170"/>
        <v>0</v>
      </c>
      <c r="DS42" s="7">
        <f t="shared" si="171"/>
        <v>0</v>
      </c>
      <c r="DT42" s="7">
        <f t="shared" si="172"/>
        <v>0</v>
      </c>
      <c r="DU42" s="7">
        <f t="shared" si="173"/>
        <v>0</v>
      </c>
      <c r="DV42" s="7">
        <f t="shared" si="174"/>
        <v>0</v>
      </c>
      <c r="DW42" s="7">
        <f t="shared" si="175"/>
        <v>0</v>
      </c>
      <c r="DX42" s="7">
        <f t="shared" si="176"/>
        <v>0</v>
      </c>
      <c r="DY42" s="7">
        <f t="shared" si="177"/>
        <v>0</v>
      </c>
      <c r="DZ42">
        <f t="shared" si="23"/>
        <v>0</v>
      </c>
      <c r="EA42" s="7">
        <f t="shared" si="178"/>
        <v>0</v>
      </c>
      <c r="EB42" s="7">
        <f t="shared" si="179"/>
        <v>0</v>
      </c>
      <c r="EC42" s="7">
        <f t="shared" si="180"/>
        <v>0</v>
      </c>
      <c r="ED42" s="7">
        <f t="shared" si="181"/>
        <v>0</v>
      </c>
      <c r="EE42" s="7">
        <f t="shared" si="182"/>
        <v>0</v>
      </c>
      <c r="EF42" s="7">
        <f t="shared" si="183"/>
        <v>0</v>
      </c>
      <c r="EG42" s="7">
        <f t="shared" si="184"/>
        <v>0</v>
      </c>
      <c r="EH42" s="7">
        <f t="shared" si="185"/>
        <v>0</v>
      </c>
      <c r="EI42">
        <f t="shared" si="25"/>
        <v>0</v>
      </c>
      <c r="EJ42" s="7">
        <f t="shared" si="186"/>
        <v>0</v>
      </c>
      <c r="EK42" s="7">
        <f t="shared" si="187"/>
        <v>0</v>
      </c>
      <c r="EL42" s="7">
        <f t="shared" si="188"/>
        <v>0</v>
      </c>
      <c r="EM42" s="7">
        <f t="shared" si="189"/>
        <v>0</v>
      </c>
      <c r="EN42" s="7">
        <f t="shared" si="190"/>
        <v>0</v>
      </c>
      <c r="EO42" s="7">
        <f t="shared" si="191"/>
        <v>0</v>
      </c>
      <c r="EP42" s="7">
        <f t="shared" si="192"/>
        <v>0</v>
      </c>
      <c r="EQ42" s="7">
        <f t="shared" si="193"/>
        <v>0</v>
      </c>
      <c r="ER42">
        <f t="shared" si="27"/>
        <v>0</v>
      </c>
      <c r="ES42" s="7">
        <f t="shared" si="194"/>
        <v>0</v>
      </c>
      <c r="ET42" s="7">
        <f t="shared" si="195"/>
        <v>0</v>
      </c>
      <c r="EU42" s="7">
        <f t="shared" si="196"/>
        <v>0</v>
      </c>
      <c r="EV42" s="7">
        <f t="shared" si="197"/>
        <v>0</v>
      </c>
      <c r="EW42" s="7">
        <f t="shared" si="198"/>
        <v>0</v>
      </c>
      <c r="EX42" s="7">
        <f t="shared" si="199"/>
        <v>0</v>
      </c>
      <c r="EY42" s="7">
        <f t="shared" si="200"/>
        <v>0</v>
      </c>
      <c r="EZ42" s="7">
        <f t="shared" si="201"/>
        <v>0</v>
      </c>
      <c r="FA42">
        <f t="shared" si="29"/>
        <v>0</v>
      </c>
      <c r="FB42" s="7">
        <f t="shared" si="202"/>
        <v>0</v>
      </c>
      <c r="FC42" s="7">
        <f t="shared" si="203"/>
        <v>0</v>
      </c>
      <c r="FD42" s="7">
        <f t="shared" si="204"/>
        <v>0</v>
      </c>
      <c r="FE42" s="7">
        <f t="shared" si="205"/>
        <v>0</v>
      </c>
      <c r="FF42" s="7">
        <f t="shared" si="206"/>
        <v>0</v>
      </c>
      <c r="FG42" s="7">
        <f t="shared" si="207"/>
        <v>0</v>
      </c>
      <c r="FH42" s="7">
        <f t="shared" si="208"/>
        <v>0</v>
      </c>
      <c r="FI42" s="7">
        <f t="shared" si="209"/>
        <v>0</v>
      </c>
      <c r="FJ42">
        <f t="shared" si="31"/>
        <v>0</v>
      </c>
      <c r="FK42" s="7">
        <f t="shared" si="210"/>
        <v>0</v>
      </c>
      <c r="FL42" s="7">
        <f t="shared" si="211"/>
        <v>0</v>
      </c>
      <c r="FM42" s="7">
        <f t="shared" si="212"/>
        <v>0</v>
      </c>
      <c r="FN42" s="7">
        <f t="shared" si="213"/>
        <v>0</v>
      </c>
      <c r="FO42" s="7">
        <f t="shared" si="214"/>
        <v>0</v>
      </c>
      <c r="FP42" s="7">
        <f t="shared" si="215"/>
        <v>0</v>
      </c>
      <c r="FQ42" s="7">
        <f t="shared" si="216"/>
        <v>0</v>
      </c>
      <c r="FR42" s="7">
        <f t="shared" si="217"/>
        <v>0</v>
      </c>
      <c r="FS42">
        <f t="shared" si="33"/>
        <v>0</v>
      </c>
      <c r="FT42" s="7">
        <f t="shared" si="218"/>
        <v>0</v>
      </c>
      <c r="FU42" s="7">
        <f t="shared" si="219"/>
        <v>0</v>
      </c>
      <c r="FV42" s="7">
        <f t="shared" si="220"/>
        <v>0</v>
      </c>
      <c r="FW42" s="7">
        <f t="shared" si="221"/>
        <v>0</v>
      </c>
      <c r="FX42" s="7">
        <f t="shared" si="222"/>
        <v>0</v>
      </c>
      <c r="FY42" s="7">
        <f t="shared" si="223"/>
        <v>0</v>
      </c>
      <c r="FZ42" s="7">
        <f t="shared" si="224"/>
        <v>0</v>
      </c>
      <c r="GA42" s="7">
        <f t="shared" si="225"/>
        <v>0</v>
      </c>
      <c r="GB42">
        <f t="shared" si="35"/>
        <v>0</v>
      </c>
      <c r="GC42" s="7">
        <f t="shared" si="226"/>
        <v>0</v>
      </c>
      <c r="GD42" s="7">
        <f t="shared" si="227"/>
        <v>0</v>
      </c>
      <c r="GE42" s="7">
        <f t="shared" si="228"/>
        <v>0</v>
      </c>
      <c r="GF42" s="7">
        <f t="shared" si="229"/>
        <v>0</v>
      </c>
      <c r="GG42" s="7">
        <f t="shared" si="230"/>
        <v>0</v>
      </c>
      <c r="GH42" s="7">
        <f t="shared" si="231"/>
        <v>0</v>
      </c>
      <c r="GI42" s="7">
        <f t="shared" si="232"/>
        <v>0</v>
      </c>
      <c r="GJ42" s="7">
        <f t="shared" si="233"/>
        <v>0</v>
      </c>
      <c r="GK42">
        <f t="shared" si="37"/>
        <v>0</v>
      </c>
      <c r="GL42" s="7">
        <f t="shared" si="234"/>
        <v>0</v>
      </c>
      <c r="GM42" s="7">
        <f t="shared" si="235"/>
        <v>0</v>
      </c>
      <c r="GN42" s="7">
        <f t="shared" si="236"/>
        <v>0</v>
      </c>
      <c r="GO42" s="7">
        <f t="shared" si="237"/>
        <v>0</v>
      </c>
      <c r="GP42" s="7">
        <f t="shared" si="238"/>
        <v>0</v>
      </c>
      <c r="GQ42" s="7">
        <f t="shared" si="239"/>
        <v>0</v>
      </c>
      <c r="GR42" s="7">
        <f t="shared" si="240"/>
        <v>0</v>
      </c>
      <c r="GS42" s="7">
        <f t="shared" si="241"/>
        <v>0</v>
      </c>
      <c r="GT42">
        <f t="shared" si="39"/>
        <v>0</v>
      </c>
      <c r="GU42" s="7">
        <f t="shared" si="242"/>
        <v>0</v>
      </c>
      <c r="GV42" s="7">
        <f t="shared" si="243"/>
        <v>0</v>
      </c>
      <c r="GW42" s="7">
        <f t="shared" si="244"/>
        <v>0</v>
      </c>
      <c r="GX42" s="7">
        <f t="shared" si="245"/>
        <v>0</v>
      </c>
      <c r="GY42" s="7">
        <f t="shared" si="246"/>
        <v>0</v>
      </c>
      <c r="GZ42" s="7">
        <f t="shared" si="247"/>
        <v>0</v>
      </c>
      <c r="HA42" s="7">
        <f t="shared" si="248"/>
        <v>0</v>
      </c>
      <c r="HB42" s="7">
        <f t="shared" si="249"/>
        <v>0</v>
      </c>
      <c r="HC42">
        <f t="shared" si="41"/>
        <v>0</v>
      </c>
      <c r="HD42" s="7">
        <f t="shared" si="250"/>
        <v>0</v>
      </c>
      <c r="HE42" s="7">
        <f t="shared" si="251"/>
        <v>0</v>
      </c>
      <c r="HF42" s="7">
        <f t="shared" si="252"/>
        <v>0</v>
      </c>
      <c r="HG42" s="7">
        <f t="shared" si="253"/>
        <v>0</v>
      </c>
      <c r="HH42" s="7">
        <f t="shared" si="254"/>
        <v>0</v>
      </c>
      <c r="HI42" s="7">
        <f t="shared" si="255"/>
        <v>0</v>
      </c>
      <c r="HJ42" s="7">
        <f t="shared" si="256"/>
        <v>0</v>
      </c>
      <c r="HK42" s="7">
        <f t="shared" si="257"/>
        <v>0</v>
      </c>
      <c r="HL42">
        <f t="shared" si="43"/>
        <v>0</v>
      </c>
      <c r="HM42" s="7">
        <f t="shared" si="258"/>
        <v>0</v>
      </c>
      <c r="HN42" s="7">
        <f t="shared" si="259"/>
        <v>0</v>
      </c>
      <c r="HO42" s="7">
        <f t="shared" si="260"/>
        <v>0</v>
      </c>
      <c r="HP42" s="7">
        <f t="shared" si="261"/>
        <v>0</v>
      </c>
      <c r="HQ42" s="7">
        <f t="shared" si="262"/>
        <v>0</v>
      </c>
      <c r="HR42" s="7">
        <f t="shared" si="263"/>
        <v>0</v>
      </c>
      <c r="HS42" s="7">
        <f t="shared" si="264"/>
        <v>0</v>
      </c>
      <c r="HT42" s="7">
        <f t="shared" si="265"/>
        <v>0</v>
      </c>
      <c r="HU42">
        <f t="shared" si="45"/>
        <v>0</v>
      </c>
      <c r="HV42" s="7">
        <f t="shared" si="266"/>
        <v>0</v>
      </c>
      <c r="HW42" s="7">
        <f t="shared" si="267"/>
        <v>0</v>
      </c>
      <c r="HX42" s="7">
        <f t="shared" si="268"/>
        <v>0</v>
      </c>
      <c r="HY42" s="7">
        <f t="shared" si="269"/>
        <v>0</v>
      </c>
      <c r="HZ42" s="7">
        <f t="shared" si="270"/>
        <v>0</v>
      </c>
      <c r="IA42" s="7">
        <f t="shared" si="271"/>
        <v>0</v>
      </c>
      <c r="IB42" s="7">
        <f t="shared" si="272"/>
        <v>0</v>
      </c>
      <c r="IC42" s="7">
        <f t="shared" si="273"/>
        <v>0</v>
      </c>
      <c r="ID42">
        <f t="shared" si="47"/>
        <v>0</v>
      </c>
      <c r="IE42" s="7">
        <f t="shared" si="274"/>
        <v>0</v>
      </c>
      <c r="IF42" s="7">
        <f t="shared" si="275"/>
        <v>0</v>
      </c>
      <c r="IG42" s="7">
        <f t="shared" si="276"/>
        <v>0</v>
      </c>
      <c r="IH42" s="7">
        <f t="shared" si="277"/>
        <v>0</v>
      </c>
      <c r="II42" s="7">
        <f t="shared" si="278"/>
        <v>0</v>
      </c>
      <c r="IJ42" s="7">
        <f t="shared" si="279"/>
        <v>0</v>
      </c>
      <c r="IK42" s="7">
        <f t="shared" si="280"/>
        <v>0</v>
      </c>
      <c r="IL42" s="7">
        <f t="shared" si="281"/>
        <v>0</v>
      </c>
      <c r="IM42">
        <f t="shared" si="49"/>
        <v>0</v>
      </c>
      <c r="IN42" s="7">
        <f t="shared" si="282"/>
        <v>0</v>
      </c>
      <c r="IO42" s="7">
        <f t="shared" si="283"/>
        <v>0</v>
      </c>
      <c r="IP42" s="7">
        <f t="shared" si="284"/>
        <v>0</v>
      </c>
      <c r="IQ42" s="7">
        <f t="shared" si="285"/>
        <v>0</v>
      </c>
      <c r="IR42" s="7">
        <f t="shared" si="286"/>
        <v>0</v>
      </c>
      <c r="IS42" s="7">
        <f t="shared" si="287"/>
        <v>0</v>
      </c>
      <c r="IT42" s="7">
        <f t="shared" si="288"/>
        <v>0</v>
      </c>
      <c r="IU42" s="7">
        <f t="shared" si="289"/>
        <v>0</v>
      </c>
      <c r="IV42">
        <f t="shared" si="51"/>
        <v>0</v>
      </c>
      <c r="IW42" s="7">
        <f t="shared" si="290"/>
        <v>0</v>
      </c>
      <c r="IX42" s="7">
        <f t="shared" si="291"/>
        <v>0</v>
      </c>
      <c r="IY42" s="7">
        <f t="shared" si="292"/>
        <v>0</v>
      </c>
      <c r="IZ42" s="7">
        <f t="shared" si="293"/>
        <v>0</v>
      </c>
      <c r="JA42" s="7">
        <f t="shared" si="294"/>
        <v>0</v>
      </c>
      <c r="JB42" s="7">
        <f t="shared" si="295"/>
        <v>0</v>
      </c>
      <c r="JC42" s="7">
        <f t="shared" si="296"/>
        <v>0</v>
      </c>
      <c r="JD42" s="7">
        <f t="shared" si="297"/>
        <v>0</v>
      </c>
      <c r="JE42" s="7">
        <f t="shared" si="298"/>
        <v>7.4999999999999997E-2</v>
      </c>
      <c r="JF42" s="7">
        <f t="shared" si="301"/>
        <v>0</v>
      </c>
      <c r="JG42" s="7">
        <f t="shared" si="301"/>
        <v>0</v>
      </c>
      <c r="JH42" s="7">
        <f t="shared" si="301"/>
        <v>0</v>
      </c>
      <c r="JI42" s="7">
        <f t="shared" si="301"/>
        <v>0</v>
      </c>
      <c r="JJ42" s="7">
        <f t="shared" si="301"/>
        <v>0</v>
      </c>
      <c r="JK42" s="7">
        <f t="shared" si="301"/>
        <v>0</v>
      </c>
      <c r="JL42" s="7">
        <f t="shared" si="301"/>
        <v>0</v>
      </c>
      <c r="JM42" s="7">
        <f t="shared" si="301"/>
        <v>0</v>
      </c>
    </row>
    <row r="43" spans="1:273" x14ac:dyDescent="0.15">
      <c r="A43">
        <f>INDEX(測定結果!$1:$1048576,ROW(),A$1)</f>
        <v>0</v>
      </c>
      <c r="C43">
        <f>INDEX(測定結果!$1:$1048576,ROW(),C$1)</f>
        <v>0</v>
      </c>
      <c r="D43">
        <f>INDEX(測定結果!$1:$1048576,ROW(),D$1)</f>
        <v>0</v>
      </c>
      <c r="E43">
        <f>INDEX(測定結果!$1:$1048576,ROW(),E$1)</f>
        <v>0</v>
      </c>
      <c r="F43">
        <f>INDEX(測定結果!$1:$1048576,ROW(),F$1)</f>
        <v>0</v>
      </c>
      <c r="G43">
        <f>INDEX(測定結果!$1:$1048576,ROW(),G$1)</f>
        <v>0</v>
      </c>
      <c r="H43">
        <f>INDEX(測定結果!$1:$1048576,ROW(),H$1)</f>
        <v>0</v>
      </c>
      <c r="I43">
        <f>INDEX(測定結果!$1:$1048576,ROW(),I$1)</f>
        <v>0</v>
      </c>
      <c r="J43">
        <f>INDEX(測定結果!$1:$1048576,ROW(),J$1)</f>
        <v>0</v>
      </c>
      <c r="K43">
        <f>INDEX(測定結果!$1:$1048576,ROW(),K$1)</f>
        <v>0</v>
      </c>
      <c r="L43">
        <f>INDEX(測定結果!$1:$1048576,ROW(),L$1)</f>
        <v>0</v>
      </c>
      <c r="M43">
        <f>INDEX(測定結果!$1:$1048576,ROW(),M$1)</f>
        <v>0</v>
      </c>
      <c r="N43">
        <f>INDEX(測定結果!$1:$1048576,ROW(),N$1)</f>
        <v>0</v>
      </c>
      <c r="O43">
        <f>INDEX(測定結果!$1:$1048576,ROW(),O$1)</f>
        <v>0</v>
      </c>
      <c r="P43">
        <f>INDEX(測定結果!$1:$1048576,ROW(),P$1)</f>
        <v>0</v>
      </c>
      <c r="Q43">
        <f>INDEX(測定結果!$1:$1048576,ROW(),Q$1)</f>
        <v>0</v>
      </c>
      <c r="R43">
        <f>INDEX(測定結果!$1:$1048576,ROW(),R$1)</f>
        <v>0</v>
      </c>
      <c r="S43">
        <f>INDEX(測定結果!$1:$1048576,ROW(),S$1)</f>
        <v>0</v>
      </c>
      <c r="T43">
        <f>INDEX(測定結果!$1:$1048576,ROW(),T$1)</f>
        <v>0</v>
      </c>
      <c r="U43">
        <f>INDEX(測定結果!$1:$1048576,ROW(),U$1)</f>
        <v>0</v>
      </c>
      <c r="V43">
        <f>INDEX(測定結果!$1:$1048576,ROW(),V$1)</f>
        <v>0</v>
      </c>
      <c r="W43">
        <f>INDEX(測定結果!$1:$1048576,ROW(),W$1)</f>
        <v>0</v>
      </c>
      <c r="X43">
        <f>INDEX(測定結果!$1:$1048576,ROW(),X$1)</f>
        <v>0</v>
      </c>
      <c r="Y43">
        <f>INDEX(測定結果!$1:$1048576,ROW(),Y$1)</f>
        <v>0</v>
      </c>
      <c r="Z43">
        <f>INDEX(測定結果!$1:$1048576,ROW(),Z$1)</f>
        <v>0</v>
      </c>
      <c r="AA43">
        <f>INDEX(測定結果!$1:$1048576,ROW(),AA$1)</f>
        <v>0</v>
      </c>
      <c r="AB43">
        <f>INDEX(測定結果!$1:$1048576,ROW(),AB$1)</f>
        <v>0</v>
      </c>
      <c r="AC43">
        <f>INDEX(測定結果!$1:$1048576,ROW(),AC$1)</f>
        <v>0</v>
      </c>
      <c r="AD43">
        <f>INDEX(測定結果!$1:$1048576,ROW(),AD$1)</f>
        <v>0</v>
      </c>
      <c r="AE43">
        <f t="shared" si="1"/>
        <v>0</v>
      </c>
      <c r="AF43" s="7">
        <f t="shared" si="90"/>
        <v>0</v>
      </c>
      <c r="AG43" s="7">
        <f t="shared" si="91"/>
        <v>0</v>
      </c>
      <c r="AH43" s="7">
        <f t="shared" si="92"/>
        <v>0</v>
      </c>
      <c r="AI43" s="7">
        <f t="shared" si="93"/>
        <v>0</v>
      </c>
      <c r="AJ43" s="7">
        <f t="shared" si="94"/>
        <v>0</v>
      </c>
      <c r="AK43" s="7">
        <f t="shared" si="95"/>
        <v>0</v>
      </c>
      <c r="AL43" s="7">
        <f t="shared" si="96"/>
        <v>0</v>
      </c>
      <c r="AM43" s="7">
        <f t="shared" si="97"/>
        <v>0</v>
      </c>
      <c r="AN43">
        <f t="shared" si="3"/>
        <v>0</v>
      </c>
      <c r="AO43" s="7">
        <f t="shared" si="98"/>
        <v>0</v>
      </c>
      <c r="AP43" s="7">
        <f t="shared" si="99"/>
        <v>0</v>
      </c>
      <c r="AQ43" s="7">
        <f t="shared" si="100"/>
        <v>0</v>
      </c>
      <c r="AR43" s="7">
        <f t="shared" si="101"/>
        <v>0</v>
      </c>
      <c r="AS43" s="7">
        <f t="shared" si="102"/>
        <v>0</v>
      </c>
      <c r="AT43" s="7">
        <f t="shared" si="103"/>
        <v>0</v>
      </c>
      <c r="AU43" s="7">
        <f t="shared" si="104"/>
        <v>0</v>
      </c>
      <c r="AV43" s="7">
        <f t="shared" si="105"/>
        <v>0</v>
      </c>
      <c r="AW43">
        <f t="shared" si="5"/>
        <v>0</v>
      </c>
      <c r="AX43" s="7">
        <f t="shared" si="106"/>
        <v>0</v>
      </c>
      <c r="AY43" s="7">
        <f t="shared" si="107"/>
        <v>0</v>
      </c>
      <c r="AZ43" s="7">
        <f t="shared" si="108"/>
        <v>0</v>
      </c>
      <c r="BA43" s="7">
        <f t="shared" si="109"/>
        <v>0</v>
      </c>
      <c r="BB43" s="7">
        <f t="shared" si="110"/>
        <v>0</v>
      </c>
      <c r="BC43" s="7">
        <f t="shared" si="111"/>
        <v>0</v>
      </c>
      <c r="BD43" s="7">
        <f t="shared" si="112"/>
        <v>0</v>
      </c>
      <c r="BE43" s="7">
        <f t="shared" si="113"/>
        <v>0</v>
      </c>
      <c r="BF43">
        <f t="shared" si="7"/>
        <v>0</v>
      </c>
      <c r="BG43" s="7">
        <f t="shared" si="114"/>
        <v>0</v>
      </c>
      <c r="BH43" s="7">
        <f t="shared" si="115"/>
        <v>0</v>
      </c>
      <c r="BI43" s="7">
        <f t="shared" si="116"/>
        <v>0</v>
      </c>
      <c r="BJ43" s="7">
        <f t="shared" si="117"/>
        <v>0</v>
      </c>
      <c r="BK43" s="7">
        <f t="shared" si="118"/>
        <v>0</v>
      </c>
      <c r="BL43" s="7">
        <f t="shared" si="119"/>
        <v>0</v>
      </c>
      <c r="BM43" s="7">
        <f t="shared" si="120"/>
        <v>0</v>
      </c>
      <c r="BN43" s="7">
        <f t="shared" si="121"/>
        <v>0</v>
      </c>
      <c r="BO43">
        <f t="shared" si="9"/>
        <v>0</v>
      </c>
      <c r="BP43" s="7">
        <f t="shared" si="122"/>
        <v>0</v>
      </c>
      <c r="BQ43" s="7">
        <f t="shared" si="123"/>
        <v>0</v>
      </c>
      <c r="BR43" s="7">
        <f t="shared" si="124"/>
        <v>0</v>
      </c>
      <c r="BS43" s="7">
        <f t="shared" si="125"/>
        <v>0</v>
      </c>
      <c r="BT43" s="7">
        <f t="shared" si="126"/>
        <v>0</v>
      </c>
      <c r="BU43" s="7">
        <f t="shared" si="127"/>
        <v>0</v>
      </c>
      <c r="BV43" s="7">
        <f t="shared" si="128"/>
        <v>0</v>
      </c>
      <c r="BW43" s="7">
        <f t="shared" si="129"/>
        <v>0</v>
      </c>
      <c r="BX43">
        <f t="shared" si="11"/>
        <v>0</v>
      </c>
      <c r="BY43" s="7">
        <f t="shared" si="130"/>
        <v>0</v>
      </c>
      <c r="BZ43" s="7">
        <f t="shared" si="131"/>
        <v>0</v>
      </c>
      <c r="CA43" s="7">
        <f t="shared" si="132"/>
        <v>0</v>
      </c>
      <c r="CB43" s="7">
        <f t="shared" si="133"/>
        <v>0</v>
      </c>
      <c r="CC43" s="7">
        <f t="shared" si="134"/>
        <v>0</v>
      </c>
      <c r="CD43" s="7">
        <f t="shared" si="135"/>
        <v>0</v>
      </c>
      <c r="CE43" s="7">
        <f t="shared" si="136"/>
        <v>0</v>
      </c>
      <c r="CF43" s="7">
        <f t="shared" si="137"/>
        <v>0</v>
      </c>
      <c r="CG43">
        <f t="shared" si="13"/>
        <v>0</v>
      </c>
      <c r="CH43" s="7">
        <f t="shared" si="138"/>
        <v>0</v>
      </c>
      <c r="CI43" s="7">
        <f t="shared" si="139"/>
        <v>0</v>
      </c>
      <c r="CJ43" s="7">
        <f t="shared" si="140"/>
        <v>0</v>
      </c>
      <c r="CK43" s="7">
        <f t="shared" si="141"/>
        <v>0</v>
      </c>
      <c r="CL43" s="7">
        <f t="shared" si="142"/>
        <v>0</v>
      </c>
      <c r="CM43" s="7">
        <f t="shared" si="143"/>
        <v>0</v>
      </c>
      <c r="CN43" s="7">
        <f t="shared" si="144"/>
        <v>0</v>
      </c>
      <c r="CO43" s="7">
        <f t="shared" si="145"/>
        <v>0</v>
      </c>
      <c r="CP43">
        <f t="shared" si="15"/>
        <v>0</v>
      </c>
      <c r="CQ43" s="7">
        <f t="shared" si="146"/>
        <v>0</v>
      </c>
      <c r="CR43" s="7">
        <f t="shared" si="147"/>
        <v>0</v>
      </c>
      <c r="CS43" s="7">
        <f t="shared" si="148"/>
        <v>0</v>
      </c>
      <c r="CT43" s="7">
        <f t="shared" si="149"/>
        <v>0</v>
      </c>
      <c r="CU43" s="7">
        <f t="shared" si="150"/>
        <v>0</v>
      </c>
      <c r="CV43" s="7">
        <f t="shared" si="151"/>
        <v>0</v>
      </c>
      <c r="CW43" s="7">
        <f t="shared" si="152"/>
        <v>0</v>
      </c>
      <c r="CX43" s="7">
        <f t="shared" si="153"/>
        <v>0</v>
      </c>
      <c r="CY43">
        <f t="shared" si="17"/>
        <v>0</v>
      </c>
      <c r="CZ43" s="7">
        <f t="shared" si="154"/>
        <v>0</v>
      </c>
      <c r="DA43" s="7">
        <f t="shared" si="155"/>
        <v>0</v>
      </c>
      <c r="DB43" s="7">
        <f t="shared" si="156"/>
        <v>0</v>
      </c>
      <c r="DC43" s="7">
        <f t="shared" si="157"/>
        <v>0</v>
      </c>
      <c r="DD43" s="7">
        <f t="shared" si="158"/>
        <v>0</v>
      </c>
      <c r="DE43" s="7">
        <f t="shared" si="159"/>
        <v>0</v>
      </c>
      <c r="DF43" s="7">
        <f t="shared" si="160"/>
        <v>0</v>
      </c>
      <c r="DG43" s="7">
        <f t="shared" si="161"/>
        <v>0</v>
      </c>
      <c r="DH43">
        <f t="shared" si="19"/>
        <v>0</v>
      </c>
      <c r="DI43" s="7">
        <f t="shared" si="162"/>
        <v>0</v>
      </c>
      <c r="DJ43" s="7">
        <f t="shared" si="163"/>
        <v>0</v>
      </c>
      <c r="DK43" s="7">
        <f t="shared" si="164"/>
        <v>0</v>
      </c>
      <c r="DL43" s="7">
        <f t="shared" si="165"/>
        <v>0</v>
      </c>
      <c r="DM43" s="7">
        <f t="shared" si="166"/>
        <v>0</v>
      </c>
      <c r="DN43" s="7">
        <f t="shared" si="167"/>
        <v>0</v>
      </c>
      <c r="DO43" s="7">
        <f t="shared" si="168"/>
        <v>0</v>
      </c>
      <c r="DP43" s="7">
        <f t="shared" si="169"/>
        <v>0</v>
      </c>
      <c r="DQ43">
        <f t="shared" si="21"/>
        <v>0</v>
      </c>
      <c r="DR43" s="7">
        <f t="shared" si="170"/>
        <v>0</v>
      </c>
      <c r="DS43" s="7">
        <f t="shared" si="171"/>
        <v>0</v>
      </c>
      <c r="DT43" s="7">
        <f t="shared" si="172"/>
        <v>0</v>
      </c>
      <c r="DU43" s="7">
        <f t="shared" si="173"/>
        <v>0</v>
      </c>
      <c r="DV43" s="7">
        <f t="shared" si="174"/>
        <v>0</v>
      </c>
      <c r="DW43" s="7">
        <f t="shared" si="175"/>
        <v>0</v>
      </c>
      <c r="DX43" s="7">
        <f t="shared" si="176"/>
        <v>0</v>
      </c>
      <c r="DY43" s="7">
        <f t="shared" si="177"/>
        <v>0</v>
      </c>
      <c r="DZ43">
        <f t="shared" si="23"/>
        <v>0</v>
      </c>
      <c r="EA43" s="7">
        <f t="shared" si="178"/>
        <v>0</v>
      </c>
      <c r="EB43" s="7">
        <f t="shared" si="179"/>
        <v>0</v>
      </c>
      <c r="EC43" s="7">
        <f t="shared" si="180"/>
        <v>0</v>
      </c>
      <c r="ED43" s="7">
        <f t="shared" si="181"/>
        <v>0</v>
      </c>
      <c r="EE43" s="7">
        <f t="shared" si="182"/>
        <v>0</v>
      </c>
      <c r="EF43" s="7">
        <f t="shared" si="183"/>
        <v>0</v>
      </c>
      <c r="EG43" s="7">
        <f t="shared" si="184"/>
        <v>0</v>
      </c>
      <c r="EH43" s="7">
        <f t="shared" si="185"/>
        <v>0</v>
      </c>
      <c r="EI43">
        <f t="shared" si="25"/>
        <v>0</v>
      </c>
      <c r="EJ43" s="7">
        <f t="shared" si="186"/>
        <v>0</v>
      </c>
      <c r="EK43" s="7">
        <f t="shared" si="187"/>
        <v>0</v>
      </c>
      <c r="EL43" s="7">
        <f t="shared" si="188"/>
        <v>0</v>
      </c>
      <c r="EM43" s="7">
        <f t="shared" si="189"/>
        <v>0</v>
      </c>
      <c r="EN43" s="7">
        <f t="shared" si="190"/>
        <v>0</v>
      </c>
      <c r="EO43" s="7">
        <f t="shared" si="191"/>
        <v>0</v>
      </c>
      <c r="EP43" s="7">
        <f t="shared" si="192"/>
        <v>0</v>
      </c>
      <c r="EQ43" s="7">
        <f t="shared" si="193"/>
        <v>0</v>
      </c>
      <c r="ER43">
        <f t="shared" si="27"/>
        <v>0</v>
      </c>
      <c r="ES43" s="7">
        <f t="shared" si="194"/>
        <v>0</v>
      </c>
      <c r="ET43" s="7">
        <f t="shared" si="195"/>
        <v>0</v>
      </c>
      <c r="EU43" s="7">
        <f t="shared" si="196"/>
        <v>0</v>
      </c>
      <c r="EV43" s="7">
        <f t="shared" si="197"/>
        <v>0</v>
      </c>
      <c r="EW43" s="7">
        <f t="shared" si="198"/>
        <v>0</v>
      </c>
      <c r="EX43" s="7">
        <f t="shared" si="199"/>
        <v>0</v>
      </c>
      <c r="EY43" s="7">
        <f t="shared" si="200"/>
        <v>0</v>
      </c>
      <c r="EZ43" s="7">
        <f t="shared" si="201"/>
        <v>0</v>
      </c>
      <c r="FA43">
        <f t="shared" si="29"/>
        <v>0</v>
      </c>
      <c r="FB43" s="7">
        <f t="shared" si="202"/>
        <v>0</v>
      </c>
      <c r="FC43" s="7">
        <f t="shared" si="203"/>
        <v>0</v>
      </c>
      <c r="FD43" s="7">
        <f t="shared" si="204"/>
        <v>0</v>
      </c>
      <c r="FE43" s="7">
        <f t="shared" si="205"/>
        <v>0</v>
      </c>
      <c r="FF43" s="7">
        <f t="shared" si="206"/>
        <v>0</v>
      </c>
      <c r="FG43" s="7">
        <f t="shared" si="207"/>
        <v>0</v>
      </c>
      <c r="FH43" s="7">
        <f t="shared" si="208"/>
        <v>0</v>
      </c>
      <c r="FI43" s="7">
        <f t="shared" si="209"/>
        <v>0</v>
      </c>
      <c r="FJ43">
        <f t="shared" si="31"/>
        <v>0</v>
      </c>
      <c r="FK43" s="7">
        <f t="shared" si="210"/>
        <v>0</v>
      </c>
      <c r="FL43" s="7">
        <f t="shared" si="211"/>
        <v>0</v>
      </c>
      <c r="FM43" s="7">
        <f t="shared" si="212"/>
        <v>0</v>
      </c>
      <c r="FN43" s="7">
        <f t="shared" si="213"/>
        <v>0</v>
      </c>
      <c r="FO43" s="7">
        <f t="shared" si="214"/>
        <v>0</v>
      </c>
      <c r="FP43" s="7">
        <f t="shared" si="215"/>
        <v>0</v>
      </c>
      <c r="FQ43" s="7">
        <f t="shared" si="216"/>
        <v>0</v>
      </c>
      <c r="FR43" s="7">
        <f t="shared" si="217"/>
        <v>0</v>
      </c>
      <c r="FS43">
        <f t="shared" si="33"/>
        <v>0</v>
      </c>
      <c r="FT43" s="7">
        <f t="shared" si="218"/>
        <v>0</v>
      </c>
      <c r="FU43" s="7">
        <f t="shared" si="219"/>
        <v>0</v>
      </c>
      <c r="FV43" s="7">
        <f t="shared" si="220"/>
        <v>0</v>
      </c>
      <c r="FW43" s="7">
        <f t="shared" si="221"/>
        <v>0</v>
      </c>
      <c r="FX43" s="7">
        <f t="shared" si="222"/>
        <v>0</v>
      </c>
      <c r="FY43" s="7">
        <f t="shared" si="223"/>
        <v>0</v>
      </c>
      <c r="FZ43" s="7">
        <f t="shared" si="224"/>
        <v>0</v>
      </c>
      <c r="GA43" s="7">
        <f t="shared" si="225"/>
        <v>0</v>
      </c>
      <c r="GB43">
        <f t="shared" si="35"/>
        <v>0</v>
      </c>
      <c r="GC43" s="7">
        <f t="shared" si="226"/>
        <v>0</v>
      </c>
      <c r="GD43" s="7">
        <f t="shared" si="227"/>
        <v>0</v>
      </c>
      <c r="GE43" s="7">
        <f t="shared" si="228"/>
        <v>0</v>
      </c>
      <c r="GF43" s="7">
        <f t="shared" si="229"/>
        <v>0</v>
      </c>
      <c r="GG43" s="7">
        <f t="shared" si="230"/>
        <v>0</v>
      </c>
      <c r="GH43" s="7">
        <f t="shared" si="231"/>
        <v>0</v>
      </c>
      <c r="GI43" s="7">
        <f t="shared" si="232"/>
        <v>0</v>
      </c>
      <c r="GJ43" s="7">
        <f t="shared" si="233"/>
        <v>0</v>
      </c>
      <c r="GK43">
        <f t="shared" si="37"/>
        <v>0</v>
      </c>
      <c r="GL43" s="7">
        <f t="shared" si="234"/>
        <v>0</v>
      </c>
      <c r="GM43" s="7">
        <f t="shared" si="235"/>
        <v>0</v>
      </c>
      <c r="GN43" s="7">
        <f t="shared" si="236"/>
        <v>0</v>
      </c>
      <c r="GO43" s="7">
        <f t="shared" si="237"/>
        <v>0</v>
      </c>
      <c r="GP43" s="7">
        <f t="shared" si="238"/>
        <v>0</v>
      </c>
      <c r="GQ43" s="7">
        <f t="shared" si="239"/>
        <v>0</v>
      </c>
      <c r="GR43" s="7">
        <f t="shared" si="240"/>
        <v>0</v>
      </c>
      <c r="GS43" s="7">
        <f t="shared" si="241"/>
        <v>0</v>
      </c>
      <c r="GT43">
        <f t="shared" si="39"/>
        <v>0</v>
      </c>
      <c r="GU43" s="7">
        <f t="shared" si="242"/>
        <v>0</v>
      </c>
      <c r="GV43" s="7">
        <f t="shared" si="243"/>
        <v>0</v>
      </c>
      <c r="GW43" s="7">
        <f t="shared" si="244"/>
        <v>0</v>
      </c>
      <c r="GX43" s="7">
        <f t="shared" si="245"/>
        <v>0</v>
      </c>
      <c r="GY43" s="7">
        <f t="shared" si="246"/>
        <v>0</v>
      </c>
      <c r="GZ43" s="7">
        <f t="shared" si="247"/>
        <v>0</v>
      </c>
      <c r="HA43" s="7">
        <f t="shared" si="248"/>
        <v>0</v>
      </c>
      <c r="HB43" s="7">
        <f t="shared" si="249"/>
        <v>0</v>
      </c>
      <c r="HC43">
        <f t="shared" si="41"/>
        <v>0</v>
      </c>
      <c r="HD43" s="7">
        <f t="shared" si="250"/>
        <v>0</v>
      </c>
      <c r="HE43" s="7">
        <f t="shared" si="251"/>
        <v>0</v>
      </c>
      <c r="HF43" s="7">
        <f t="shared" si="252"/>
        <v>0</v>
      </c>
      <c r="HG43" s="7">
        <f t="shared" si="253"/>
        <v>0</v>
      </c>
      <c r="HH43" s="7">
        <f t="shared" si="254"/>
        <v>0</v>
      </c>
      <c r="HI43" s="7">
        <f t="shared" si="255"/>
        <v>0</v>
      </c>
      <c r="HJ43" s="7">
        <f t="shared" si="256"/>
        <v>0</v>
      </c>
      <c r="HK43" s="7">
        <f t="shared" si="257"/>
        <v>0</v>
      </c>
      <c r="HL43">
        <f t="shared" si="43"/>
        <v>0</v>
      </c>
      <c r="HM43" s="7">
        <f t="shared" si="258"/>
        <v>0</v>
      </c>
      <c r="HN43" s="7">
        <f t="shared" si="259"/>
        <v>0</v>
      </c>
      <c r="HO43" s="7">
        <f t="shared" si="260"/>
        <v>0</v>
      </c>
      <c r="HP43" s="7">
        <f t="shared" si="261"/>
        <v>0</v>
      </c>
      <c r="HQ43" s="7">
        <f t="shared" si="262"/>
        <v>0</v>
      </c>
      <c r="HR43" s="7">
        <f t="shared" si="263"/>
        <v>0</v>
      </c>
      <c r="HS43" s="7">
        <f t="shared" si="264"/>
        <v>0</v>
      </c>
      <c r="HT43" s="7">
        <f t="shared" si="265"/>
        <v>0</v>
      </c>
      <c r="HU43">
        <f t="shared" si="45"/>
        <v>0</v>
      </c>
      <c r="HV43" s="7">
        <f t="shared" si="266"/>
        <v>0</v>
      </c>
      <c r="HW43" s="7">
        <f t="shared" si="267"/>
        <v>0</v>
      </c>
      <c r="HX43" s="7">
        <f t="shared" si="268"/>
        <v>0</v>
      </c>
      <c r="HY43" s="7">
        <f t="shared" si="269"/>
        <v>0</v>
      </c>
      <c r="HZ43" s="7">
        <f t="shared" si="270"/>
        <v>0</v>
      </c>
      <c r="IA43" s="7">
        <f t="shared" si="271"/>
        <v>0</v>
      </c>
      <c r="IB43" s="7">
        <f t="shared" si="272"/>
        <v>0</v>
      </c>
      <c r="IC43" s="7">
        <f t="shared" si="273"/>
        <v>0</v>
      </c>
      <c r="ID43">
        <f t="shared" si="47"/>
        <v>0</v>
      </c>
      <c r="IE43" s="7">
        <f t="shared" si="274"/>
        <v>0</v>
      </c>
      <c r="IF43" s="7">
        <f t="shared" si="275"/>
        <v>0</v>
      </c>
      <c r="IG43" s="7">
        <f t="shared" si="276"/>
        <v>0</v>
      </c>
      <c r="IH43" s="7">
        <f t="shared" si="277"/>
        <v>0</v>
      </c>
      <c r="II43" s="7">
        <f t="shared" si="278"/>
        <v>0</v>
      </c>
      <c r="IJ43" s="7">
        <f t="shared" si="279"/>
        <v>0</v>
      </c>
      <c r="IK43" s="7">
        <f t="shared" si="280"/>
        <v>0</v>
      </c>
      <c r="IL43" s="7">
        <f t="shared" si="281"/>
        <v>0</v>
      </c>
      <c r="IM43">
        <f t="shared" si="49"/>
        <v>0</v>
      </c>
      <c r="IN43" s="7">
        <f t="shared" si="282"/>
        <v>0</v>
      </c>
      <c r="IO43" s="7">
        <f t="shared" si="283"/>
        <v>0</v>
      </c>
      <c r="IP43" s="7">
        <f t="shared" si="284"/>
        <v>0</v>
      </c>
      <c r="IQ43" s="7">
        <f t="shared" si="285"/>
        <v>0</v>
      </c>
      <c r="IR43" s="7">
        <f t="shared" si="286"/>
        <v>0</v>
      </c>
      <c r="IS43" s="7">
        <f t="shared" si="287"/>
        <v>0</v>
      </c>
      <c r="IT43" s="7">
        <f t="shared" si="288"/>
        <v>0</v>
      </c>
      <c r="IU43" s="7">
        <f t="shared" si="289"/>
        <v>0</v>
      </c>
      <c r="IV43">
        <f t="shared" si="51"/>
        <v>0</v>
      </c>
      <c r="IW43" s="7">
        <f t="shared" si="290"/>
        <v>0</v>
      </c>
      <c r="IX43" s="7">
        <f t="shared" si="291"/>
        <v>0</v>
      </c>
      <c r="IY43" s="7">
        <f t="shared" si="292"/>
        <v>0</v>
      </c>
      <c r="IZ43" s="7">
        <f t="shared" si="293"/>
        <v>0</v>
      </c>
      <c r="JA43" s="7">
        <f t="shared" si="294"/>
        <v>0</v>
      </c>
      <c r="JB43" s="7">
        <f t="shared" si="295"/>
        <v>0</v>
      </c>
      <c r="JC43" s="7">
        <f t="shared" si="296"/>
        <v>0</v>
      </c>
      <c r="JD43" s="7">
        <f t="shared" si="297"/>
        <v>0</v>
      </c>
      <c r="JE43" s="7">
        <f t="shared" si="298"/>
        <v>7.4999999999999997E-2</v>
      </c>
      <c r="JF43" s="7">
        <f t="shared" si="301"/>
        <v>0</v>
      </c>
      <c r="JG43" s="7">
        <f t="shared" si="301"/>
        <v>0</v>
      </c>
      <c r="JH43" s="7">
        <f t="shared" si="301"/>
        <v>0</v>
      </c>
      <c r="JI43" s="7">
        <f t="shared" si="301"/>
        <v>0</v>
      </c>
      <c r="JJ43" s="7">
        <f t="shared" si="301"/>
        <v>0</v>
      </c>
      <c r="JK43" s="7">
        <f t="shared" si="301"/>
        <v>0</v>
      </c>
      <c r="JL43" s="7">
        <f t="shared" si="301"/>
        <v>0</v>
      </c>
      <c r="JM43" s="7">
        <f t="shared" si="301"/>
        <v>0</v>
      </c>
    </row>
    <row r="44" spans="1:273" x14ac:dyDescent="0.15">
      <c r="A44">
        <f>INDEX(測定結果!$1:$1048576,ROW(),A$1)</f>
        <v>0</v>
      </c>
      <c r="C44">
        <f>INDEX(測定結果!$1:$1048576,ROW(),C$1)</f>
        <v>0</v>
      </c>
      <c r="D44">
        <f>INDEX(測定結果!$1:$1048576,ROW(),D$1)</f>
        <v>0</v>
      </c>
      <c r="E44">
        <f>INDEX(測定結果!$1:$1048576,ROW(),E$1)</f>
        <v>0</v>
      </c>
      <c r="F44">
        <f>INDEX(測定結果!$1:$1048576,ROW(),F$1)</f>
        <v>0</v>
      </c>
      <c r="G44">
        <f>INDEX(測定結果!$1:$1048576,ROW(),G$1)</f>
        <v>0</v>
      </c>
      <c r="H44">
        <f>INDEX(測定結果!$1:$1048576,ROW(),H$1)</f>
        <v>0</v>
      </c>
      <c r="I44">
        <f>INDEX(測定結果!$1:$1048576,ROW(),I$1)</f>
        <v>0</v>
      </c>
      <c r="J44">
        <f>INDEX(測定結果!$1:$1048576,ROW(),J$1)</f>
        <v>0</v>
      </c>
      <c r="K44">
        <f>INDEX(測定結果!$1:$1048576,ROW(),K$1)</f>
        <v>0</v>
      </c>
      <c r="L44">
        <f>INDEX(測定結果!$1:$1048576,ROW(),L$1)</f>
        <v>0</v>
      </c>
      <c r="M44">
        <f>INDEX(測定結果!$1:$1048576,ROW(),M$1)</f>
        <v>0</v>
      </c>
      <c r="N44">
        <f>INDEX(測定結果!$1:$1048576,ROW(),N$1)</f>
        <v>0</v>
      </c>
      <c r="O44">
        <f>INDEX(測定結果!$1:$1048576,ROW(),O$1)</f>
        <v>0</v>
      </c>
      <c r="P44">
        <f>INDEX(測定結果!$1:$1048576,ROW(),P$1)</f>
        <v>0</v>
      </c>
      <c r="Q44">
        <f>INDEX(測定結果!$1:$1048576,ROW(),Q$1)</f>
        <v>0</v>
      </c>
      <c r="R44">
        <f>INDEX(測定結果!$1:$1048576,ROW(),R$1)</f>
        <v>0</v>
      </c>
      <c r="S44">
        <f>INDEX(測定結果!$1:$1048576,ROW(),S$1)</f>
        <v>0</v>
      </c>
      <c r="T44">
        <f>INDEX(測定結果!$1:$1048576,ROW(),T$1)</f>
        <v>0</v>
      </c>
      <c r="U44">
        <f>INDEX(測定結果!$1:$1048576,ROW(),U$1)</f>
        <v>0</v>
      </c>
      <c r="V44">
        <f>INDEX(測定結果!$1:$1048576,ROW(),V$1)</f>
        <v>0</v>
      </c>
      <c r="W44">
        <f>INDEX(測定結果!$1:$1048576,ROW(),W$1)</f>
        <v>0</v>
      </c>
      <c r="X44">
        <f>INDEX(測定結果!$1:$1048576,ROW(),X$1)</f>
        <v>0</v>
      </c>
      <c r="Y44">
        <f>INDEX(測定結果!$1:$1048576,ROW(),Y$1)</f>
        <v>0</v>
      </c>
      <c r="Z44">
        <f>INDEX(測定結果!$1:$1048576,ROW(),Z$1)</f>
        <v>0</v>
      </c>
      <c r="AA44">
        <f>INDEX(測定結果!$1:$1048576,ROW(),AA$1)</f>
        <v>0</v>
      </c>
      <c r="AB44">
        <f>INDEX(測定結果!$1:$1048576,ROW(),AB$1)</f>
        <v>0</v>
      </c>
      <c r="AC44">
        <f>INDEX(測定結果!$1:$1048576,ROW(),AC$1)</f>
        <v>0</v>
      </c>
      <c r="AD44">
        <f>INDEX(測定結果!$1:$1048576,ROW(),AD$1)</f>
        <v>0</v>
      </c>
      <c r="AE44">
        <f t="shared" si="1"/>
        <v>0</v>
      </c>
      <c r="AF44" s="7">
        <f t="shared" si="90"/>
        <v>0</v>
      </c>
      <c r="AG44" s="7">
        <f t="shared" si="91"/>
        <v>0</v>
      </c>
      <c r="AH44" s="7">
        <f t="shared" si="92"/>
        <v>0</v>
      </c>
      <c r="AI44" s="7">
        <f t="shared" si="93"/>
        <v>0</v>
      </c>
      <c r="AJ44" s="7">
        <f t="shared" si="94"/>
        <v>0</v>
      </c>
      <c r="AK44" s="7">
        <f t="shared" si="95"/>
        <v>0</v>
      </c>
      <c r="AL44" s="7">
        <f t="shared" si="96"/>
        <v>0</v>
      </c>
      <c r="AM44" s="7">
        <f t="shared" si="97"/>
        <v>0</v>
      </c>
      <c r="AN44">
        <f t="shared" si="3"/>
        <v>0</v>
      </c>
      <c r="AO44" s="7">
        <f t="shared" si="98"/>
        <v>0</v>
      </c>
      <c r="AP44" s="7">
        <f t="shared" si="99"/>
        <v>0</v>
      </c>
      <c r="AQ44" s="7">
        <f t="shared" si="100"/>
        <v>0</v>
      </c>
      <c r="AR44" s="7">
        <f t="shared" si="101"/>
        <v>0</v>
      </c>
      <c r="AS44" s="7">
        <f t="shared" si="102"/>
        <v>0</v>
      </c>
      <c r="AT44" s="7">
        <f t="shared" si="103"/>
        <v>0</v>
      </c>
      <c r="AU44" s="7">
        <f t="shared" si="104"/>
        <v>0</v>
      </c>
      <c r="AV44" s="7">
        <f t="shared" si="105"/>
        <v>0</v>
      </c>
      <c r="AW44">
        <f t="shared" si="5"/>
        <v>0</v>
      </c>
      <c r="AX44" s="7">
        <f t="shared" si="106"/>
        <v>0</v>
      </c>
      <c r="AY44" s="7">
        <f t="shared" si="107"/>
        <v>0</v>
      </c>
      <c r="AZ44" s="7">
        <f t="shared" si="108"/>
        <v>0</v>
      </c>
      <c r="BA44" s="7">
        <f t="shared" si="109"/>
        <v>0</v>
      </c>
      <c r="BB44" s="7">
        <f t="shared" si="110"/>
        <v>0</v>
      </c>
      <c r="BC44" s="7">
        <f t="shared" si="111"/>
        <v>0</v>
      </c>
      <c r="BD44" s="7">
        <f t="shared" si="112"/>
        <v>0</v>
      </c>
      <c r="BE44" s="7">
        <f t="shared" si="113"/>
        <v>0</v>
      </c>
      <c r="BF44">
        <f t="shared" si="7"/>
        <v>0</v>
      </c>
      <c r="BG44" s="7">
        <f t="shared" si="114"/>
        <v>0</v>
      </c>
      <c r="BH44" s="7">
        <f t="shared" si="115"/>
        <v>0</v>
      </c>
      <c r="BI44" s="7">
        <f t="shared" si="116"/>
        <v>0</v>
      </c>
      <c r="BJ44" s="7">
        <f t="shared" si="117"/>
        <v>0</v>
      </c>
      <c r="BK44" s="7">
        <f t="shared" si="118"/>
        <v>0</v>
      </c>
      <c r="BL44" s="7">
        <f t="shared" si="119"/>
        <v>0</v>
      </c>
      <c r="BM44" s="7">
        <f t="shared" si="120"/>
        <v>0</v>
      </c>
      <c r="BN44" s="7">
        <f t="shared" si="121"/>
        <v>0</v>
      </c>
      <c r="BO44">
        <f t="shared" si="9"/>
        <v>0</v>
      </c>
      <c r="BP44" s="7">
        <f t="shared" si="122"/>
        <v>0</v>
      </c>
      <c r="BQ44" s="7">
        <f t="shared" si="123"/>
        <v>0</v>
      </c>
      <c r="BR44" s="7">
        <f t="shared" si="124"/>
        <v>0</v>
      </c>
      <c r="BS44" s="7">
        <f t="shared" si="125"/>
        <v>0</v>
      </c>
      <c r="BT44" s="7">
        <f t="shared" si="126"/>
        <v>0</v>
      </c>
      <c r="BU44" s="7">
        <f t="shared" si="127"/>
        <v>0</v>
      </c>
      <c r="BV44" s="7">
        <f t="shared" si="128"/>
        <v>0</v>
      </c>
      <c r="BW44" s="7">
        <f t="shared" si="129"/>
        <v>0</v>
      </c>
      <c r="BX44">
        <f t="shared" si="11"/>
        <v>0</v>
      </c>
      <c r="BY44" s="7">
        <f t="shared" si="130"/>
        <v>0</v>
      </c>
      <c r="BZ44" s="7">
        <f t="shared" si="131"/>
        <v>0</v>
      </c>
      <c r="CA44" s="7">
        <f t="shared" si="132"/>
        <v>0</v>
      </c>
      <c r="CB44" s="7">
        <f t="shared" si="133"/>
        <v>0</v>
      </c>
      <c r="CC44" s="7">
        <f t="shared" si="134"/>
        <v>0</v>
      </c>
      <c r="CD44" s="7">
        <f t="shared" si="135"/>
        <v>0</v>
      </c>
      <c r="CE44" s="7">
        <f t="shared" si="136"/>
        <v>0</v>
      </c>
      <c r="CF44" s="7">
        <f t="shared" si="137"/>
        <v>0</v>
      </c>
      <c r="CG44">
        <f t="shared" si="13"/>
        <v>0</v>
      </c>
      <c r="CH44" s="7">
        <f t="shared" si="138"/>
        <v>0</v>
      </c>
      <c r="CI44" s="7">
        <f t="shared" si="139"/>
        <v>0</v>
      </c>
      <c r="CJ44" s="7">
        <f t="shared" si="140"/>
        <v>0</v>
      </c>
      <c r="CK44" s="7">
        <f t="shared" si="141"/>
        <v>0</v>
      </c>
      <c r="CL44" s="7">
        <f t="shared" si="142"/>
        <v>0</v>
      </c>
      <c r="CM44" s="7">
        <f t="shared" si="143"/>
        <v>0</v>
      </c>
      <c r="CN44" s="7">
        <f t="shared" si="144"/>
        <v>0</v>
      </c>
      <c r="CO44" s="7">
        <f t="shared" si="145"/>
        <v>0</v>
      </c>
      <c r="CP44">
        <f t="shared" si="15"/>
        <v>0</v>
      </c>
      <c r="CQ44" s="7">
        <f t="shared" si="146"/>
        <v>0</v>
      </c>
      <c r="CR44" s="7">
        <f t="shared" si="147"/>
        <v>0</v>
      </c>
      <c r="CS44" s="7">
        <f t="shared" si="148"/>
        <v>0</v>
      </c>
      <c r="CT44" s="7">
        <f t="shared" si="149"/>
        <v>0</v>
      </c>
      <c r="CU44" s="7">
        <f t="shared" si="150"/>
        <v>0</v>
      </c>
      <c r="CV44" s="7">
        <f t="shared" si="151"/>
        <v>0</v>
      </c>
      <c r="CW44" s="7">
        <f t="shared" si="152"/>
        <v>0</v>
      </c>
      <c r="CX44" s="7">
        <f t="shared" si="153"/>
        <v>0</v>
      </c>
      <c r="CY44">
        <f t="shared" si="17"/>
        <v>0</v>
      </c>
      <c r="CZ44" s="7">
        <f t="shared" si="154"/>
        <v>0</v>
      </c>
      <c r="DA44" s="7">
        <f t="shared" si="155"/>
        <v>0</v>
      </c>
      <c r="DB44" s="7">
        <f t="shared" si="156"/>
        <v>0</v>
      </c>
      <c r="DC44" s="7">
        <f t="shared" si="157"/>
        <v>0</v>
      </c>
      <c r="DD44" s="7">
        <f t="shared" si="158"/>
        <v>0</v>
      </c>
      <c r="DE44" s="7">
        <f t="shared" si="159"/>
        <v>0</v>
      </c>
      <c r="DF44" s="7">
        <f t="shared" si="160"/>
        <v>0</v>
      </c>
      <c r="DG44" s="7">
        <f t="shared" si="161"/>
        <v>0</v>
      </c>
      <c r="DH44">
        <f t="shared" si="19"/>
        <v>0</v>
      </c>
      <c r="DI44" s="7">
        <f t="shared" si="162"/>
        <v>0</v>
      </c>
      <c r="DJ44" s="7">
        <f t="shared" si="163"/>
        <v>0</v>
      </c>
      <c r="DK44" s="7">
        <f t="shared" si="164"/>
        <v>0</v>
      </c>
      <c r="DL44" s="7">
        <f t="shared" si="165"/>
        <v>0</v>
      </c>
      <c r="DM44" s="7">
        <f t="shared" si="166"/>
        <v>0</v>
      </c>
      <c r="DN44" s="7">
        <f t="shared" si="167"/>
        <v>0</v>
      </c>
      <c r="DO44" s="7">
        <f t="shared" si="168"/>
        <v>0</v>
      </c>
      <c r="DP44" s="7">
        <f t="shared" si="169"/>
        <v>0</v>
      </c>
      <c r="DQ44">
        <f t="shared" si="21"/>
        <v>0</v>
      </c>
      <c r="DR44" s="7">
        <f t="shared" si="170"/>
        <v>0</v>
      </c>
      <c r="DS44" s="7">
        <f t="shared" si="171"/>
        <v>0</v>
      </c>
      <c r="DT44" s="7">
        <f t="shared" si="172"/>
        <v>0</v>
      </c>
      <c r="DU44" s="7">
        <f t="shared" si="173"/>
        <v>0</v>
      </c>
      <c r="DV44" s="7">
        <f t="shared" si="174"/>
        <v>0</v>
      </c>
      <c r="DW44" s="7">
        <f t="shared" si="175"/>
        <v>0</v>
      </c>
      <c r="DX44" s="7">
        <f t="shared" si="176"/>
        <v>0</v>
      </c>
      <c r="DY44" s="7">
        <f t="shared" si="177"/>
        <v>0</v>
      </c>
      <c r="DZ44">
        <f t="shared" si="23"/>
        <v>0</v>
      </c>
      <c r="EA44" s="7">
        <f t="shared" si="178"/>
        <v>0</v>
      </c>
      <c r="EB44" s="7">
        <f t="shared" si="179"/>
        <v>0</v>
      </c>
      <c r="EC44" s="7">
        <f t="shared" si="180"/>
        <v>0</v>
      </c>
      <c r="ED44" s="7">
        <f t="shared" si="181"/>
        <v>0</v>
      </c>
      <c r="EE44" s="7">
        <f t="shared" si="182"/>
        <v>0</v>
      </c>
      <c r="EF44" s="7">
        <f t="shared" si="183"/>
        <v>0</v>
      </c>
      <c r="EG44" s="7">
        <f t="shared" si="184"/>
        <v>0</v>
      </c>
      <c r="EH44" s="7">
        <f t="shared" si="185"/>
        <v>0</v>
      </c>
      <c r="EI44">
        <f t="shared" si="25"/>
        <v>0</v>
      </c>
      <c r="EJ44" s="7">
        <f t="shared" si="186"/>
        <v>0</v>
      </c>
      <c r="EK44" s="7">
        <f t="shared" si="187"/>
        <v>0</v>
      </c>
      <c r="EL44" s="7">
        <f t="shared" si="188"/>
        <v>0</v>
      </c>
      <c r="EM44" s="7">
        <f t="shared" si="189"/>
        <v>0</v>
      </c>
      <c r="EN44" s="7">
        <f t="shared" si="190"/>
        <v>0</v>
      </c>
      <c r="EO44" s="7">
        <f t="shared" si="191"/>
        <v>0</v>
      </c>
      <c r="EP44" s="7">
        <f t="shared" si="192"/>
        <v>0</v>
      </c>
      <c r="EQ44" s="7">
        <f t="shared" si="193"/>
        <v>0</v>
      </c>
      <c r="ER44">
        <f t="shared" si="27"/>
        <v>0</v>
      </c>
      <c r="ES44" s="7">
        <f t="shared" si="194"/>
        <v>0</v>
      </c>
      <c r="ET44" s="7">
        <f t="shared" si="195"/>
        <v>0</v>
      </c>
      <c r="EU44" s="7">
        <f t="shared" si="196"/>
        <v>0</v>
      </c>
      <c r="EV44" s="7">
        <f t="shared" si="197"/>
        <v>0</v>
      </c>
      <c r="EW44" s="7">
        <f t="shared" si="198"/>
        <v>0</v>
      </c>
      <c r="EX44" s="7">
        <f t="shared" si="199"/>
        <v>0</v>
      </c>
      <c r="EY44" s="7">
        <f t="shared" si="200"/>
        <v>0</v>
      </c>
      <c r="EZ44" s="7">
        <f t="shared" si="201"/>
        <v>0</v>
      </c>
      <c r="FA44">
        <f t="shared" si="29"/>
        <v>0</v>
      </c>
      <c r="FB44" s="7">
        <f t="shared" si="202"/>
        <v>0</v>
      </c>
      <c r="FC44" s="7">
        <f t="shared" si="203"/>
        <v>0</v>
      </c>
      <c r="FD44" s="7">
        <f t="shared" si="204"/>
        <v>0</v>
      </c>
      <c r="FE44" s="7">
        <f t="shared" si="205"/>
        <v>0</v>
      </c>
      <c r="FF44" s="7">
        <f t="shared" si="206"/>
        <v>0</v>
      </c>
      <c r="FG44" s="7">
        <f t="shared" si="207"/>
        <v>0</v>
      </c>
      <c r="FH44" s="7">
        <f t="shared" si="208"/>
        <v>0</v>
      </c>
      <c r="FI44" s="7">
        <f t="shared" si="209"/>
        <v>0</v>
      </c>
      <c r="FJ44">
        <f t="shared" si="31"/>
        <v>0</v>
      </c>
      <c r="FK44" s="7">
        <f t="shared" si="210"/>
        <v>0</v>
      </c>
      <c r="FL44" s="7">
        <f t="shared" si="211"/>
        <v>0</v>
      </c>
      <c r="FM44" s="7">
        <f t="shared" si="212"/>
        <v>0</v>
      </c>
      <c r="FN44" s="7">
        <f t="shared" si="213"/>
        <v>0</v>
      </c>
      <c r="FO44" s="7">
        <f t="shared" si="214"/>
        <v>0</v>
      </c>
      <c r="FP44" s="7">
        <f t="shared" si="215"/>
        <v>0</v>
      </c>
      <c r="FQ44" s="7">
        <f t="shared" si="216"/>
        <v>0</v>
      </c>
      <c r="FR44" s="7">
        <f t="shared" si="217"/>
        <v>0</v>
      </c>
      <c r="FS44">
        <f t="shared" si="33"/>
        <v>0</v>
      </c>
      <c r="FT44" s="7">
        <f t="shared" si="218"/>
        <v>0</v>
      </c>
      <c r="FU44" s="7">
        <f t="shared" si="219"/>
        <v>0</v>
      </c>
      <c r="FV44" s="7">
        <f t="shared" si="220"/>
        <v>0</v>
      </c>
      <c r="FW44" s="7">
        <f t="shared" si="221"/>
        <v>0</v>
      </c>
      <c r="FX44" s="7">
        <f t="shared" si="222"/>
        <v>0</v>
      </c>
      <c r="FY44" s="7">
        <f t="shared" si="223"/>
        <v>0</v>
      </c>
      <c r="FZ44" s="7">
        <f t="shared" si="224"/>
        <v>0</v>
      </c>
      <c r="GA44" s="7">
        <f t="shared" si="225"/>
        <v>0</v>
      </c>
      <c r="GB44">
        <f t="shared" si="35"/>
        <v>0</v>
      </c>
      <c r="GC44" s="7">
        <f t="shared" si="226"/>
        <v>0</v>
      </c>
      <c r="GD44" s="7">
        <f t="shared" si="227"/>
        <v>0</v>
      </c>
      <c r="GE44" s="7">
        <f t="shared" si="228"/>
        <v>0</v>
      </c>
      <c r="GF44" s="7">
        <f t="shared" si="229"/>
        <v>0</v>
      </c>
      <c r="GG44" s="7">
        <f t="shared" si="230"/>
        <v>0</v>
      </c>
      <c r="GH44" s="7">
        <f t="shared" si="231"/>
        <v>0</v>
      </c>
      <c r="GI44" s="7">
        <f t="shared" si="232"/>
        <v>0</v>
      </c>
      <c r="GJ44" s="7">
        <f t="shared" si="233"/>
        <v>0</v>
      </c>
      <c r="GK44">
        <f t="shared" si="37"/>
        <v>0</v>
      </c>
      <c r="GL44" s="7">
        <f t="shared" si="234"/>
        <v>0</v>
      </c>
      <c r="GM44" s="7">
        <f t="shared" si="235"/>
        <v>0</v>
      </c>
      <c r="GN44" s="7">
        <f t="shared" si="236"/>
        <v>0</v>
      </c>
      <c r="GO44" s="7">
        <f t="shared" si="237"/>
        <v>0</v>
      </c>
      <c r="GP44" s="7">
        <f t="shared" si="238"/>
        <v>0</v>
      </c>
      <c r="GQ44" s="7">
        <f t="shared" si="239"/>
        <v>0</v>
      </c>
      <c r="GR44" s="7">
        <f t="shared" si="240"/>
        <v>0</v>
      </c>
      <c r="GS44" s="7">
        <f t="shared" si="241"/>
        <v>0</v>
      </c>
      <c r="GT44">
        <f t="shared" si="39"/>
        <v>0</v>
      </c>
      <c r="GU44" s="7">
        <f t="shared" si="242"/>
        <v>0</v>
      </c>
      <c r="GV44" s="7">
        <f t="shared" si="243"/>
        <v>0</v>
      </c>
      <c r="GW44" s="7">
        <f t="shared" si="244"/>
        <v>0</v>
      </c>
      <c r="GX44" s="7">
        <f t="shared" si="245"/>
        <v>0</v>
      </c>
      <c r="GY44" s="7">
        <f t="shared" si="246"/>
        <v>0</v>
      </c>
      <c r="GZ44" s="7">
        <f t="shared" si="247"/>
        <v>0</v>
      </c>
      <c r="HA44" s="7">
        <f t="shared" si="248"/>
        <v>0</v>
      </c>
      <c r="HB44" s="7">
        <f t="shared" si="249"/>
        <v>0</v>
      </c>
      <c r="HC44">
        <f t="shared" si="41"/>
        <v>0</v>
      </c>
      <c r="HD44" s="7">
        <f t="shared" si="250"/>
        <v>0</v>
      </c>
      <c r="HE44" s="7">
        <f t="shared" si="251"/>
        <v>0</v>
      </c>
      <c r="HF44" s="7">
        <f t="shared" si="252"/>
        <v>0</v>
      </c>
      <c r="HG44" s="7">
        <f t="shared" si="253"/>
        <v>0</v>
      </c>
      <c r="HH44" s="7">
        <f t="shared" si="254"/>
        <v>0</v>
      </c>
      <c r="HI44" s="7">
        <f t="shared" si="255"/>
        <v>0</v>
      </c>
      <c r="HJ44" s="7">
        <f t="shared" si="256"/>
        <v>0</v>
      </c>
      <c r="HK44" s="7">
        <f t="shared" si="257"/>
        <v>0</v>
      </c>
      <c r="HL44">
        <f t="shared" si="43"/>
        <v>0</v>
      </c>
      <c r="HM44" s="7">
        <f t="shared" si="258"/>
        <v>0</v>
      </c>
      <c r="HN44" s="7">
        <f t="shared" si="259"/>
        <v>0</v>
      </c>
      <c r="HO44" s="7">
        <f t="shared" si="260"/>
        <v>0</v>
      </c>
      <c r="HP44" s="7">
        <f t="shared" si="261"/>
        <v>0</v>
      </c>
      <c r="HQ44" s="7">
        <f t="shared" si="262"/>
        <v>0</v>
      </c>
      <c r="HR44" s="7">
        <f t="shared" si="263"/>
        <v>0</v>
      </c>
      <c r="HS44" s="7">
        <f t="shared" si="264"/>
        <v>0</v>
      </c>
      <c r="HT44" s="7">
        <f t="shared" si="265"/>
        <v>0</v>
      </c>
      <c r="HU44">
        <f t="shared" si="45"/>
        <v>0</v>
      </c>
      <c r="HV44" s="7">
        <f t="shared" si="266"/>
        <v>0</v>
      </c>
      <c r="HW44" s="7">
        <f t="shared" si="267"/>
        <v>0</v>
      </c>
      <c r="HX44" s="7">
        <f t="shared" si="268"/>
        <v>0</v>
      </c>
      <c r="HY44" s="7">
        <f t="shared" si="269"/>
        <v>0</v>
      </c>
      <c r="HZ44" s="7">
        <f t="shared" si="270"/>
        <v>0</v>
      </c>
      <c r="IA44" s="7">
        <f t="shared" si="271"/>
        <v>0</v>
      </c>
      <c r="IB44" s="7">
        <f t="shared" si="272"/>
        <v>0</v>
      </c>
      <c r="IC44" s="7">
        <f t="shared" si="273"/>
        <v>0</v>
      </c>
      <c r="ID44">
        <f t="shared" si="47"/>
        <v>0</v>
      </c>
      <c r="IE44" s="7">
        <f t="shared" si="274"/>
        <v>0</v>
      </c>
      <c r="IF44" s="7">
        <f t="shared" si="275"/>
        <v>0</v>
      </c>
      <c r="IG44" s="7">
        <f t="shared" si="276"/>
        <v>0</v>
      </c>
      <c r="IH44" s="7">
        <f t="shared" si="277"/>
        <v>0</v>
      </c>
      <c r="II44" s="7">
        <f t="shared" si="278"/>
        <v>0</v>
      </c>
      <c r="IJ44" s="7">
        <f t="shared" si="279"/>
        <v>0</v>
      </c>
      <c r="IK44" s="7">
        <f t="shared" si="280"/>
        <v>0</v>
      </c>
      <c r="IL44" s="7">
        <f t="shared" si="281"/>
        <v>0</v>
      </c>
      <c r="IM44">
        <f t="shared" si="49"/>
        <v>0</v>
      </c>
      <c r="IN44" s="7">
        <f t="shared" si="282"/>
        <v>0</v>
      </c>
      <c r="IO44" s="7">
        <f t="shared" si="283"/>
        <v>0</v>
      </c>
      <c r="IP44" s="7">
        <f t="shared" si="284"/>
        <v>0</v>
      </c>
      <c r="IQ44" s="7">
        <f t="shared" si="285"/>
        <v>0</v>
      </c>
      <c r="IR44" s="7">
        <f t="shared" si="286"/>
        <v>0</v>
      </c>
      <c r="IS44" s="7">
        <f t="shared" si="287"/>
        <v>0</v>
      </c>
      <c r="IT44" s="7">
        <f t="shared" si="288"/>
        <v>0</v>
      </c>
      <c r="IU44" s="7">
        <f t="shared" si="289"/>
        <v>0</v>
      </c>
      <c r="IV44">
        <f t="shared" si="51"/>
        <v>0</v>
      </c>
      <c r="IW44" s="7">
        <f t="shared" si="290"/>
        <v>0</v>
      </c>
      <c r="IX44" s="7">
        <f t="shared" si="291"/>
        <v>0</v>
      </c>
      <c r="IY44" s="7">
        <f t="shared" si="292"/>
        <v>0</v>
      </c>
      <c r="IZ44" s="7">
        <f t="shared" si="293"/>
        <v>0</v>
      </c>
      <c r="JA44" s="7">
        <f t="shared" si="294"/>
        <v>0</v>
      </c>
      <c r="JB44" s="7">
        <f t="shared" si="295"/>
        <v>0</v>
      </c>
      <c r="JC44" s="7">
        <f t="shared" si="296"/>
        <v>0</v>
      </c>
      <c r="JD44" s="7">
        <f t="shared" si="297"/>
        <v>0</v>
      </c>
      <c r="JE44" s="7">
        <f t="shared" si="298"/>
        <v>7.4999999999999997E-2</v>
      </c>
      <c r="JF44" s="7">
        <f t="shared" si="301"/>
        <v>0</v>
      </c>
      <c r="JG44" s="7">
        <f t="shared" si="301"/>
        <v>0</v>
      </c>
      <c r="JH44" s="7">
        <f t="shared" si="301"/>
        <v>0</v>
      </c>
      <c r="JI44" s="7">
        <f t="shared" si="301"/>
        <v>0</v>
      </c>
      <c r="JJ44" s="7">
        <f t="shared" si="301"/>
        <v>0</v>
      </c>
      <c r="JK44" s="7">
        <f t="shared" si="301"/>
        <v>0</v>
      </c>
      <c r="JL44" s="7">
        <f t="shared" si="301"/>
        <v>0</v>
      </c>
      <c r="JM44" s="7">
        <f t="shared" si="301"/>
        <v>0</v>
      </c>
    </row>
    <row r="45" spans="1:273" x14ac:dyDescent="0.15">
      <c r="A45">
        <f>INDEX(測定結果!$1:$1048576,ROW(),A$1)</f>
        <v>0</v>
      </c>
      <c r="C45">
        <f>INDEX(測定結果!$1:$1048576,ROW(),C$1)</f>
        <v>0</v>
      </c>
      <c r="D45">
        <f>INDEX(測定結果!$1:$1048576,ROW(),D$1)</f>
        <v>0</v>
      </c>
      <c r="E45">
        <f>INDEX(測定結果!$1:$1048576,ROW(),E$1)</f>
        <v>0</v>
      </c>
      <c r="F45">
        <f>INDEX(測定結果!$1:$1048576,ROW(),F$1)</f>
        <v>0</v>
      </c>
      <c r="G45">
        <f>INDEX(測定結果!$1:$1048576,ROW(),G$1)</f>
        <v>0</v>
      </c>
      <c r="H45">
        <f>INDEX(測定結果!$1:$1048576,ROW(),H$1)</f>
        <v>0</v>
      </c>
      <c r="I45">
        <f>INDEX(測定結果!$1:$1048576,ROW(),I$1)</f>
        <v>0</v>
      </c>
      <c r="J45">
        <f>INDEX(測定結果!$1:$1048576,ROW(),J$1)</f>
        <v>0</v>
      </c>
      <c r="K45">
        <f>INDEX(測定結果!$1:$1048576,ROW(),K$1)</f>
        <v>0</v>
      </c>
      <c r="L45">
        <f>INDEX(測定結果!$1:$1048576,ROW(),L$1)</f>
        <v>0</v>
      </c>
      <c r="M45">
        <f>INDEX(測定結果!$1:$1048576,ROW(),M$1)</f>
        <v>0</v>
      </c>
      <c r="N45">
        <f>INDEX(測定結果!$1:$1048576,ROW(),N$1)</f>
        <v>0</v>
      </c>
      <c r="O45">
        <f>INDEX(測定結果!$1:$1048576,ROW(),O$1)</f>
        <v>0</v>
      </c>
      <c r="P45">
        <f>INDEX(測定結果!$1:$1048576,ROW(),P$1)</f>
        <v>0</v>
      </c>
      <c r="Q45">
        <f>INDEX(測定結果!$1:$1048576,ROW(),Q$1)</f>
        <v>0</v>
      </c>
      <c r="R45">
        <f>INDEX(測定結果!$1:$1048576,ROW(),R$1)</f>
        <v>0</v>
      </c>
      <c r="S45">
        <f>INDEX(測定結果!$1:$1048576,ROW(),S$1)</f>
        <v>0</v>
      </c>
      <c r="T45">
        <f>INDEX(測定結果!$1:$1048576,ROW(),T$1)</f>
        <v>0</v>
      </c>
      <c r="U45">
        <f>INDEX(測定結果!$1:$1048576,ROW(),U$1)</f>
        <v>0</v>
      </c>
      <c r="V45">
        <f>INDEX(測定結果!$1:$1048576,ROW(),V$1)</f>
        <v>0</v>
      </c>
      <c r="W45">
        <f>INDEX(測定結果!$1:$1048576,ROW(),W$1)</f>
        <v>0</v>
      </c>
      <c r="X45">
        <f>INDEX(測定結果!$1:$1048576,ROW(),X$1)</f>
        <v>0</v>
      </c>
      <c r="Y45">
        <f>INDEX(測定結果!$1:$1048576,ROW(),Y$1)</f>
        <v>0</v>
      </c>
      <c r="Z45">
        <f>INDEX(測定結果!$1:$1048576,ROW(),Z$1)</f>
        <v>0</v>
      </c>
      <c r="AA45">
        <f>INDEX(測定結果!$1:$1048576,ROW(),AA$1)</f>
        <v>0</v>
      </c>
      <c r="AB45">
        <f>INDEX(測定結果!$1:$1048576,ROW(),AB$1)</f>
        <v>0</v>
      </c>
      <c r="AC45">
        <f>INDEX(測定結果!$1:$1048576,ROW(),AC$1)</f>
        <v>0</v>
      </c>
      <c r="AD45">
        <f>INDEX(測定結果!$1:$1048576,ROW(),AD$1)</f>
        <v>0</v>
      </c>
      <c r="AE45">
        <f t="shared" si="1"/>
        <v>0</v>
      </c>
      <c r="AF45" s="7">
        <f t="shared" si="90"/>
        <v>0</v>
      </c>
      <c r="AG45" s="7">
        <f t="shared" si="91"/>
        <v>0</v>
      </c>
      <c r="AH45" s="7">
        <f t="shared" si="92"/>
        <v>0</v>
      </c>
      <c r="AI45" s="7">
        <f t="shared" si="93"/>
        <v>0</v>
      </c>
      <c r="AJ45" s="7">
        <f t="shared" si="94"/>
        <v>0</v>
      </c>
      <c r="AK45" s="7">
        <f t="shared" si="95"/>
        <v>0</v>
      </c>
      <c r="AL45" s="7">
        <f t="shared" si="96"/>
        <v>0</v>
      </c>
      <c r="AM45" s="7">
        <f t="shared" si="97"/>
        <v>0</v>
      </c>
      <c r="AN45">
        <f t="shared" si="3"/>
        <v>0</v>
      </c>
      <c r="AO45" s="7">
        <f t="shared" si="98"/>
        <v>0</v>
      </c>
      <c r="AP45" s="7">
        <f t="shared" si="99"/>
        <v>0</v>
      </c>
      <c r="AQ45" s="7">
        <f t="shared" si="100"/>
        <v>0</v>
      </c>
      <c r="AR45" s="7">
        <f t="shared" si="101"/>
        <v>0</v>
      </c>
      <c r="AS45" s="7">
        <f t="shared" si="102"/>
        <v>0</v>
      </c>
      <c r="AT45" s="7">
        <f t="shared" si="103"/>
        <v>0</v>
      </c>
      <c r="AU45" s="7">
        <f t="shared" si="104"/>
        <v>0</v>
      </c>
      <c r="AV45" s="7">
        <f t="shared" si="105"/>
        <v>0</v>
      </c>
      <c r="AW45">
        <f t="shared" si="5"/>
        <v>0</v>
      </c>
      <c r="AX45" s="7">
        <f t="shared" si="106"/>
        <v>0</v>
      </c>
      <c r="AY45" s="7">
        <f t="shared" si="107"/>
        <v>0</v>
      </c>
      <c r="AZ45" s="7">
        <f t="shared" si="108"/>
        <v>0</v>
      </c>
      <c r="BA45" s="7">
        <f t="shared" si="109"/>
        <v>0</v>
      </c>
      <c r="BB45" s="7">
        <f t="shared" si="110"/>
        <v>0</v>
      </c>
      <c r="BC45" s="7">
        <f t="shared" si="111"/>
        <v>0</v>
      </c>
      <c r="BD45" s="7">
        <f t="shared" si="112"/>
        <v>0</v>
      </c>
      <c r="BE45" s="7">
        <f t="shared" si="113"/>
        <v>0</v>
      </c>
      <c r="BF45">
        <f t="shared" si="7"/>
        <v>0</v>
      </c>
      <c r="BG45" s="7">
        <f t="shared" si="114"/>
        <v>0</v>
      </c>
      <c r="BH45" s="7">
        <f t="shared" si="115"/>
        <v>0</v>
      </c>
      <c r="BI45" s="7">
        <f t="shared" si="116"/>
        <v>0</v>
      </c>
      <c r="BJ45" s="7">
        <f t="shared" si="117"/>
        <v>0</v>
      </c>
      <c r="BK45" s="7">
        <f t="shared" si="118"/>
        <v>0</v>
      </c>
      <c r="BL45" s="7">
        <f t="shared" si="119"/>
        <v>0</v>
      </c>
      <c r="BM45" s="7">
        <f t="shared" si="120"/>
        <v>0</v>
      </c>
      <c r="BN45" s="7">
        <f t="shared" si="121"/>
        <v>0</v>
      </c>
      <c r="BO45">
        <f t="shared" si="9"/>
        <v>0</v>
      </c>
      <c r="BP45" s="7">
        <f t="shared" si="122"/>
        <v>0</v>
      </c>
      <c r="BQ45" s="7">
        <f t="shared" si="123"/>
        <v>0</v>
      </c>
      <c r="BR45" s="7">
        <f t="shared" si="124"/>
        <v>0</v>
      </c>
      <c r="BS45" s="7">
        <f t="shared" si="125"/>
        <v>0</v>
      </c>
      <c r="BT45" s="7">
        <f t="shared" si="126"/>
        <v>0</v>
      </c>
      <c r="BU45" s="7">
        <f t="shared" si="127"/>
        <v>0</v>
      </c>
      <c r="BV45" s="7">
        <f t="shared" si="128"/>
        <v>0</v>
      </c>
      <c r="BW45" s="7">
        <f t="shared" si="129"/>
        <v>0</v>
      </c>
      <c r="BX45">
        <f t="shared" si="11"/>
        <v>0</v>
      </c>
      <c r="BY45" s="7">
        <f t="shared" si="130"/>
        <v>0</v>
      </c>
      <c r="BZ45" s="7">
        <f t="shared" si="131"/>
        <v>0</v>
      </c>
      <c r="CA45" s="7">
        <f t="shared" si="132"/>
        <v>0</v>
      </c>
      <c r="CB45" s="7">
        <f t="shared" si="133"/>
        <v>0</v>
      </c>
      <c r="CC45" s="7">
        <f t="shared" si="134"/>
        <v>0</v>
      </c>
      <c r="CD45" s="7">
        <f t="shared" si="135"/>
        <v>0</v>
      </c>
      <c r="CE45" s="7">
        <f t="shared" si="136"/>
        <v>0</v>
      </c>
      <c r="CF45" s="7">
        <f t="shared" si="137"/>
        <v>0</v>
      </c>
      <c r="CG45">
        <f t="shared" si="13"/>
        <v>0</v>
      </c>
      <c r="CH45" s="7">
        <f t="shared" si="138"/>
        <v>0</v>
      </c>
      <c r="CI45" s="7">
        <f t="shared" si="139"/>
        <v>0</v>
      </c>
      <c r="CJ45" s="7">
        <f t="shared" si="140"/>
        <v>0</v>
      </c>
      <c r="CK45" s="7">
        <f t="shared" si="141"/>
        <v>0</v>
      </c>
      <c r="CL45" s="7">
        <f t="shared" si="142"/>
        <v>0</v>
      </c>
      <c r="CM45" s="7">
        <f t="shared" si="143"/>
        <v>0</v>
      </c>
      <c r="CN45" s="7">
        <f t="shared" si="144"/>
        <v>0</v>
      </c>
      <c r="CO45" s="7">
        <f t="shared" si="145"/>
        <v>0</v>
      </c>
      <c r="CP45">
        <f t="shared" si="15"/>
        <v>0</v>
      </c>
      <c r="CQ45" s="7">
        <f t="shared" si="146"/>
        <v>0</v>
      </c>
      <c r="CR45" s="7">
        <f t="shared" si="147"/>
        <v>0</v>
      </c>
      <c r="CS45" s="7">
        <f t="shared" si="148"/>
        <v>0</v>
      </c>
      <c r="CT45" s="7">
        <f t="shared" si="149"/>
        <v>0</v>
      </c>
      <c r="CU45" s="7">
        <f t="shared" si="150"/>
        <v>0</v>
      </c>
      <c r="CV45" s="7">
        <f t="shared" si="151"/>
        <v>0</v>
      </c>
      <c r="CW45" s="7">
        <f t="shared" si="152"/>
        <v>0</v>
      </c>
      <c r="CX45" s="7">
        <f t="shared" si="153"/>
        <v>0</v>
      </c>
      <c r="CY45">
        <f t="shared" si="17"/>
        <v>0</v>
      </c>
      <c r="CZ45" s="7">
        <f t="shared" si="154"/>
        <v>0</v>
      </c>
      <c r="DA45" s="7">
        <f t="shared" si="155"/>
        <v>0</v>
      </c>
      <c r="DB45" s="7">
        <f t="shared" si="156"/>
        <v>0</v>
      </c>
      <c r="DC45" s="7">
        <f t="shared" si="157"/>
        <v>0</v>
      </c>
      <c r="DD45" s="7">
        <f t="shared" si="158"/>
        <v>0</v>
      </c>
      <c r="DE45" s="7">
        <f t="shared" si="159"/>
        <v>0</v>
      </c>
      <c r="DF45" s="7">
        <f t="shared" si="160"/>
        <v>0</v>
      </c>
      <c r="DG45" s="7">
        <f t="shared" si="161"/>
        <v>0</v>
      </c>
      <c r="DH45">
        <f t="shared" si="19"/>
        <v>0</v>
      </c>
      <c r="DI45" s="7">
        <f t="shared" si="162"/>
        <v>0</v>
      </c>
      <c r="DJ45" s="7">
        <f t="shared" si="163"/>
        <v>0</v>
      </c>
      <c r="DK45" s="7">
        <f t="shared" si="164"/>
        <v>0</v>
      </c>
      <c r="DL45" s="7">
        <f t="shared" si="165"/>
        <v>0</v>
      </c>
      <c r="DM45" s="7">
        <f t="shared" si="166"/>
        <v>0</v>
      </c>
      <c r="DN45" s="7">
        <f t="shared" si="167"/>
        <v>0</v>
      </c>
      <c r="DO45" s="7">
        <f t="shared" si="168"/>
        <v>0</v>
      </c>
      <c r="DP45" s="7">
        <f t="shared" si="169"/>
        <v>0</v>
      </c>
      <c r="DQ45">
        <f t="shared" si="21"/>
        <v>0</v>
      </c>
      <c r="DR45" s="7">
        <f t="shared" si="170"/>
        <v>0</v>
      </c>
      <c r="DS45" s="7">
        <f t="shared" si="171"/>
        <v>0</v>
      </c>
      <c r="DT45" s="7">
        <f t="shared" si="172"/>
        <v>0</v>
      </c>
      <c r="DU45" s="7">
        <f t="shared" si="173"/>
        <v>0</v>
      </c>
      <c r="DV45" s="7">
        <f t="shared" si="174"/>
        <v>0</v>
      </c>
      <c r="DW45" s="7">
        <f t="shared" si="175"/>
        <v>0</v>
      </c>
      <c r="DX45" s="7">
        <f t="shared" si="176"/>
        <v>0</v>
      </c>
      <c r="DY45" s="7">
        <f t="shared" si="177"/>
        <v>0</v>
      </c>
      <c r="DZ45">
        <f t="shared" si="23"/>
        <v>0</v>
      </c>
      <c r="EA45" s="7">
        <f t="shared" si="178"/>
        <v>0</v>
      </c>
      <c r="EB45" s="7">
        <f t="shared" si="179"/>
        <v>0</v>
      </c>
      <c r="EC45" s="7">
        <f t="shared" si="180"/>
        <v>0</v>
      </c>
      <c r="ED45" s="7">
        <f t="shared" si="181"/>
        <v>0</v>
      </c>
      <c r="EE45" s="7">
        <f t="shared" si="182"/>
        <v>0</v>
      </c>
      <c r="EF45" s="7">
        <f t="shared" si="183"/>
        <v>0</v>
      </c>
      <c r="EG45" s="7">
        <f t="shared" si="184"/>
        <v>0</v>
      </c>
      <c r="EH45" s="7">
        <f t="shared" si="185"/>
        <v>0</v>
      </c>
      <c r="EI45">
        <f t="shared" si="25"/>
        <v>0</v>
      </c>
      <c r="EJ45" s="7">
        <f t="shared" si="186"/>
        <v>0</v>
      </c>
      <c r="EK45" s="7">
        <f t="shared" si="187"/>
        <v>0</v>
      </c>
      <c r="EL45" s="7">
        <f t="shared" si="188"/>
        <v>0</v>
      </c>
      <c r="EM45" s="7">
        <f t="shared" si="189"/>
        <v>0</v>
      </c>
      <c r="EN45" s="7">
        <f t="shared" si="190"/>
        <v>0</v>
      </c>
      <c r="EO45" s="7">
        <f t="shared" si="191"/>
        <v>0</v>
      </c>
      <c r="EP45" s="7">
        <f t="shared" si="192"/>
        <v>0</v>
      </c>
      <c r="EQ45" s="7">
        <f t="shared" si="193"/>
        <v>0</v>
      </c>
      <c r="ER45">
        <f t="shared" si="27"/>
        <v>0</v>
      </c>
      <c r="ES45" s="7">
        <f t="shared" si="194"/>
        <v>0</v>
      </c>
      <c r="ET45" s="7">
        <f t="shared" si="195"/>
        <v>0</v>
      </c>
      <c r="EU45" s="7">
        <f t="shared" si="196"/>
        <v>0</v>
      </c>
      <c r="EV45" s="7">
        <f t="shared" si="197"/>
        <v>0</v>
      </c>
      <c r="EW45" s="7">
        <f t="shared" si="198"/>
        <v>0</v>
      </c>
      <c r="EX45" s="7">
        <f t="shared" si="199"/>
        <v>0</v>
      </c>
      <c r="EY45" s="7">
        <f t="shared" si="200"/>
        <v>0</v>
      </c>
      <c r="EZ45" s="7">
        <f t="shared" si="201"/>
        <v>0</v>
      </c>
      <c r="FA45">
        <f t="shared" si="29"/>
        <v>0</v>
      </c>
      <c r="FB45" s="7">
        <f t="shared" si="202"/>
        <v>0</v>
      </c>
      <c r="FC45" s="7">
        <f t="shared" si="203"/>
        <v>0</v>
      </c>
      <c r="FD45" s="7">
        <f t="shared" si="204"/>
        <v>0</v>
      </c>
      <c r="FE45" s="7">
        <f t="shared" si="205"/>
        <v>0</v>
      </c>
      <c r="FF45" s="7">
        <f t="shared" si="206"/>
        <v>0</v>
      </c>
      <c r="FG45" s="7">
        <f t="shared" si="207"/>
        <v>0</v>
      </c>
      <c r="FH45" s="7">
        <f t="shared" si="208"/>
        <v>0</v>
      </c>
      <c r="FI45" s="7">
        <f t="shared" si="209"/>
        <v>0</v>
      </c>
      <c r="FJ45">
        <f t="shared" si="31"/>
        <v>0</v>
      </c>
      <c r="FK45" s="7">
        <f t="shared" si="210"/>
        <v>0</v>
      </c>
      <c r="FL45" s="7">
        <f t="shared" si="211"/>
        <v>0</v>
      </c>
      <c r="FM45" s="7">
        <f t="shared" si="212"/>
        <v>0</v>
      </c>
      <c r="FN45" s="7">
        <f t="shared" si="213"/>
        <v>0</v>
      </c>
      <c r="FO45" s="7">
        <f t="shared" si="214"/>
        <v>0</v>
      </c>
      <c r="FP45" s="7">
        <f t="shared" si="215"/>
        <v>0</v>
      </c>
      <c r="FQ45" s="7">
        <f t="shared" si="216"/>
        <v>0</v>
      </c>
      <c r="FR45" s="7">
        <f t="shared" si="217"/>
        <v>0</v>
      </c>
      <c r="FS45">
        <f t="shared" si="33"/>
        <v>0</v>
      </c>
      <c r="FT45" s="7">
        <f t="shared" si="218"/>
        <v>0</v>
      </c>
      <c r="FU45" s="7">
        <f t="shared" si="219"/>
        <v>0</v>
      </c>
      <c r="FV45" s="7">
        <f t="shared" si="220"/>
        <v>0</v>
      </c>
      <c r="FW45" s="7">
        <f t="shared" si="221"/>
        <v>0</v>
      </c>
      <c r="FX45" s="7">
        <f t="shared" si="222"/>
        <v>0</v>
      </c>
      <c r="FY45" s="7">
        <f t="shared" si="223"/>
        <v>0</v>
      </c>
      <c r="FZ45" s="7">
        <f t="shared" si="224"/>
        <v>0</v>
      </c>
      <c r="GA45" s="7">
        <f t="shared" si="225"/>
        <v>0</v>
      </c>
      <c r="GB45">
        <f t="shared" si="35"/>
        <v>0</v>
      </c>
      <c r="GC45" s="7">
        <f t="shared" si="226"/>
        <v>0</v>
      </c>
      <c r="GD45" s="7">
        <f t="shared" si="227"/>
        <v>0</v>
      </c>
      <c r="GE45" s="7">
        <f t="shared" si="228"/>
        <v>0</v>
      </c>
      <c r="GF45" s="7">
        <f t="shared" si="229"/>
        <v>0</v>
      </c>
      <c r="GG45" s="7">
        <f t="shared" si="230"/>
        <v>0</v>
      </c>
      <c r="GH45" s="7">
        <f t="shared" si="231"/>
        <v>0</v>
      </c>
      <c r="GI45" s="7">
        <f t="shared" si="232"/>
        <v>0</v>
      </c>
      <c r="GJ45" s="7">
        <f t="shared" si="233"/>
        <v>0</v>
      </c>
      <c r="GK45">
        <f t="shared" si="37"/>
        <v>0</v>
      </c>
      <c r="GL45" s="7">
        <f t="shared" si="234"/>
        <v>0</v>
      </c>
      <c r="GM45" s="7">
        <f t="shared" si="235"/>
        <v>0</v>
      </c>
      <c r="GN45" s="7">
        <f t="shared" si="236"/>
        <v>0</v>
      </c>
      <c r="GO45" s="7">
        <f t="shared" si="237"/>
        <v>0</v>
      </c>
      <c r="GP45" s="7">
        <f t="shared" si="238"/>
        <v>0</v>
      </c>
      <c r="GQ45" s="7">
        <f t="shared" si="239"/>
        <v>0</v>
      </c>
      <c r="GR45" s="7">
        <f t="shared" si="240"/>
        <v>0</v>
      </c>
      <c r="GS45" s="7">
        <f t="shared" si="241"/>
        <v>0</v>
      </c>
      <c r="GT45">
        <f t="shared" si="39"/>
        <v>0</v>
      </c>
      <c r="GU45" s="7">
        <f t="shared" si="242"/>
        <v>0</v>
      </c>
      <c r="GV45" s="7">
        <f t="shared" si="243"/>
        <v>0</v>
      </c>
      <c r="GW45" s="7">
        <f t="shared" si="244"/>
        <v>0</v>
      </c>
      <c r="GX45" s="7">
        <f t="shared" si="245"/>
        <v>0</v>
      </c>
      <c r="GY45" s="7">
        <f t="shared" si="246"/>
        <v>0</v>
      </c>
      <c r="GZ45" s="7">
        <f t="shared" si="247"/>
        <v>0</v>
      </c>
      <c r="HA45" s="7">
        <f t="shared" si="248"/>
        <v>0</v>
      </c>
      <c r="HB45" s="7">
        <f t="shared" si="249"/>
        <v>0</v>
      </c>
      <c r="HC45">
        <f t="shared" si="41"/>
        <v>0</v>
      </c>
      <c r="HD45" s="7">
        <f t="shared" si="250"/>
        <v>0</v>
      </c>
      <c r="HE45" s="7">
        <f t="shared" si="251"/>
        <v>0</v>
      </c>
      <c r="HF45" s="7">
        <f t="shared" si="252"/>
        <v>0</v>
      </c>
      <c r="HG45" s="7">
        <f t="shared" si="253"/>
        <v>0</v>
      </c>
      <c r="HH45" s="7">
        <f t="shared" si="254"/>
        <v>0</v>
      </c>
      <c r="HI45" s="7">
        <f t="shared" si="255"/>
        <v>0</v>
      </c>
      <c r="HJ45" s="7">
        <f t="shared" si="256"/>
        <v>0</v>
      </c>
      <c r="HK45" s="7">
        <f t="shared" si="257"/>
        <v>0</v>
      </c>
      <c r="HL45">
        <f t="shared" si="43"/>
        <v>0</v>
      </c>
      <c r="HM45" s="7">
        <f t="shared" si="258"/>
        <v>0</v>
      </c>
      <c r="HN45" s="7">
        <f t="shared" si="259"/>
        <v>0</v>
      </c>
      <c r="HO45" s="7">
        <f t="shared" si="260"/>
        <v>0</v>
      </c>
      <c r="HP45" s="7">
        <f t="shared" si="261"/>
        <v>0</v>
      </c>
      <c r="HQ45" s="7">
        <f t="shared" si="262"/>
        <v>0</v>
      </c>
      <c r="HR45" s="7">
        <f t="shared" si="263"/>
        <v>0</v>
      </c>
      <c r="HS45" s="7">
        <f t="shared" si="264"/>
        <v>0</v>
      </c>
      <c r="HT45" s="7">
        <f t="shared" si="265"/>
        <v>0</v>
      </c>
      <c r="HU45">
        <f t="shared" si="45"/>
        <v>0</v>
      </c>
      <c r="HV45" s="7">
        <f t="shared" si="266"/>
        <v>0</v>
      </c>
      <c r="HW45" s="7">
        <f t="shared" si="267"/>
        <v>0</v>
      </c>
      <c r="HX45" s="7">
        <f t="shared" si="268"/>
        <v>0</v>
      </c>
      <c r="HY45" s="7">
        <f t="shared" si="269"/>
        <v>0</v>
      </c>
      <c r="HZ45" s="7">
        <f t="shared" si="270"/>
        <v>0</v>
      </c>
      <c r="IA45" s="7">
        <f t="shared" si="271"/>
        <v>0</v>
      </c>
      <c r="IB45" s="7">
        <f t="shared" si="272"/>
        <v>0</v>
      </c>
      <c r="IC45" s="7">
        <f t="shared" si="273"/>
        <v>0</v>
      </c>
      <c r="ID45">
        <f t="shared" si="47"/>
        <v>0</v>
      </c>
      <c r="IE45" s="7">
        <f t="shared" si="274"/>
        <v>0</v>
      </c>
      <c r="IF45" s="7">
        <f t="shared" si="275"/>
        <v>0</v>
      </c>
      <c r="IG45" s="7">
        <f t="shared" si="276"/>
        <v>0</v>
      </c>
      <c r="IH45" s="7">
        <f t="shared" si="277"/>
        <v>0</v>
      </c>
      <c r="II45" s="7">
        <f t="shared" si="278"/>
        <v>0</v>
      </c>
      <c r="IJ45" s="7">
        <f t="shared" si="279"/>
        <v>0</v>
      </c>
      <c r="IK45" s="7">
        <f t="shared" si="280"/>
        <v>0</v>
      </c>
      <c r="IL45" s="7">
        <f t="shared" si="281"/>
        <v>0</v>
      </c>
      <c r="IM45">
        <f t="shared" si="49"/>
        <v>0</v>
      </c>
      <c r="IN45" s="7">
        <f t="shared" si="282"/>
        <v>0</v>
      </c>
      <c r="IO45" s="7">
        <f t="shared" si="283"/>
        <v>0</v>
      </c>
      <c r="IP45" s="7">
        <f t="shared" si="284"/>
        <v>0</v>
      </c>
      <c r="IQ45" s="7">
        <f t="shared" si="285"/>
        <v>0</v>
      </c>
      <c r="IR45" s="7">
        <f t="shared" si="286"/>
        <v>0</v>
      </c>
      <c r="IS45" s="7">
        <f t="shared" si="287"/>
        <v>0</v>
      </c>
      <c r="IT45" s="7">
        <f t="shared" si="288"/>
        <v>0</v>
      </c>
      <c r="IU45" s="7">
        <f t="shared" si="289"/>
        <v>0</v>
      </c>
      <c r="IV45">
        <f t="shared" si="51"/>
        <v>0</v>
      </c>
      <c r="IW45" s="7">
        <f t="shared" si="290"/>
        <v>0</v>
      </c>
      <c r="IX45" s="7">
        <f t="shared" si="291"/>
        <v>0</v>
      </c>
      <c r="IY45" s="7">
        <f t="shared" si="292"/>
        <v>0</v>
      </c>
      <c r="IZ45" s="7">
        <f t="shared" si="293"/>
        <v>0</v>
      </c>
      <c r="JA45" s="7">
        <f t="shared" si="294"/>
        <v>0</v>
      </c>
      <c r="JB45" s="7">
        <f t="shared" si="295"/>
        <v>0</v>
      </c>
      <c r="JC45" s="7">
        <f t="shared" si="296"/>
        <v>0</v>
      </c>
      <c r="JD45" s="7">
        <f t="shared" si="297"/>
        <v>0</v>
      </c>
      <c r="JE45" s="7">
        <f t="shared" si="298"/>
        <v>7.4999999999999997E-2</v>
      </c>
      <c r="JF45" s="7">
        <f t="shared" si="301"/>
        <v>0</v>
      </c>
      <c r="JG45" s="7">
        <f t="shared" si="301"/>
        <v>0</v>
      </c>
      <c r="JH45" s="7">
        <f t="shared" si="301"/>
        <v>0</v>
      </c>
      <c r="JI45" s="7">
        <f t="shared" si="301"/>
        <v>0</v>
      </c>
      <c r="JJ45" s="7">
        <f t="shared" si="301"/>
        <v>0</v>
      </c>
      <c r="JK45" s="7">
        <f t="shared" si="301"/>
        <v>0</v>
      </c>
      <c r="JL45" s="7">
        <f t="shared" si="301"/>
        <v>0</v>
      </c>
      <c r="JM45" s="7">
        <f t="shared" si="301"/>
        <v>0</v>
      </c>
    </row>
    <row r="46" spans="1:273" x14ac:dyDescent="0.15">
      <c r="A46">
        <f>INDEX(測定結果!$1:$1048576,ROW(),A$1)</f>
        <v>0</v>
      </c>
      <c r="C46">
        <f>INDEX(測定結果!$1:$1048576,ROW(),C$1)</f>
        <v>0</v>
      </c>
      <c r="D46">
        <f>INDEX(測定結果!$1:$1048576,ROW(),D$1)</f>
        <v>0</v>
      </c>
      <c r="E46">
        <f>INDEX(測定結果!$1:$1048576,ROW(),E$1)</f>
        <v>0</v>
      </c>
      <c r="F46">
        <f>INDEX(測定結果!$1:$1048576,ROW(),F$1)</f>
        <v>0</v>
      </c>
      <c r="G46">
        <f>INDEX(測定結果!$1:$1048576,ROW(),G$1)</f>
        <v>0</v>
      </c>
      <c r="H46">
        <f>INDEX(測定結果!$1:$1048576,ROW(),H$1)</f>
        <v>0</v>
      </c>
      <c r="I46">
        <f>INDEX(測定結果!$1:$1048576,ROW(),I$1)</f>
        <v>0</v>
      </c>
      <c r="J46">
        <f>INDEX(測定結果!$1:$1048576,ROW(),J$1)</f>
        <v>0</v>
      </c>
      <c r="K46">
        <f>INDEX(測定結果!$1:$1048576,ROW(),K$1)</f>
        <v>0</v>
      </c>
      <c r="L46">
        <f>INDEX(測定結果!$1:$1048576,ROW(),L$1)</f>
        <v>0</v>
      </c>
      <c r="M46">
        <f>INDEX(測定結果!$1:$1048576,ROW(),M$1)</f>
        <v>0</v>
      </c>
      <c r="N46">
        <f>INDEX(測定結果!$1:$1048576,ROW(),N$1)</f>
        <v>0</v>
      </c>
      <c r="O46">
        <f>INDEX(測定結果!$1:$1048576,ROW(),O$1)</f>
        <v>0</v>
      </c>
      <c r="P46">
        <f>INDEX(測定結果!$1:$1048576,ROW(),P$1)</f>
        <v>0</v>
      </c>
      <c r="Q46">
        <f>INDEX(測定結果!$1:$1048576,ROW(),Q$1)</f>
        <v>0</v>
      </c>
      <c r="R46">
        <f>INDEX(測定結果!$1:$1048576,ROW(),R$1)</f>
        <v>0</v>
      </c>
      <c r="S46">
        <f>INDEX(測定結果!$1:$1048576,ROW(),S$1)</f>
        <v>0</v>
      </c>
      <c r="T46">
        <f>INDEX(測定結果!$1:$1048576,ROW(),T$1)</f>
        <v>0</v>
      </c>
      <c r="U46">
        <f>INDEX(測定結果!$1:$1048576,ROW(),U$1)</f>
        <v>0</v>
      </c>
      <c r="V46">
        <f>INDEX(測定結果!$1:$1048576,ROW(),V$1)</f>
        <v>0</v>
      </c>
      <c r="W46">
        <f>INDEX(測定結果!$1:$1048576,ROW(),W$1)</f>
        <v>0</v>
      </c>
      <c r="X46">
        <f>INDEX(測定結果!$1:$1048576,ROW(),X$1)</f>
        <v>0</v>
      </c>
      <c r="Y46">
        <f>INDEX(測定結果!$1:$1048576,ROW(),Y$1)</f>
        <v>0</v>
      </c>
      <c r="Z46">
        <f>INDEX(測定結果!$1:$1048576,ROW(),Z$1)</f>
        <v>0</v>
      </c>
      <c r="AA46">
        <f>INDEX(測定結果!$1:$1048576,ROW(),AA$1)</f>
        <v>0</v>
      </c>
      <c r="AB46">
        <f>INDEX(測定結果!$1:$1048576,ROW(),AB$1)</f>
        <v>0</v>
      </c>
      <c r="AC46">
        <f>INDEX(測定結果!$1:$1048576,ROW(),AC$1)</f>
        <v>0</v>
      </c>
      <c r="AD46">
        <f>INDEX(測定結果!$1:$1048576,ROW(),AD$1)</f>
        <v>0</v>
      </c>
      <c r="AE46">
        <f t="shared" si="1"/>
        <v>0</v>
      </c>
      <c r="AF46" s="7">
        <f t="shared" si="90"/>
        <v>0</v>
      </c>
      <c r="AG46" s="7">
        <f t="shared" si="91"/>
        <v>0</v>
      </c>
      <c r="AH46" s="7">
        <f t="shared" si="92"/>
        <v>0</v>
      </c>
      <c r="AI46" s="7">
        <f t="shared" si="93"/>
        <v>0</v>
      </c>
      <c r="AJ46" s="7">
        <f t="shared" si="94"/>
        <v>0</v>
      </c>
      <c r="AK46" s="7">
        <f t="shared" si="95"/>
        <v>0</v>
      </c>
      <c r="AL46" s="7">
        <f t="shared" si="96"/>
        <v>0</v>
      </c>
      <c r="AM46" s="7">
        <f t="shared" si="97"/>
        <v>0</v>
      </c>
      <c r="AN46">
        <f t="shared" si="3"/>
        <v>0</v>
      </c>
      <c r="AO46" s="7">
        <f t="shared" si="98"/>
        <v>0</v>
      </c>
      <c r="AP46" s="7">
        <f t="shared" si="99"/>
        <v>0</v>
      </c>
      <c r="AQ46" s="7">
        <f t="shared" si="100"/>
        <v>0</v>
      </c>
      <c r="AR46" s="7">
        <f t="shared" si="101"/>
        <v>0</v>
      </c>
      <c r="AS46" s="7">
        <f t="shared" si="102"/>
        <v>0</v>
      </c>
      <c r="AT46" s="7">
        <f t="shared" si="103"/>
        <v>0</v>
      </c>
      <c r="AU46" s="7">
        <f t="shared" si="104"/>
        <v>0</v>
      </c>
      <c r="AV46" s="7">
        <f t="shared" si="105"/>
        <v>0</v>
      </c>
      <c r="AW46">
        <f t="shared" si="5"/>
        <v>0</v>
      </c>
      <c r="AX46" s="7">
        <f t="shared" si="106"/>
        <v>0</v>
      </c>
      <c r="AY46" s="7">
        <f t="shared" si="107"/>
        <v>0</v>
      </c>
      <c r="AZ46" s="7">
        <f t="shared" si="108"/>
        <v>0</v>
      </c>
      <c r="BA46" s="7">
        <f t="shared" si="109"/>
        <v>0</v>
      </c>
      <c r="BB46" s="7">
        <f t="shared" si="110"/>
        <v>0</v>
      </c>
      <c r="BC46" s="7">
        <f t="shared" si="111"/>
        <v>0</v>
      </c>
      <c r="BD46" s="7">
        <f t="shared" si="112"/>
        <v>0</v>
      </c>
      <c r="BE46" s="7">
        <f t="shared" si="113"/>
        <v>0</v>
      </c>
      <c r="BF46">
        <f t="shared" si="7"/>
        <v>0</v>
      </c>
      <c r="BG46" s="7">
        <f t="shared" si="114"/>
        <v>0</v>
      </c>
      <c r="BH46" s="7">
        <f t="shared" si="115"/>
        <v>0</v>
      </c>
      <c r="BI46" s="7">
        <f t="shared" si="116"/>
        <v>0</v>
      </c>
      <c r="BJ46" s="7">
        <f t="shared" si="117"/>
        <v>0</v>
      </c>
      <c r="BK46" s="7">
        <f t="shared" si="118"/>
        <v>0</v>
      </c>
      <c r="BL46" s="7">
        <f t="shared" si="119"/>
        <v>0</v>
      </c>
      <c r="BM46" s="7">
        <f t="shared" si="120"/>
        <v>0</v>
      </c>
      <c r="BN46" s="7">
        <f t="shared" si="121"/>
        <v>0</v>
      </c>
      <c r="BO46">
        <f t="shared" si="9"/>
        <v>0</v>
      </c>
      <c r="BP46" s="7">
        <f t="shared" si="122"/>
        <v>0</v>
      </c>
      <c r="BQ46" s="7">
        <f t="shared" si="123"/>
        <v>0</v>
      </c>
      <c r="BR46" s="7">
        <f t="shared" si="124"/>
        <v>0</v>
      </c>
      <c r="BS46" s="7">
        <f t="shared" si="125"/>
        <v>0</v>
      </c>
      <c r="BT46" s="7">
        <f t="shared" si="126"/>
        <v>0</v>
      </c>
      <c r="BU46" s="7">
        <f t="shared" si="127"/>
        <v>0</v>
      </c>
      <c r="BV46" s="7">
        <f t="shared" si="128"/>
        <v>0</v>
      </c>
      <c r="BW46" s="7">
        <f t="shared" si="129"/>
        <v>0</v>
      </c>
      <c r="BX46">
        <f t="shared" si="11"/>
        <v>0</v>
      </c>
      <c r="BY46" s="7">
        <f t="shared" si="130"/>
        <v>0</v>
      </c>
      <c r="BZ46" s="7">
        <f t="shared" si="131"/>
        <v>0</v>
      </c>
      <c r="CA46" s="7">
        <f t="shared" si="132"/>
        <v>0</v>
      </c>
      <c r="CB46" s="7">
        <f t="shared" si="133"/>
        <v>0</v>
      </c>
      <c r="CC46" s="7">
        <f t="shared" si="134"/>
        <v>0</v>
      </c>
      <c r="CD46" s="7">
        <f t="shared" si="135"/>
        <v>0</v>
      </c>
      <c r="CE46" s="7">
        <f t="shared" si="136"/>
        <v>0</v>
      </c>
      <c r="CF46" s="7">
        <f t="shared" si="137"/>
        <v>0</v>
      </c>
      <c r="CG46">
        <f t="shared" si="13"/>
        <v>0</v>
      </c>
      <c r="CH46" s="7">
        <f t="shared" si="138"/>
        <v>0</v>
      </c>
      <c r="CI46" s="7">
        <f t="shared" si="139"/>
        <v>0</v>
      </c>
      <c r="CJ46" s="7">
        <f t="shared" si="140"/>
        <v>0</v>
      </c>
      <c r="CK46" s="7">
        <f t="shared" si="141"/>
        <v>0</v>
      </c>
      <c r="CL46" s="7">
        <f t="shared" si="142"/>
        <v>0</v>
      </c>
      <c r="CM46" s="7">
        <f t="shared" si="143"/>
        <v>0</v>
      </c>
      <c r="CN46" s="7">
        <f t="shared" si="144"/>
        <v>0</v>
      </c>
      <c r="CO46" s="7">
        <f t="shared" si="145"/>
        <v>0</v>
      </c>
      <c r="CP46">
        <f t="shared" si="15"/>
        <v>0</v>
      </c>
      <c r="CQ46" s="7">
        <f t="shared" si="146"/>
        <v>0</v>
      </c>
      <c r="CR46" s="7">
        <f t="shared" si="147"/>
        <v>0</v>
      </c>
      <c r="CS46" s="7">
        <f t="shared" si="148"/>
        <v>0</v>
      </c>
      <c r="CT46" s="7">
        <f t="shared" si="149"/>
        <v>0</v>
      </c>
      <c r="CU46" s="7">
        <f t="shared" si="150"/>
        <v>0</v>
      </c>
      <c r="CV46" s="7">
        <f t="shared" si="151"/>
        <v>0</v>
      </c>
      <c r="CW46" s="7">
        <f t="shared" si="152"/>
        <v>0</v>
      </c>
      <c r="CX46" s="7">
        <f t="shared" si="153"/>
        <v>0</v>
      </c>
      <c r="CY46">
        <f t="shared" si="17"/>
        <v>0</v>
      </c>
      <c r="CZ46" s="7">
        <f t="shared" si="154"/>
        <v>0</v>
      </c>
      <c r="DA46" s="7">
        <f t="shared" si="155"/>
        <v>0</v>
      </c>
      <c r="DB46" s="7">
        <f t="shared" si="156"/>
        <v>0</v>
      </c>
      <c r="DC46" s="7">
        <f t="shared" si="157"/>
        <v>0</v>
      </c>
      <c r="DD46" s="7">
        <f t="shared" si="158"/>
        <v>0</v>
      </c>
      <c r="DE46" s="7">
        <f t="shared" si="159"/>
        <v>0</v>
      </c>
      <c r="DF46" s="7">
        <f t="shared" si="160"/>
        <v>0</v>
      </c>
      <c r="DG46" s="7">
        <f t="shared" si="161"/>
        <v>0</v>
      </c>
      <c r="DH46">
        <f t="shared" si="19"/>
        <v>0</v>
      </c>
      <c r="DI46" s="7">
        <f t="shared" si="162"/>
        <v>0</v>
      </c>
      <c r="DJ46" s="7">
        <f t="shared" si="163"/>
        <v>0</v>
      </c>
      <c r="DK46" s="7">
        <f t="shared" si="164"/>
        <v>0</v>
      </c>
      <c r="DL46" s="7">
        <f t="shared" si="165"/>
        <v>0</v>
      </c>
      <c r="DM46" s="7">
        <f t="shared" si="166"/>
        <v>0</v>
      </c>
      <c r="DN46" s="7">
        <f t="shared" si="167"/>
        <v>0</v>
      </c>
      <c r="DO46" s="7">
        <f t="shared" si="168"/>
        <v>0</v>
      </c>
      <c r="DP46" s="7">
        <f t="shared" si="169"/>
        <v>0</v>
      </c>
      <c r="DQ46">
        <f t="shared" si="21"/>
        <v>0</v>
      </c>
      <c r="DR46" s="7">
        <f t="shared" si="170"/>
        <v>0</v>
      </c>
      <c r="DS46" s="7">
        <f t="shared" si="171"/>
        <v>0</v>
      </c>
      <c r="DT46" s="7">
        <f t="shared" si="172"/>
        <v>0</v>
      </c>
      <c r="DU46" s="7">
        <f t="shared" si="173"/>
        <v>0</v>
      </c>
      <c r="DV46" s="7">
        <f t="shared" si="174"/>
        <v>0</v>
      </c>
      <c r="DW46" s="7">
        <f t="shared" si="175"/>
        <v>0</v>
      </c>
      <c r="DX46" s="7">
        <f t="shared" si="176"/>
        <v>0</v>
      </c>
      <c r="DY46" s="7">
        <f t="shared" si="177"/>
        <v>0</v>
      </c>
      <c r="DZ46">
        <f t="shared" si="23"/>
        <v>0</v>
      </c>
      <c r="EA46" s="7">
        <f t="shared" si="178"/>
        <v>0</v>
      </c>
      <c r="EB46" s="7">
        <f t="shared" si="179"/>
        <v>0</v>
      </c>
      <c r="EC46" s="7">
        <f t="shared" si="180"/>
        <v>0</v>
      </c>
      <c r="ED46" s="7">
        <f t="shared" si="181"/>
        <v>0</v>
      </c>
      <c r="EE46" s="7">
        <f t="shared" si="182"/>
        <v>0</v>
      </c>
      <c r="EF46" s="7">
        <f t="shared" si="183"/>
        <v>0</v>
      </c>
      <c r="EG46" s="7">
        <f t="shared" si="184"/>
        <v>0</v>
      </c>
      <c r="EH46" s="7">
        <f t="shared" si="185"/>
        <v>0</v>
      </c>
      <c r="EI46">
        <f t="shared" si="25"/>
        <v>0</v>
      </c>
      <c r="EJ46" s="7">
        <f t="shared" si="186"/>
        <v>0</v>
      </c>
      <c r="EK46" s="7">
        <f t="shared" si="187"/>
        <v>0</v>
      </c>
      <c r="EL46" s="7">
        <f t="shared" si="188"/>
        <v>0</v>
      </c>
      <c r="EM46" s="7">
        <f t="shared" si="189"/>
        <v>0</v>
      </c>
      <c r="EN46" s="7">
        <f t="shared" si="190"/>
        <v>0</v>
      </c>
      <c r="EO46" s="7">
        <f t="shared" si="191"/>
        <v>0</v>
      </c>
      <c r="EP46" s="7">
        <f t="shared" si="192"/>
        <v>0</v>
      </c>
      <c r="EQ46" s="7">
        <f t="shared" si="193"/>
        <v>0</v>
      </c>
      <c r="ER46">
        <f t="shared" si="27"/>
        <v>0</v>
      </c>
      <c r="ES46" s="7">
        <f t="shared" si="194"/>
        <v>0</v>
      </c>
      <c r="ET46" s="7">
        <f t="shared" si="195"/>
        <v>0</v>
      </c>
      <c r="EU46" s="7">
        <f t="shared" si="196"/>
        <v>0</v>
      </c>
      <c r="EV46" s="7">
        <f t="shared" si="197"/>
        <v>0</v>
      </c>
      <c r="EW46" s="7">
        <f t="shared" si="198"/>
        <v>0</v>
      </c>
      <c r="EX46" s="7">
        <f t="shared" si="199"/>
        <v>0</v>
      </c>
      <c r="EY46" s="7">
        <f t="shared" si="200"/>
        <v>0</v>
      </c>
      <c r="EZ46" s="7">
        <f t="shared" si="201"/>
        <v>0</v>
      </c>
      <c r="FA46">
        <f t="shared" si="29"/>
        <v>0</v>
      </c>
      <c r="FB46" s="7">
        <f t="shared" si="202"/>
        <v>0</v>
      </c>
      <c r="FC46" s="7">
        <f t="shared" si="203"/>
        <v>0</v>
      </c>
      <c r="FD46" s="7">
        <f t="shared" si="204"/>
        <v>0</v>
      </c>
      <c r="FE46" s="7">
        <f t="shared" si="205"/>
        <v>0</v>
      </c>
      <c r="FF46" s="7">
        <f t="shared" si="206"/>
        <v>0</v>
      </c>
      <c r="FG46" s="7">
        <f t="shared" si="207"/>
        <v>0</v>
      </c>
      <c r="FH46" s="7">
        <f t="shared" si="208"/>
        <v>0</v>
      </c>
      <c r="FI46" s="7">
        <f t="shared" si="209"/>
        <v>0</v>
      </c>
      <c r="FJ46">
        <f t="shared" si="31"/>
        <v>0</v>
      </c>
      <c r="FK46" s="7">
        <f t="shared" si="210"/>
        <v>0</v>
      </c>
      <c r="FL46" s="7">
        <f t="shared" si="211"/>
        <v>0</v>
      </c>
      <c r="FM46" s="7">
        <f t="shared" si="212"/>
        <v>0</v>
      </c>
      <c r="FN46" s="7">
        <f t="shared" si="213"/>
        <v>0</v>
      </c>
      <c r="FO46" s="7">
        <f t="shared" si="214"/>
        <v>0</v>
      </c>
      <c r="FP46" s="7">
        <f t="shared" si="215"/>
        <v>0</v>
      </c>
      <c r="FQ46" s="7">
        <f t="shared" si="216"/>
        <v>0</v>
      </c>
      <c r="FR46" s="7">
        <f t="shared" si="217"/>
        <v>0</v>
      </c>
      <c r="FS46">
        <f t="shared" si="33"/>
        <v>0</v>
      </c>
      <c r="FT46" s="7">
        <f t="shared" si="218"/>
        <v>0</v>
      </c>
      <c r="FU46" s="7">
        <f t="shared" si="219"/>
        <v>0</v>
      </c>
      <c r="FV46" s="7">
        <f t="shared" si="220"/>
        <v>0</v>
      </c>
      <c r="FW46" s="7">
        <f t="shared" si="221"/>
        <v>0</v>
      </c>
      <c r="FX46" s="7">
        <f t="shared" si="222"/>
        <v>0</v>
      </c>
      <c r="FY46" s="7">
        <f t="shared" si="223"/>
        <v>0</v>
      </c>
      <c r="FZ46" s="7">
        <f t="shared" si="224"/>
        <v>0</v>
      </c>
      <c r="GA46" s="7">
        <f t="shared" si="225"/>
        <v>0</v>
      </c>
      <c r="GB46">
        <f t="shared" si="35"/>
        <v>0</v>
      </c>
      <c r="GC46" s="7">
        <f t="shared" si="226"/>
        <v>0</v>
      </c>
      <c r="GD46" s="7">
        <f t="shared" si="227"/>
        <v>0</v>
      </c>
      <c r="GE46" s="7">
        <f t="shared" si="228"/>
        <v>0</v>
      </c>
      <c r="GF46" s="7">
        <f t="shared" si="229"/>
        <v>0</v>
      </c>
      <c r="GG46" s="7">
        <f t="shared" si="230"/>
        <v>0</v>
      </c>
      <c r="GH46" s="7">
        <f t="shared" si="231"/>
        <v>0</v>
      </c>
      <c r="GI46" s="7">
        <f t="shared" si="232"/>
        <v>0</v>
      </c>
      <c r="GJ46" s="7">
        <f t="shared" si="233"/>
        <v>0</v>
      </c>
      <c r="GK46">
        <f t="shared" si="37"/>
        <v>0</v>
      </c>
      <c r="GL46" s="7">
        <f t="shared" si="234"/>
        <v>0</v>
      </c>
      <c r="GM46" s="7">
        <f t="shared" si="235"/>
        <v>0</v>
      </c>
      <c r="GN46" s="7">
        <f t="shared" si="236"/>
        <v>0</v>
      </c>
      <c r="GO46" s="7">
        <f t="shared" si="237"/>
        <v>0</v>
      </c>
      <c r="GP46" s="7">
        <f t="shared" si="238"/>
        <v>0</v>
      </c>
      <c r="GQ46" s="7">
        <f t="shared" si="239"/>
        <v>0</v>
      </c>
      <c r="GR46" s="7">
        <f t="shared" si="240"/>
        <v>0</v>
      </c>
      <c r="GS46" s="7">
        <f t="shared" si="241"/>
        <v>0</v>
      </c>
      <c r="GT46">
        <f t="shared" si="39"/>
        <v>0</v>
      </c>
      <c r="GU46" s="7">
        <f t="shared" si="242"/>
        <v>0</v>
      </c>
      <c r="GV46" s="7">
        <f t="shared" si="243"/>
        <v>0</v>
      </c>
      <c r="GW46" s="7">
        <f t="shared" si="244"/>
        <v>0</v>
      </c>
      <c r="GX46" s="7">
        <f t="shared" si="245"/>
        <v>0</v>
      </c>
      <c r="GY46" s="7">
        <f t="shared" si="246"/>
        <v>0</v>
      </c>
      <c r="GZ46" s="7">
        <f t="shared" si="247"/>
        <v>0</v>
      </c>
      <c r="HA46" s="7">
        <f t="shared" si="248"/>
        <v>0</v>
      </c>
      <c r="HB46" s="7">
        <f t="shared" si="249"/>
        <v>0</v>
      </c>
      <c r="HC46">
        <f t="shared" si="41"/>
        <v>0</v>
      </c>
      <c r="HD46" s="7">
        <f t="shared" si="250"/>
        <v>0</v>
      </c>
      <c r="HE46" s="7">
        <f t="shared" si="251"/>
        <v>0</v>
      </c>
      <c r="HF46" s="7">
        <f t="shared" si="252"/>
        <v>0</v>
      </c>
      <c r="HG46" s="7">
        <f t="shared" si="253"/>
        <v>0</v>
      </c>
      <c r="HH46" s="7">
        <f t="shared" si="254"/>
        <v>0</v>
      </c>
      <c r="HI46" s="7">
        <f t="shared" si="255"/>
        <v>0</v>
      </c>
      <c r="HJ46" s="7">
        <f t="shared" si="256"/>
        <v>0</v>
      </c>
      <c r="HK46" s="7">
        <f t="shared" si="257"/>
        <v>0</v>
      </c>
      <c r="HL46">
        <f t="shared" si="43"/>
        <v>0</v>
      </c>
      <c r="HM46" s="7">
        <f t="shared" si="258"/>
        <v>0</v>
      </c>
      <c r="HN46" s="7">
        <f t="shared" si="259"/>
        <v>0</v>
      </c>
      <c r="HO46" s="7">
        <f t="shared" si="260"/>
        <v>0</v>
      </c>
      <c r="HP46" s="7">
        <f t="shared" si="261"/>
        <v>0</v>
      </c>
      <c r="HQ46" s="7">
        <f t="shared" si="262"/>
        <v>0</v>
      </c>
      <c r="HR46" s="7">
        <f t="shared" si="263"/>
        <v>0</v>
      </c>
      <c r="HS46" s="7">
        <f t="shared" si="264"/>
        <v>0</v>
      </c>
      <c r="HT46" s="7">
        <f t="shared" si="265"/>
        <v>0</v>
      </c>
      <c r="HU46">
        <f t="shared" si="45"/>
        <v>0</v>
      </c>
      <c r="HV46" s="7">
        <f t="shared" si="266"/>
        <v>0</v>
      </c>
      <c r="HW46" s="7">
        <f t="shared" si="267"/>
        <v>0</v>
      </c>
      <c r="HX46" s="7">
        <f t="shared" si="268"/>
        <v>0</v>
      </c>
      <c r="HY46" s="7">
        <f t="shared" si="269"/>
        <v>0</v>
      </c>
      <c r="HZ46" s="7">
        <f t="shared" si="270"/>
        <v>0</v>
      </c>
      <c r="IA46" s="7">
        <f t="shared" si="271"/>
        <v>0</v>
      </c>
      <c r="IB46" s="7">
        <f t="shared" si="272"/>
        <v>0</v>
      </c>
      <c r="IC46" s="7">
        <f t="shared" si="273"/>
        <v>0</v>
      </c>
      <c r="ID46">
        <f t="shared" si="47"/>
        <v>0</v>
      </c>
      <c r="IE46" s="7">
        <f t="shared" si="274"/>
        <v>0</v>
      </c>
      <c r="IF46" s="7">
        <f t="shared" si="275"/>
        <v>0</v>
      </c>
      <c r="IG46" s="7">
        <f t="shared" si="276"/>
        <v>0</v>
      </c>
      <c r="IH46" s="7">
        <f t="shared" si="277"/>
        <v>0</v>
      </c>
      <c r="II46" s="7">
        <f t="shared" si="278"/>
        <v>0</v>
      </c>
      <c r="IJ46" s="7">
        <f t="shared" si="279"/>
        <v>0</v>
      </c>
      <c r="IK46" s="7">
        <f t="shared" si="280"/>
        <v>0</v>
      </c>
      <c r="IL46" s="7">
        <f t="shared" si="281"/>
        <v>0</v>
      </c>
      <c r="IM46">
        <f t="shared" si="49"/>
        <v>0</v>
      </c>
      <c r="IN46" s="7">
        <f t="shared" si="282"/>
        <v>0</v>
      </c>
      <c r="IO46" s="7">
        <f t="shared" si="283"/>
        <v>0</v>
      </c>
      <c r="IP46" s="7">
        <f t="shared" si="284"/>
        <v>0</v>
      </c>
      <c r="IQ46" s="7">
        <f t="shared" si="285"/>
        <v>0</v>
      </c>
      <c r="IR46" s="7">
        <f t="shared" si="286"/>
        <v>0</v>
      </c>
      <c r="IS46" s="7">
        <f t="shared" si="287"/>
        <v>0</v>
      </c>
      <c r="IT46" s="7">
        <f t="shared" si="288"/>
        <v>0</v>
      </c>
      <c r="IU46" s="7">
        <f t="shared" si="289"/>
        <v>0</v>
      </c>
      <c r="IV46">
        <f t="shared" si="51"/>
        <v>0</v>
      </c>
      <c r="IW46" s="7">
        <f t="shared" si="290"/>
        <v>0</v>
      </c>
      <c r="IX46" s="7">
        <f t="shared" si="291"/>
        <v>0</v>
      </c>
      <c r="IY46" s="7">
        <f t="shared" si="292"/>
        <v>0</v>
      </c>
      <c r="IZ46" s="7">
        <f t="shared" si="293"/>
        <v>0</v>
      </c>
      <c r="JA46" s="7">
        <f t="shared" si="294"/>
        <v>0</v>
      </c>
      <c r="JB46" s="7">
        <f t="shared" si="295"/>
        <v>0</v>
      </c>
      <c r="JC46" s="7">
        <f t="shared" si="296"/>
        <v>0</v>
      </c>
      <c r="JD46" s="7">
        <f t="shared" si="297"/>
        <v>0</v>
      </c>
      <c r="JE46" s="7">
        <f t="shared" si="298"/>
        <v>7.4999999999999997E-2</v>
      </c>
      <c r="JF46" s="7">
        <f t="shared" si="301"/>
        <v>0</v>
      </c>
      <c r="JG46" s="7">
        <f t="shared" si="301"/>
        <v>0</v>
      </c>
      <c r="JH46" s="7">
        <f t="shared" si="301"/>
        <v>0</v>
      </c>
      <c r="JI46" s="7">
        <f t="shared" si="301"/>
        <v>0</v>
      </c>
      <c r="JJ46" s="7">
        <f t="shared" si="301"/>
        <v>0</v>
      </c>
      <c r="JK46" s="7">
        <f t="shared" si="301"/>
        <v>0</v>
      </c>
      <c r="JL46" s="7">
        <f t="shared" si="301"/>
        <v>0</v>
      </c>
      <c r="JM46" s="7">
        <f t="shared" si="301"/>
        <v>0</v>
      </c>
    </row>
    <row r="47" spans="1:273" x14ac:dyDescent="0.15">
      <c r="A47">
        <f>INDEX(測定結果!$1:$1048576,ROW(),A$1)</f>
        <v>0</v>
      </c>
      <c r="C47">
        <f>INDEX(測定結果!$1:$1048576,ROW(),C$1)</f>
        <v>0</v>
      </c>
      <c r="D47">
        <f>INDEX(測定結果!$1:$1048576,ROW(),D$1)</f>
        <v>0</v>
      </c>
      <c r="E47">
        <f>INDEX(測定結果!$1:$1048576,ROW(),E$1)</f>
        <v>0</v>
      </c>
      <c r="F47">
        <f>INDEX(測定結果!$1:$1048576,ROW(),F$1)</f>
        <v>0</v>
      </c>
      <c r="G47">
        <f>INDEX(測定結果!$1:$1048576,ROW(),G$1)</f>
        <v>0</v>
      </c>
      <c r="H47">
        <f>INDEX(測定結果!$1:$1048576,ROW(),H$1)</f>
        <v>0</v>
      </c>
      <c r="I47">
        <f>INDEX(測定結果!$1:$1048576,ROW(),I$1)</f>
        <v>0</v>
      </c>
      <c r="J47">
        <f>INDEX(測定結果!$1:$1048576,ROW(),J$1)</f>
        <v>0</v>
      </c>
      <c r="K47">
        <f>INDEX(測定結果!$1:$1048576,ROW(),K$1)</f>
        <v>0</v>
      </c>
      <c r="L47">
        <f>INDEX(測定結果!$1:$1048576,ROW(),L$1)</f>
        <v>0</v>
      </c>
      <c r="M47">
        <f>INDEX(測定結果!$1:$1048576,ROW(),M$1)</f>
        <v>0</v>
      </c>
      <c r="N47">
        <f>INDEX(測定結果!$1:$1048576,ROW(),N$1)</f>
        <v>0</v>
      </c>
      <c r="O47">
        <f>INDEX(測定結果!$1:$1048576,ROW(),O$1)</f>
        <v>0</v>
      </c>
      <c r="P47">
        <f>INDEX(測定結果!$1:$1048576,ROW(),P$1)</f>
        <v>0</v>
      </c>
      <c r="Q47">
        <f>INDEX(測定結果!$1:$1048576,ROW(),Q$1)</f>
        <v>0</v>
      </c>
      <c r="R47">
        <f>INDEX(測定結果!$1:$1048576,ROW(),R$1)</f>
        <v>0</v>
      </c>
      <c r="S47">
        <f>INDEX(測定結果!$1:$1048576,ROW(),S$1)</f>
        <v>0</v>
      </c>
      <c r="T47">
        <f>INDEX(測定結果!$1:$1048576,ROW(),T$1)</f>
        <v>0</v>
      </c>
      <c r="U47">
        <f>INDEX(測定結果!$1:$1048576,ROW(),U$1)</f>
        <v>0</v>
      </c>
      <c r="V47">
        <f>INDEX(測定結果!$1:$1048576,ROW(),V$1)</f>
        <v>0</v>
      </c>
      <c r="W47">
        <f>INDEX(測定結果!$1:$1048576,ROW(),W$1)</f>
        <v>0</v>
      </c>
      <c r="X47">
        <f>INDEX(測定結果!$1:$1048576,ROW(),X$1)</f>
        <v>0</v>
      </c>
      <c r="Y47">
        <f>INDEX(測定結果!$1:$1048576,ROW(),Y$1)</f>
        <v>0</v>
      </c>
      <c r="Z47">
        <f>INDEX(測定結果!$1:$1048576,ROW(),Z$1)</f>
        <v>0</v>
      </c>
      <c r="AA47">
        <f>INDEX(測定結果!$1:$1048576,ROW(),AA$1)</f>
        <v>0</v>
      </c>
      <c r="AB47">
        <f>INDEX(測定結果!$1:$1048576,ROW(),AB$1)</f>
        <v>0</v>
      </c>
      <c r="AC47">
        <f>INDEX(測定結果!$1:$1048576,ROW(),AC$1)</f>
        <v>0</v>
      </c>
      <c r="AD47">
        <f>INDEX(測定結果!$1:$1048576,ROW(),AD$1)</f>
        <v>0</v>
      </c>
      <c r="AE47">
        <f t="shared" si="1"/>
        <v>0</v>
      </c>
      <c r="AF47" s="7">
        <f t="shared" si="90"/>
        <v>0</v>
      </c>
      <c r="AG47" s="7">
        <f t="shared" si="91"/>
        <v>0</v>
      </c>
      <c r="AH47" s="7">
        <f t="shared" si="92"/>
        <v>0</v>
      </c>
      <c r="AI47" s="7">
        <f t="shared" si="93"/>
        <v>0</v>
      </c>
      <c r="AJ47" s="7">
        <f t="shared" si="94"/>
        <v>0</v>
      </c>
      <c r="AK47" s="7">
        <f t="shared" si="95"/>
        <v>0</v>
      </c>
      <c r="AL47" s="7">
        <f t="shared" si="96"/>
        <v>0</v>
      </c>
      <c r="AM47" s="7">
        <f t="shared" si="97"/>
        <v>0</v>
      </c>
      <c r="AN47">
        <f t="shared" si="3"/>
        <v>0</v>
      </c>
      <c r="AO47" s="7">
        <f t="shared" si="98"/>
        <v>0</v>
      </c>
      <c r="AP47" s="7">
        <f t="shared" si="99"/>
        <v>0</v>
      </c>
      <c r="AQ47" s="7">
        <f t="shared" si="100"/>
        <v>0</v>
      </c>
      <c r="AR47" s="7">
        <f t="shared" si="101"/>
        <v>0</v>
      </c>
      <c r="AS47" s="7">
        <f t="shared" si="102"/>
        <v>0</v>
      </c>
      <c r="AT47" s="7">
        <f t="shared" si="103"/>
        <v>0</v>
      </c>
      <c r="AU47" s="7">
        <f t="shared" si="104"/>
        <v>0</v>
      </c>
      <c r="AV47" s="7">
        <f t="shared" si="105"/>
        <v>0</v>
      </c>
      <c r="AW47">
        <f t="shared" si="5"/>
        <v>0</v>
      </c>
      <c r="AX47" s="7">
        <f t="shared" si="106"/>
        <v>0</v>
      </c>
      <c r="AY47" s="7">
        <f t="shared" si="107"/>
        <v>0</v>
      </c>
      <c r="AZ47" s="7">
        <f t="shared" si="108"/>
        <v>0</v>
      </c>
      <c r="BA47" s="7">
        <f t="shared" si="109"/>
        <v>0</v>
      </c>
      <c r="BB47" s="7">
        <f t="shared" si="110"/>
        <v>0</v>
      </c>
      <c r="BC47" s="7">
        <f t="shared" si="111"/>
        <v>0</v>
      </c>
      <c r="BD47" s="7">
        <f t="shared" si="112"/>
        <v>0</v>
      </c>
      <c r="BE47" s="7">
        <f t="shared" si="113"/>
        <v>0</v>
      </c>
      <c r="BF47">
        <f t="shared" si="7"/>
        <v>0</v>
      </c>
      <c r="BG47" s="7">
        <f t="shared" si="114"/>
        <v>0</v>
      </c>
      <c r="BH47" s="7">
        <f t="shared" si="115"/>
        <v>0</v>
      </c>
      <c r="BI47" s="7">
        <f t="shared" si="116"/>
        <v>0</v>
      </c>
      <c r="BJ47" s="7">
        <f t="shared" si="117"/>
        <v>0</v>
      </c>
      <c r="BK47" s="7">
        <f t="shared" si="118"/>
        <v>0</v>
      </c>
      <c r="BL47" s="7">
        <f t="shared" si="119"/>
        <v>0</v>
      </c>
      <c r="BM47" s="7">
        <f t="shared" si="120"/>
        <v>0</v>
      </c>
      <c r="BN47" s="7">
        <f t="shared" si="121"/>
        <v>0</v>
      </c>
      <c r="BO47">
        <f t="shared" si="9"/>
        <v>0</v>
      </c>
      <c r="BP47" s="7">
        <f t="shared" si="122"/>
        <v>0</v>
      </c>
      <c r="BQ47" s="7">
        <f t="shared" si="123"/>
        <v>0</v>
      </c>
      <c r="BR47" s="7">
        <f t="shared" si="124"/>
        <v>0</v>
      </c>
      <c r="BS47" s="7">
        <f t="shared" si="125"/>
        <v>0</v>
      </c>
      <c r="BT47" s="7">
        <f t="shared" si="126"/>
        <v>0</v>
      </c>
      <c r="BU47" s="7">
        <f t="shared" si="127"/>
        <v>0</v>
      </c>
      <c r="BV47" s="7">
        <f t="shared" si="128"/>
        <v>0</v>
      </c>
      <c r="BW47" s="7">
        <f t="shared" si="129"/>
        <v>0</v>
      </c>
      <c r="BX47">
        <f t="shared" si="11"/>
        <v>0</v>
      </c>
      <c r="BY47" s="7">
        <f t="shared" si="130"/>
        <v>0</v>
      </c>
      <c r="BZ47" s="7">
        <f t="shared" si="131"/>
        <v>0</v>
      </c>
      <c r="CA47" s="7">
        <f t="shared" si="132"/>
        <v>0</v>
      </c>
      <c r="CB47" s="7">
        <f t="shared" si="133"/>
        <v>0</v>
      </c>
      <c r="CC47" s="7">
        <f t="shared" si="134"/>
        <v>0</v>
      </c>
      <c r="CD47" s="7">
        <f t="shared" si="135"/>
        <v>0</v>
      </c>
      <c r="CE47" s="7">
        <f t="shared" si="136"/>
        <v>0</v>
      </c>
      <c r="CF47" s="7">
        <f t="shared" si="137"/>
        <v>0</v>
      </c>
      <c r="CG47">
        <f t="shared" si="13"/>
        <v>0</v>
      </c>
      <c r="CH47" s="7">
        <f t="shared" si="138"/>
        <v>0</v>
      </c>
      <c r="CI47" s="7">
        <f t="shared" si="139"/>
        <v>0</v>
      </c>
      <c r="CJ47" s="7">
        <f t="shared" si="140"/>
        <v>0</v>
      </c>
      <c r="CK47" s="7">
        <f t="shared" si="141"/>
        <v>0</v>
      </c>
      <c r="CL47" s="7">
        <f t="shared" si="142"/>
        <v>0</v>
      </c>
      <c r="CM47" s="7">
        <f t="shared" si="143"/>
        <v>0</v>
      </c>
      <c r="CN47" s="7">
        <f t="shared" si="144"/>
        <v>0</v>
      </c>
      <c r="CO47" s="7">
        <f t="shared" si="145"/>
        <v>0</v>
      </c>
      <c r="CP47">
        <f t="shared" si="15"/>
        <v>0</v>
      </c>
      <c r="CQ47" s="7">
        <f t="shared" si="146"/>
        <v>0</v>
      </c>
      <c r="CR47" s="7">
        <f t="shared" si="147"/>
        <v>0</v>
      </c>
      <c r="CS47" s="7">
        <f t="shared" si="148"/>
        <v>0</v>
      </c>
      <c r="CT47" s="7">
        <f t="shared" si="149"/>
        <v>0</v>
      </c>
      <c r="CU47" s="7">
        <f t="shared" si="150"/>
        <v>0</v>
      </c>
      <c r="CV47" s="7">
        <f t="shared" si="151"/>
        <v>0</v>
      </c>
      <c r="CW47" s="7">
        <f t="shared" si="152"/>
        <v>0</v>
      </c>
      <c r="CX47" s="7">
        <f t="shared" si="153"/>
        <v>0</v>
      </c>
      <c r="CY47">
        <f t="shared" si="17"/>
        <v>0</v>
      </c>
      <c r="CZ47" s="7">
        <f t="shared" si="154"/>
        <v>0</v>
      </c>
      <c r="DA47" s="7">
        <f t="shared" si="155"/>
        <v>0</v>
      </c>
      <c r="DB47" s="7">
        <f t="shared" si="156"/>
        <v>0</v>
      </c>
      <c r="DC47" s="7">
        <f t="shared" si="157"/>
        <v>0</v>
      </c>
      <c r="DD47" s="7">
        <f t="shared" si="158"/>
        <v>0</v>
      </c>
      <c r="DE47" s="7">
        <f t="shared" si="159"/>
        <v>0</v>
      </c>
      <c r="DF47" s="7">
        <f t="shared" si="160"/>
        <v>0</v>
      </c>
      <c r="DG47" s="7">
        <f t="shared" si="161"/>
        <v>0</v>
      </c>
      <c r="DH47">
        <f t="shared" si="19"/>
        <v>0</v>
      </c>
      <c r="DI47" s="7">
        <f t="shared" si="162"/>
        <v>0</v>
      </c>
      <c r="DJ47" s="7">
        <f t="shared" si="163"/>
        <v>0</v>
      </c>
      <c r="DK47" s="7">
        <f t="shared" si="164"/>
        <v>0</v>
      </c>
      <c r="DL47" s="7">
        <f t="shared" si="165"/>
        <v>0</v>
      </c>
      <c r="DM47" s="7">
        <f t="shared" si="166"/>
        <v>0</v>
      </c>
      <c r="DN47" s="7">
        <f t="shared" si="167"/>
        <v>0</v>
      </c>
      <c r="DO47" s="7">
        <f t="shared" si="168"/>
        <v>0</v>
      </c>
      <c r="DP47" s="7">
        <f t="shared" si="169"/>
        <v>0</v>
      </c>
      <c r="DQ47">
        <f t="shared" si="21"/>
        <v>0</v>
      </c>
      <c r="DR47" s="7">
        <f t="shared" si="170"/>
        <v>0</v>
      </c>
      <c r="DS47" s="7">
        <f t="shared" si="171"/>
        <v>0</v>
      </c>
      <c r="DT47" s="7">
        <f t="shared" si="172"/>
        <v>0</v>
      </c>
      <c r="DU47" s="7">
        <f t="shared" si="173"/>
        <v>0</v>
      </c>
      <c r="DV47" s="7">
        <f t="shared" si="174"/>
        <v>0</v>
      </c>
      <c r="DW47" s="7">
        <f t="shared" si="175"/>
        <v>0</v>
      </c>
      <c r="DX47" s="7">
        <f t="shared" si="176"/>
        <v>0</v>
      </c>
      <c r="DY47" s="7">
        <f t="shared" si="177"/>
        <v>0</v>
      </c>
      <c r="DZ47">
        <f t="shared" si="23"/>
        <v>0</v>
      </c>
      <c r="EA47" s="7">
        <f t="shared" si="178"/>
        <v>0</v>
      </c>
      <c r="EB47" s="7">
        <f t="shared" si="179"/>
        <v>0</v>
      </c>
      <c r="EC47" s="7">
        <f t="shared" si="180"/>
        <v>0</v>
      </c>
      <c r="ED47" s="7">
        <f t="shared" si="181"/>
        <v>0</v>
      </c>
      <c r="EE47" s="7">
        <f t="shared" si="182"/>
        <v>0</v>
      </c>
      <c r="EF47" s="7">
        <f t="shared" si="183"/>
        <v>0</v>
      </c>
      <c r="EG47" s="7">
        <f t="shared" si="184"/>
        <v>0</v>
      </c>
      <c r="EH47" s="7">
        <f t="shared" si="185"/>
        <v>0</v>
      </c>
      <c r="EI47">
        <f t="shared" si="25"/>
        <v>0</v>
      </c>
      <c r="EJ47" s="7">
        <f t="shared" si="186"/>
        <v>0</v>
      </c>
      <c r="EK47" s="7">
        <f t="shared" si="187"/>
        <v>0</v>
      </c>
      <c r="EL47" s="7">
        <f t="shared" si="188"/>
        <v>0</v>
      </c>
      <c r="EM47" s="7">
        <f t="shared" si="189"/>
        <v>0</v>
      </c>
      <c r="EN47" s="7">
        <f t="shared" si="190"/>
        <v>0</v>
      </c>
      <c r="EO47" s="7">
        <f t="shared" si="191"/>
        <v>0</v>
      </c>
      <c r="EP47" s="7">
        <f t="shared" si="192"/>
        <v>0</v>
      </c>
      <c r="EQ47" s="7">
        <f t="shared" si="193"/>
        <v>0</v>
      </c>
      <c r="ER47">
        <f t="shared" si="27"/>
        <v>0</v>
      </c>
      <c r="ES47" s="7">
        <f t="shared" si="194"/>
        <v>0</v>
      </c>
      <c r="ET47" s="7">
        <f t="shared" si="195"/>
        <v>0</v>
      </c>
      <c r="EU47" s="7">
        <f t="shared" si="196"/>
        <v>0</v>
      </c>
      <c r="EV47" s="7">
        <f t="shared" si="197"/>
        <v>0</v>
      </c>
      <c r="EW47" s="7">
        <f t="shared" si="198"/>
        <v>0</v>
      </c>
      <c r="EX47" s="7">
        <f t="shared" si="199"/>
        <v>0</v>
      </c>
      <c r="EY47" s="7">
        <f t="shared" si="200"/>
        <v>0</v>
      </c>
      <c r="EZ47" s="7">
        <f t="shared" si="201"/>
        <v>0</v>
      </c>
      <c r="FA47">
        <f t="shared" si="29"/>
        <v>0</v>
      </c>
      <c r="FB47" s="7">
        <f t="shared" si="202"/>
        <v>0</v>
      </c>
      <c r="FC47" s="7">
        <f t="shared" si="203"/>
        <v>0</v>
      </c>
      <c r="FD47" s="7">
        <f t="shared" si="204"/>
        <v>0</v>
      </c>
      <c r="FE47" s="7">
        <f t="shared" si="205"/>
        <v>0</v>
      </c>
      <c r="FF47" s="7">
        <f t="shared" si="206"/>
        <v>0</v>
      </c>
      <c r="FG47" s="7">
        <f t="shared" si="207"/>
        <v>0</v>
      </c>
      <c r="FH47" s="7">
        <f t="shared" si="208"/>
        <v>0</v>
      </c>
      <c r="FI47" s="7">
        <f t="shared" si="209"/>
        <v>0</v>
      </c>
      <c r="FJ47">
        <f t="shared" si="31"/>
        <v>0</v>
      </c>
      <c r="FK47" s="7">
        <f t="shared" si="210"/>
        <v>0</v>
      </c>
      <c r="FL47" s="7">
        <f t="shared" si="211"/>
        <v>0</v>
      </c>
      <c r="FM47" s="7">
        <f t="shared" si="212"/>
        <v>0</v>
      </c>
      <c r="FN47" s="7">
        <f t="shared" si="213"/>
        <v>0</v>
      </c>
      <c r="FO47" s="7">
        <f t="shared" si="214"/>
        <v>0</v>
      </c>
      <c r="FP47" s="7">
        <f t="shared" si="215"/>
        <v>0</v>
      </c>
      <c r="FQ47" s="7">
        <f t="shared" si="216"/>
        <v>0</v>
      </c>
      <c r="FR47" s="7">
        <f t="shared" si="217"/>
        <v>0</v>
      </c>
      <c r="FS47">
        <f t="shared" si="33"/>
        <v>0</v>
      </c>
      <c r="FT47" s="7">
        <f t="shared" si="218"/>
        <v>0</v>
      </c>
      <c r="FU47" s="7">
        <f t="shared" si="219"/>
        <v>0</v>
      </c>
      <c r="FV47" s="7">
        <f t="shared" si="220"/>
        <v>0</v>
      </c>
      <c r="FW47" s="7">
        <f t="shared" si="221"/>
        <v>0</v>
      </c>
      <c r="FX47" s="7">
        <f t="shared" si="222"/>
        <v>0</v>
      </c>
      <c r="FY47" s="7">
        <f t="shared" si="223"/>
        <v>0</v>
      </c>
      <c r="FZ47" s="7">
        <f t="shared" si="224"/>
        <v>0</v>
      </c>
      <c r="GA47" s="7">
        <f t="shared" si="225"/>
        <v>0</v>
      </c>
      <c r="GB47">
        <f t="shared" si="35"/>
        <v>0</v>
      </c>
      <c r="GC47" s="7">
        <f t="shared" si="226"/>
        <v>0</v>
      </c>
      <c r="GD47" s="7">
        <f t="shared" si="227"/>
        <v>0</v>
      </c>
      <c r="GE47" s="7">
        <f t="shared" si="228"/>
        <v>0</v>
      </c>
      <c r="GF47" s="7">
        <f t="shared" si="229"/>
        <v>0</v>
      </c>
      <c r="GG47" s="7">
        <f t="shared" si="230"/>
        <v>0</v>
      </c>
      <c r="GH47" s="7">
        <f t="shared" si="231"/>
        <v>0</v>
      </c>
      <c r="GI47" s="7">
        <f t="shared" si="232"/>
        <v>0</v>
      </c>
      <c r="GJ47" s="7">
        <f t="shared" si="233"/>
        <v>0</v>
      </c>
      <c r="GK47">
        <f t="shared" si="37"/>
        <v>0</v>
      </c>
      <c r="GL47" s="7">
        <f t="shared" si="234"/>
        <v>0</v>
      </c>
      <c r="GM47" s="7">
        <f t="shared" si="235"/>
        <v>0</v>
      </c>
      <c r="GN47" s="7">
        <f t="shared" si="236"/>
        <v>0</v>
      </c>
      <c r="GO47" s="7">
        <f t="shared" si="237"/>
        <v>0</v>
      </c>
      <c r="GP47" s="7">
        <f t="shared" si="238"/>
        <v>0</v>
      </c>
      <c r="GQ47" s="7">
        <f t="shared" si="239"/>
        <v>0</v>
      </c>
      <c r="GR47" s="7">
        <f t="shared" si="240"/>
        <v>0</v>
      </c>
      <c r="GS47" s="7">
        <f t="shared" si="241"/>
        <v>0</v>
      </c>
      <c r="GT47">
        <f t="shared" si="39"/>
        <v>0</v>
      </c>
      <c r="GU47" s="7">
        <f t="shared" si="242"/>
        <v>0</v>
      </c>
      <c r="GV47" s="7">
        <f t="shared" si="243"/>
        <v>0</v>
      </c>
      <c r="GW47" s="7">
        <f t="shared" si="244"/>
        <v>0</v>
      </c>
      <c r="GX47" s="7">
        <f t="shared" si="245"/>
        <v>0</v>
      </c>
      <c r="GY47" s="7">
        <f t="shared" si="246"/>
        <v>0</v>
      </c>
      <c r="GZ47" s="7">
        <f t="shared" si="247"/>
        <v>0</v>
      </c>
      <c r="HA47" s="7">
        <f t="shared" si="248"/>
        <v>0</v>
      </c>
      <c r="HB47" s="7">
        <f t="shared" si="249"/>
        <v>0</v>
      </c>
      <c r="HC47">
        <f t="shared" si="41"/>
        <v>0</v>
      </c>
      <c r="HD47" s="7">
        <f t="shared" si="250"/>
        <v>0</v>
      </c>
      <c r="HE47" s="7">
        <f t="shared" si="251"/>
        <v>0</v>
      </c>
      <c r="HF47" s="7">
        <f t="shared" si="252"/>
        <v>0</v>
      </c>
      <c r="HG47" s="7">
        <f t="shared" si="253"/>
        <v>0</v>
      </c>
      <c r="HH47" s="7">
        <f t="shared" si="254"/>
        <v>0</v>
      </c>
      <c r="HI47" s="7">
        <f t="shared" si="255"/>
        <v>0</v>
      </c>
      <c r="HJ47" s="7">
        <f t="shared" si="256"/>
        <v>0</v>
      </c>
      <c r="HK47" s="7">
        <f t="shared" si="257"/>
        <v>0</v>
      </c>
      <c r="HL47">
        <f t="shared" si="43"/>
        <v>0</v>
      </c>
      <c r="HM47" s="7">
        <f t="shared" si="258"/>
        <v>0</v>
      </c>
      <c r="HN47" s="7">
        <f t="shared" si="259"/>
        <v>0</v>
      </c>
      <c r="HO47" s="7">
        <f t="shared" si="260"/>
        <v>0</v>
      </c>
      <c r="HP47" s="7">
        <f t="shared" si="261"/>
        <v>0</v>
      </c>
      <c r="HQ47" s="7">
        <f t="shared" si="262"/>
        <v>0</v>
      </c>
      <c r="HR47" s="7">
        <f t="shared" si="263"/>
        <v>0</v>
      </c>
      <c r="HS47" s="7">
        <f t="shared" si="264"/>
        <v>0</v>
      </c>
      <c r="HT47" s="7">
        <f t="shared" si="265"/>
        <v>0</v>
      </c>
      <c r="HU47">
        <f t="shared" si="45"/>
        <v>0</v>
      </c>
      <c r="HV47" s="7">
        <f t="shared" si="266"/>
        <v>0</v>
      </c>
      <c r="HW47" s="7">
        <f t="shared" si="267"/>
        <v>0</v>
      </c>
      <c r="HX47" s="7">
        <f t="shared" si="268"/>
        <v>0</v>
      </c>
      <c r="HY47" s="7">
        <f t="shared" si="269"/>
        <v>0</v>
      </c>
      <c r="HZ47" s="7">
        <f t="shared" si="270"/>
        <v>0</v>
      </c>
      <c r="IA47" s="7">
        <f t="shared" si="271"/>
        <v>0</v>
      </c>
      <c r="IB47" s="7">
        <f t="shared" si="272"/>
        <v>0</v>
      </c>
      <c r="IC47" s="7">
        <f t="shared" si="273"/>
        <v>0</v>
      </c>
      <c r="ID47">
        <f t="shared" si="47"/>
        <v>0</v>
      </c>
      <c r="IE47" s="7">
        <f t="shared" si="274"/>
        <v>0</v>
      </c>
      <c r="IF47" s="7">
        <f t="shared" si="275"/>
        <v>0</v>
      </c>
      <c r="IG47" s="7">
        <f t="shared" si="276"/>
        <v>0</v>
      </c>
      <c r="IH47" s="7">
        <f t="shared" si="277"/>
        <v>0</v>
      </c>
      <c r="II47" s="7">
        <f t="shared" si="278"/>
        <v>0</v>
      </c>
      <c r="IJ47" s="7">
        <f t="shared" si="279"/>
        <v>0</v>
      </c>
      <c r="IK47" s="7">
        <f t="shared" si="280"/>
        <v>0</v>
      </c>
      <c r="IL47" s="7">
        <f t="shared" si="281"/>
        <v>0</v>
      </c>
      <c r="IM47">
        <f t="shared" si="49"/>
        <v>0</v>
      </c>
      <c r="IN47" s="7">
        <f t="shared" si="282"/>
        <v>0</v>
      </c>
      <c r="IO47" s="7">
        <f t="shared" si="283"/>
        <v>0</v>
      </c>
      <c r="IP47" s="7">
        <f t="shared" si="284"/>
        <v>0</v>
      </c>
      <c r="IQ47" s="7">
        <f t="shared" si="285"/>
        <v>0</v>
      </c>
      <c r="IR47" s="7">
        <f t="shared" si="286"/>
        <v>0</v>
      </c>
      <c r="IS47" s="7">
        <f t="shared" si="287"/>
        <v>0</v>
      </c>
      <c r="IT47" s="7">
        <f t="shared" si="288"/>
        <v>0</v>
      </c>
      <c r="IU47" s="7">
        <f t="shared" si="289"/>
        <v>0</v>
      </c>
      <c r="IV47">
        <f t="shared" si="51"/>
        <v>0</v>
      </c>
      <c r="IW47" s="7">
        <f t="shared" si="290"/>
        <v>0</v>
      </c>
      <c r="IX47" s="7">
        <f t="shared" si="291"/>
        <v>0</v>
      </c>
      <c r="IY47" s="7">
        <f t="shared" si="292"/>
        <v>0</v>
      </c>
      <c r="IZ47" s="7">
        <f t="shared" si="293"/>
        <v>0</v>
      </c>
      <c r="JA47" s="7">
        <f t="shared" si="294"/>
        <v>0</v>
      </c>
      <c r="JB47" s="7">
        <f t="shared" si="295"/>
        <v>0</v>
      </c>
      <c r="JC47" s="7">
        <f t="shared" si="296"/>
        <v>0</v>
      </c>
      <c r="JD47" s="7">
        <f t="shared" si="297"/>
        <v>0</v>
      </c>
      <c r="JE47" s="7">
        <f t="shared" ref="JE47:JE52" si="302">JE46</f>
        <v>7.4999999999999997E-2</v>
      </c>
      <c r="JF47" s="7">
        <f t="shared" si="301"/>
        <v>0</v>
      </c>
      <c r="JG47" s="7">
        <f t="shared" si="301"/>
        <v>0</v>
      </c>
      <c r="JH47" s="7">
        <f t="shared" si="301"/>
        <v>0</v>
      </c>
      <c r="JI47" s="7">
        <f t="shared" si="301"/>
        <v>0</v>
      </c>
      <c r="JJ47" s="7">
        <f t="shared" si="301"/>
        <v>0</v>
      </c>
      <c r="JK47" s="7">
        <f t="shared" si="301"/>
        <v>0</v>
      </c>
      <c r="JL47" s="7">
        <f t="shared" si="301"/>
        <v>0</v>
      </c>
      <c r="JM47" s="7">
        <f t="shared" si="301"/>
        <v>0</v>
      </c>
    </row>
    <row r="48" spans="1:273" x14ac:dyDescent="0.15">
      <c r="A48">
        <f>INDEX(測定結果!$1:$1048576,ROW(),A$1)</f>
        <v>0</v>
      </c>
      <c r="C48">
        <f>INDEX(測定結果!$1:$1048576,ROW(),C$1)</f>
        <v>0</v>
      </c>
      <c r="D48">
        <f>INDEX(測定結果!$1:$1048576,ROW(),D$1)</f>
        <v>0</v>
      </c>
      <c r="E48">
        <f>INDEX(測定結果!$1:$1048576,ROW(),E$1)</f>
        <v>0</v>
      </c>
      <c r="F48">
        <f>INDEX(測定結果!$1:$1048576,ROW(),F$1)</f>
        <v>0</v>
      </c>
      <c r="G48">
        <f>INDEX(測定結果!$1:$1048576,ROW(),G$1)</f>
        <v>0</v>
      </c>
      <c r="H48">
        <f>INDEX(測定結果!$1:$1048576,ROW(),H$1)</f>
        <v>0</v>
      </c>
      <c r="I48">
        <f>INDEX(測定結果!$1:$1048576,ROW(),I$1)</f>
        <v>0</v>
      </c>
      <c r="J48">
        <f>INDEX(測定結果!$1:$1048576,ROW(),J$1)</f>
        <v>0</v>
      </c>
      <c r="K48">
        <f>INDEX(測定結果!$1:$1048576,ROW(),K$1)</f>
        <v>0</v>
      </c>
      <c r="L48">
        <f>INDEX(測定結果!$1:$1048576,ROW(),L$1)</f>
        <v>0</v>
      </c>
      <c r="M48">
        <f>INDEX(測定結果!$1:$1048576,ROW(),M$1)</f>
        <v>0</v>
      </c>
      <c r="N48">
        <f>INDEX(測定結果!$1:$1048576,ROW(),N$1)</f>
        <v>0</v>
      </c>
      <c r="O48">
        <f>INDEX(測定結果!$1:$1048576,ROW(),O$1)</f>
        <v>0</v>
      </c>
      <c r="P48">
        <f>INDEX(測定結果!$1:$1048576,ROW(),P$1)</f>
        <v>0</v>
      </c>
      <c r="Q48">
        <f>INDEX(測定結果!$1:$1048576,ROW(),Q$1)</f>
        <v>0</v>
      </c>
      <c r="R48">
        <f>INDEX(測定結果!$1:$1048576,ROW(),R$1)</f>
        <v>0</v>
      </c>
      <c r="S48">
        <f>INDEX(測定結果!$1:$1048576,ROW(),S$1)</f>
        <v>0</v>
      </c>
      <c r="T48">
        <f>INDEX(測定結果!$1:$1048576,ROW(),T$1)</f>
        <v>0</v>
      </c>
      <c r="U48">
        <f>INDEX(測定結果!$1:$1048576,ROW(),U$1)</f>
        <v>0</v>
      </c>
      <c r="V48">
        <f>INDEX(測定結果!$1:$1048576,ROW(),V$1)</f>
        <v>0</v>
      </c>
      <c r="W48">
        <f>INDEX(測定結果!$1:$1048576,ROW(),W$1)</f>
        <v>0</v>
      </c>
      <c r="X48">
        <f>INDEX(測定結果!$1:$1048576,ROW(),X$1)</f>
        <v>0</v>
      </c>
      <c r="Y48">
        <f>INDEX(測定結果!$1:$1048576,ROW(),Y$1)</f>
        <v>0</v>
      </c>
      <c r="Z48">
        <f>INDEX(測定結果!$1:$1048576,ROW(),Z$1)</f>
        <v>0</v>
      </c>
      <c r="AA48">
        <f>INDEX(測定結果!$1:$1048576,ROW(),AA$1)</f>
        <v>0</v>
      </c>
      <c r="AB48">
        <f>INDEX(測定結果!$1:$1048576,ROW(),AB$1)</f>
        <v>0</v>
      </c>
      <c r="AC48">
        <f>INDEX(測定結果!$1:$1048576,ROW(),AC$1)</f>
        <v>0</v>
      </c>
      <c r="AD48">
        <f>INDEX(測定結果!$1:$1048576,ROW(),AD$1)</f>
        <v>0</v>
      </c>
      <c r="AE48">
        <f t="shared" si="1"/>
        <v>0</v>
      </c>
      <c r="AF48" s="7">
        <f t="shared" si="90"/>
        <v>0</v>
      </c>
      <c r="AG48" s="7">
        <f t="shared" si="91"/>
        <v>0</v>
      </c>
      <c r="AH48" s="7">
        <f t="shared" si="92"/>
        <v>0</v>
      </c>
      <c r="AI48" s="7">
        <f t="shared" si="93"/>
        <v>0</v>
      </c>
      <c r="AJ48" s="7">
        <f t="shared" si="94"/>
        <v>0</v>
      </c>
      <c r="AK48" s="7">
        <f t="shared" si="95"/>
        <v>0</v>
      </c>
      <c r="AL48" s="7">
        <f t="shared" si="96"/>
        <v>0</v>
      </c>
      <c r="AM48" s="7">
        <f t="shared" si="97"/>
        <v>0</v>
      </c>
      <c r="AN48">
        <f t="shared" si="3"/>
        <v>0</v>
      </c>
      <c r="AO48" s="7">
        <f t="shared" si="98"/>
        <v>0</v>
      </c>
      <c r="AP48" s="7">
        <f t="shared" si="99"/>
        <v>0</v>
      </c>
      <c r="AQ48" s="7">
        <f t="shared" si="100"/>
        <v>0</v>
      </c>
      <c r="AR48" s="7">
        <f t="shared" si="101"/>
        <v>0</v>
      </c>
      <c r="AS48" s="7">
        <f t="shared" si="102"/>
        <v>0</v>
      </c>
      <c r="AT48" s="7">
        <f t="shared" si="103"/>
        <v>0</v>
      </c>
      <c r="AU48" s="7">
        <f t="shared" si="104"/>
        <v>0</v>
      </c>
      <c r="AV48" s="7">
        <f t="shared" si="105"/>
        <v>0</v>
      </c>
      <c r="AW48">
        <f t="shared" si="5"/>
        <v>0</v>
      </c>
      <c r="AX48" s="7">
        <f t="shared" si="106"/>
        <v>0</v>
      </c>
      <c r="AY48" s="7">
        <f t="shared" si="107"/>
        <v>0</v>
      </c>
      <c r="AZ48" s="7">
        <f t="shared" si="108"/>
        <v>0</v>
      </c>
      <c r="BA48" s="7">
        <f t="shared" si="109"/>
        <v>0</v>
      </c>
      <c r="BB48" s="7">
        <f t="shared" si="110"/>
        <v>0</v>
      </c>
      <c r="BC48" s="7">
        <f t="shared" si="111"/>
        <v>0</v>
      </c>
      <c r="BD48" s="7">
        <f t="shared" si="112"/>
        <v>0</v>
      </c>
      <c r="BE48" s="7">
        <f t="shared" si="113"/>
        <v>0</v>
      </c>
      <c r="BF48">
        <f t="shared" si="7"/>
        <v>0</v>
      </c>
      <c r="BG48" s="7">
        <f t="shared" si="114"/>
        <v>0</v>
      </c>
      <c r="BH48" s="7">
        <f t="shared" si="115"/>
        <v>0</v>
      </c>
      <c r="BI48" s="7">
        <f t="shared" si="116"/>
        <v>0</v>
      </c>
      <c r="BJ48" s="7">
        <f t="shared" si="117"/>
        <v>0</v>
      </c>
      <c r="BK48" s="7">
        <f t="shared" si="118"/>
        <v>0</v>
      </c>
      <c r="BL48" s="7">
        <f t="shared" si="119"/>
        <v>0</v>
      </c>
      <c r="BM48" s="7">
        <f t="shared" si="120"/>
        <v>0</v>
      </c>
      <c r="BN48" s="7">
        <f t="shared" si="121"/>
        <v>0</v>
      </c>
      <c r="BO48">
        <f t="shared" si="9"/>
        <v>0</v>
      </c>
      <c r="BP48" s="7">
        <f t="shared" si="122"/>
        <v>0</v>
      </c>
      <c r="BQ48" s="7">
        <f t="shared" si="123"/>
        <v>0</v>
      </c>
      <c r="BR48" s="7">
        <f t="shared" si="124"/>
        <v>0</v>
      </c>
      <c r="BS48" s="7">
        <f t="shared" si="125"/>
        <v>0</v>
      </c>
      <c r="BT48" s="7">
        <f t="shared" si="126"/>
        <v>0</v>
      </c>
      <c r="BU48" s="7">
        <f t="shared" si="127"/>
        <v>0</v>
      </c>
      <c r="BV48" s="7">
        <f t="shared" si="128"/>
        <v>0</v>
      </c>
      <c r="BW48" s="7">
        <f t="shared" si="129"/>
        <v>0</v>
      </c>
      <c r="BX48">
        <f t="shared" si="11"/>
        <v>0</v>
      </c>
      <c r="BY48" s="7">
        <f t="shared" si="130"/>
        <v>0</v>
      </c>
      <c r="BZ48" s="7">
        <f t="shared" si="131"/>
        <v>0</v>
      </c>
      <c r="CA48" s="7">
        <f t="shared" si="132"/>
        <v>0</v>
      </c>
      <c r="CB48" s="7">
        <f t="shared" si="133"/>
        <v>0</v>
      </c>
      <c r="CC48" s="7">
        <f t="shared" si="134"/>
        <v>0</v>
      </c>
      <c r="CD48" s="7">
        <f t="shared" si="135"/>
        <v>0</v>
      </c>
      <c r="CE48" s="7">
        <f t="shared" si="136"/>
        <v>0</v>
      </c>
      <c r="CF48" s="7">
        <f t="shared" si="137"/>
        <v>0</v>
      </c>
      <c r="CG48">
        <f t="shared" si="13"/>
        <v>0</v>
      </c>
      <c r="CH48" s="7">
        <f t="shared" si="138"/>
        <v>0</v>
      </c>
      <c r="CI48" s="7">
        <f t="shared" si="139"/>
        <v>0</v>
      </c>
      <c r="CJ48" s="7">
        <f t="shared" si="140"/>
        <v>0</v>
      </c>
      <c r="CK48" s="7">
        <f t="shared" si="141"/>
        <v>0</v>
      </c>
      <c r="CL48" s="7">
        <f t="shared" si="142"/>
        <v>0</v>
      </c>
      <c r="CM48" s="7">
        <f t="shared" si="143"/>
        <v>0</v>
      </c>
      <c r="CN48" s="7">
        <f t="shared" si="144"/>
        <v>0</v>
      </c>
      <c r="CO48" s="7">
        <f t="shared" si="145"/>
        <v>0</v>
      </c>
      <c r="CP48">
        <f t="shared" si="15"/>
        <v>0</v>
      </c>
      <c r="CQ48" s="7">
        <f t="shared" si="146"/>
        <v>0</v>
      </c>
      <c r="CR48" s="7">
        <f t="shared" si="147"/>
        <v>0</v>
      </c>
      <c r="CS48" s="7">
        <f t="shared" si="148"/>
        <v>0</v>
      </c>
      <c r="CT48" s="7">
        <f t="shared" si="149"/>
        <v>0</v>
      </c>
      <c r="CU48" s="7">
        <f t="shared" si="150"/>
        <v>0</v>
      </c>
      <c r="CV48" s="7">
        <f t="shared" si="151"/>
        <v>0</v>
      </c>
      <c r="CW48" s="7">
        <f t="shared" si="152"/>
        <v>0</v>
      </c>
      <c r="CX48" s="7">
        <f t="shared" si="153"/>
        <v>0</v>
      </c>
      <c r="CY48">
        <f t="shared" si="17"/>
        <v>0</v>
      </c>
      <c r="CZ48" s="7">
        <f t="shared" si="154"/>
        <v>0</v>
      </c>
      <c r="DA48" s="7">
        <f t="shared" si="155"/>
        <v>0</v>
      </c>
      <c r="DB48" s="7">
        <f t="shared" si="156"/>
        <v>0</v>
      </c>
      <c r="DC48" s="7">
        <f t="shared" si="157"/>
        <v>0</v>
      </c>
      <c r="DD48" s="7">
        <f t="shared" si="158"/>
        <v>0</v>
      </c>
      <c r="DE48" s="7">
        <f t="shared" si="159"/>
        <v>0</v>
      </c>
      <c r="DF48" s="7">
        <f t="shared" si="160"/>
        <v>0</v>
      </c>
      <c r="DG48" s="7">
        <f t="shared" si="161"/>
        <v>0</v>
      </c>
      <c r="DH48">
        <f t="shared" si="19"/>
        <v>0</v>
      </c>
      <c r="DI48" s="7">
        <f t="shared" si="162"/>
        <v>0</v>
      </c>
      <c r="DJ48" s="7">
        <f t="shared" si="163"/>
        <v>0</v>
      </c>
      <c r="DK48" s="7">
        <f t="shared" si="164"/>
        <v>0</v>
      </c>
      <c r="DL48" s="7">
        <f t="shared" si="165"/>
        <v>0</v>
      </c>
      <c r="DM48" s="7">
        <f t="shared" si="166"/>
        <v>0</v>
      </c>
      <c r="DN48" s="7">
        <f t="shared" si="167"/>
        <v>0</v>
      </c>
      <c r="DO48" s="7">
        <f t="shared" si="168"/>
        <v>0</v>
      </c>
      <c r="DP48" s="7">
        <f t="shared" si="169"/>
        <v>0</v>
      </c>
      <c r="DQ48">
        <f t="shared" si="21"/>
        <v>0</v>
      </c>
      <c r="DR48" s="7">
        <f t="shared" si="170"/>
        <v>0</v>
      </c>
      <c r="DS48" s="7">
        <f t="shared" si="171"/>
        <v>0</v>
      </c>
      <c r="DT48" s="7">
        <f t="shared" si="172"/>
        <v>0</v>
      </c>
      <c r="DU48" s="7">
        <f t="shared" si="173"/>
        <v>0</v>
      </c>
      <c r="DV48" s="7">
        <f t="shared" si="174"/>
        <v>0</v>
      </c>
      <c r="DW48" s="7">
        <f t="shared" si="175"/>
        <v>0</v>
      </c>
      <c r="DX48" s="7">
        <f t="shared" si="176"/>
        <v>0</v>
      </c>
      <c r="DY48" s="7">
        <f t="shared" si="177"/>
        <v>0</v>
      </c>
      <c r="DZ48">
        <f t="shared" si="23"/>
        <v>0</v>
      </c>
      <c r="EA48" s="7">
        <f t="shared" si="178"/>
        <v>0</v>
      </c>
      <c r="EB48" s="7">
        <f t="shared" si="179"/>
        <v>0</v>
      </c>
      <c r="EC48" s="7">
        <f t="shared" si="180"/>
        <v>0</v>
      </c>
      <c r="ED48" s="7">
        <f t="shared" si="181"/>
        <v>0</v>
      </c>
      <c r="EE48" s="7">
        <f t="shared" si="182"/>
        <v>0</v>
      </c>
      <c r="EF48" s="7">
        <f t="shared" si="183"/>
        <v>0</v>
      </c>
      <c r="EG48" s="7">
        <f t="shared" si="184"/>
        <v>0</v>
      </c>
      <c r="EH48" s="7">
        <f t="shared" si="185"/>
        <v>0</v>
      </c>
      <c r="EI48">
        <f t="shared" si="25"/>
        <v>0</v>
      </c>
      <c r="EJ48" s="7">
        <f t="shared" si="186"/>
        <v>0</v>
      </c>
      <c r="EK48" s="7">
        <f t="shared" si="187"/>
        <v>0</v>
      </c>
      <c r="EL48" s="7">
        <f t="shared" si="188"/>
        <v>0</v>
      </c>
      <c r="EM48" s="7">
        <f t="shared" si="189"/>
        <v>0</v>
      </c>
      <c r="EN48" s="7">
        <f t="shared" si="190"/>
        <v>0</v>
      </c>
      <c r="EO48" s="7">
        <f t="shared" si="191"/>
        <v>0</v>
      </c>
      <c r="EP48" s="7">
        <f t="shared" si="192"/>
        <v>0</v>
      </c>
      <c r="EQ48" s="7">
        <f t="shared" si="193"/>
        <v>0</v>
      </c>
      <c r="ER48">
        <f t="shared" si="27"/>
        <v>0</v>
      </c>
      <c r="ES48" s="7">
        <f t="shared" si="194"/>
        <v>0</v>
      </c>
      <c r="ET48" s="7">
        <f t="shared" si="195"/>
        <v>0</v>
      </c>
      <c r="EU48" s="7">
        <f t="shared" si="196"/>
        <v>0</v>
      </c>
      <c r="EV48" s="7">
        <f t="shared" si="197"/>
        <v>0</v>
      </c>
      <c r="EW48" s="7">
        <f t="shared" si="198"/>
        <v>0</v>
      </c>
      <c r="EX48" s="7">
        <f t="shared" si="199"/>
        <v>0</v>
      </c>
      <c r="EY48" s="7">
        <f t="shared" si="200"/>
        <v>0</v>
      </c>
      <c r="EZ48" s="7">
        <f t="shared" si="201"/>
        <v>0</v>
      </c>
      <c r="FA48">
        <f t="shared" si="29"/>
        <v>0</v>
      </c>
      <c r="FB48" s="7">
        <f t="shared" si="202"/>
        <v>0</v>
      </c>
      <c r="FC48" s="7">
        <f t="shared" si="203"/>
        <v>0</v>
      </c>
      <c r="FD48" s="7">
        <f t="shared" si="204"/>
        <v>0</v>
      </c>
      <c r="FE48" s="7">
        <f t="shared" si="205"/>
        <v>0</v>
      </c>
      <c r="FF48" s="7">
        <f t="shared" si="206"/>
        <v>0</v>
      </c>
      <c r="FG48" s="7">
        <f t="shared" si="207"/>
        <v>0</v>
      </c>
      <c r="FH48" s="7">
        <f t="shared" si="208"/>
        <v>0</v>
      </c>
      <c r="FI48" s="7">
        <f t="shared" si="209"/>
        <v>0</v>
      </c>
      <c r="FJ48">
        <f t="shared" si="31"/>
        <v>0</v>
      </c>
      <c r="FK48" s="7">
        <f t="shared" si="210"/>
        <v>0</v>
      </c>
      <c r="FL48" s="7">
        <f t="shared" si="211"/>
        <v>0</v>
      </c>
      <c r="FM48" s="7">
        <f t="shared" si="212"/>
        <v>0</v>
      </c>
      <c r="FN48" s="7">
        <f t="shared" si="213"/>
        <v>0</v>
      </c>
      <c r="FO48" s="7">
        <f t="shared" si="214"/>
        <v>0</v>
      </c>
      <c r="FP48" s="7">
        <f t="shared" si="215"/>
        <v>0</v>
      </c>
      <c r="FQ48" s="7">
        <f t="shared" si="216"/>
        <v>0</v>
      </c>
      <c r="FR48" s="7">
        <f t="shared" si="217"/>
        <v>0</v>
      </c>
      <c r="FS48">
        <f t="shared" si="33"/>
        <v>0</v>
      </c>
      <c r="FT48" s="7">
        <f t="shared" si="218"/>
        <v>0</v>
      </c>
      <c r="FU48" s="7">
        <f t="shared" si="219"/>
        <v>0</v>
      </c>
      <c r="FV48" s="7">
        <f t="shared" si="220"/>
        <v>0</v>
      </c>
      <c r="FW48" s="7">
        <f t="shared" si="221"/>
        <v>0</v>
      </c>
      <c r="FX48" s="7">
        <f t="shared" si="222"/>
        <v>0</v>
      </c>
      <c r="FY48" s="7">
        <f t="shared" si="223"/>
        <v>0</v>
      </c>
      <c r="FZ48" s="7">
        <f t="shared" si="224"/>
        <v>0</v>
      </c>
      <c r="GA48" s="7">
        <f t="shared" si="225"/>
        <v>0</v>
      </c>
      <c r="GB48">
        <f t="shared" si="35"/>
        <v>0</v>
      </c>
      <c r="GC48" s="7">
        <f t="shared" si="226"/>
        <v>0</v>
      </c>
      <c r="GD48" s="7">
        <f t="shared" si="227"/>
        <v>0</v>
      </c>
      <c r="GE48" s="7">
        <f t="shared" si="228"/>
        <v>0</v>
      </c>
      <c r="GF48" s="7">
        <f t="shared" si="229"/>
        <v>0</v>
      </c>
      <c r="GG48" s="7">
        <f t="shared" si="230"/>
        <v>0</v>
      </c>
      <c r="GH48" s="7">
        <f t="shared" si="231"/>
        <v>0</v>
      </c>
      <c r="GI48" s="7">
        <f t="shared" si="232"/>
        <v>0</v>
      </c>
      <c r="GJ48" s="7">
        <f t="shared" si="233"/>
        <v>0</v>
      </c>
      <c r="GK48">
        <f t="shared" si="37"/>
        <v>0</v>
      </c>
      <c r="GL48" s="7">
        <f t="shared" si="234"/>
        <v>0</v>
      </c>
      <c r="GM48" s="7">
        <f t="shared" si="235"/>
        <v>0</v>
      </c>
      <c r="GN48" s="7">
        <f t="shared" si="236"/>
        <v>0</v>
      </c>
      <c r="GO48" s="7">
        <f t="shared" si="237"/>
        <v>0</v>
      </c>
      <c r="GP48" s="7">
        <f t="shared" si="238"/>
        <v>0</v>
      </c>
      <c r="GQ48" s="7">
        <f t="shared" si="239"/>
        <v>0</v>
      </c>
      <c r="GR48" s="7">
        <f t="shared" si="240"/>
        <v>0</v>
      </c>
      <c r="GS48" s="7">
        <f t="shared" si="241"/>
        <v>0</v>
      </c>
      <c r="GT48">
        <f t="shared" si="39"/>
        <v>0</v>
      </c>
      <c r="GU48" s="7">
        <f t="shared" si="242"/>
        <v>0</v>
      </c>
      <c r="GV48" s="7">
        <f t="shared" si="243"/>
        <v>0</v>
      </c>
      <c r="GW48" s="7">
        <f t="shared" si="244"/>
        <v>0</v>
      </c>
      <c r="GX48" s="7">
        <f t="shared" si="245"/>
        <v>0</v>
      </c>
      <c r="GY48" s="7">
        <f t="shared" si="246"/>
        <v>0</v>
      </c>
      <c r="GZ48" s="7">
        <f t="shared" si="247"/>
        <v>0</v>
      </c>
      <c r="HA48" s="7">
        <f t="shared" si="248"/>
        <v>0</v>
      </c>
      <c r="HB48" s="7">
        <f t="shared" si="249"/>
        <v>0</v>
      </c>
      <c r="HC48">
        <f t="shared" si="41"/>
        <v>0</v>
      </c>
      <c r="HD48" s="7">
        <f t="shared" si="250"/>
        <v>0</v>
      </c>
      <c r="HE48" s="7">
        <f t="shared" si="251"/>
        <v>0</v>
      </c>
      <c r="HF48" s="7">
        <f t="shared" si="252"/>
        <v>0</v>
      </c>
      <c r="HG48" s="7">
        <f t="shared" si="253"/>
        <v>0</v>
      </c>
      <c r="HH48" s="7">
        <f t="shared" si="254"/>
        <v>0</v>
      </c>
      <c r="HI48" s="7">
        <f t="shared" si="255"/>
        <v>0</v>
      </c>
      <c r="HJ48" s="7">
        <f t="shared" si="256"/>
        <v>0</v>
      </c>
      <c r="HK48" s="7">
        <f t="shared" si="257"/>
        <v>0</v>
      </c>
      <c r="HL48">
        <f t="shared" si="43"/>
        <v>0</v>
      </c>
      <c r="HM48" s="7">
        <f t="shared" si="258"/>
        <v>0</v>
      </c>
      <c r="HN48" s="7">
        <f t="shared" si="259"/>
        <v>0</v>
      </c>
      <c r="HO48" s="7">
        <f t="shared" si="260"/>
        <v>0</v>
      </c>
      <c r="HP48" s="7">
        <f t="shared" si="261"/>
        <v>0</v>
      </c>
      <c r="HQ48" s="7">
        <f t="shared" si="262"/>
        <v>0</v>
      </c>
      <c r="HR48" s="7">
        <f t="shared" si="263"/>
        <v>0</v>
      </c>
      <c r="HS48" s="7">
        <f t="shared" si="264"/>
        <v>0</v>
      </c>
      <c r="HT48" s="7">
        <f t="shared" si="265"/>
        <v>0</v>
      </c>
      <c r="HU48">
        <f t="shared" si="45"/>
        <v>0</v>
      </c>
      <c r="HV48" s="7">
        <f t="shared" si="266"/>
        <v>0</v>
      </c>
      <c r="HW48" s="7">
        <f t="shared" si="267"/>
        <v>0</v>
      </c>
      <c r="HX48" s="7">
        <f t="shared" si="268"/>
        <v>0</v>
      </c>
      <c r="HY48" s="7">
        <f t="shared" si="269"/>
        <v>0</v>
      </c>
      <c r="HZ48" s="7">
        <f t="shared" si="270"/>
        <v>0</v>
      </c>
      <c r="IA48" s="7">
        <f t="shared" si="271"/>
        <v>0</v>
      </c>
      <c r="IB48" s="7">
        <f t="shared" si="272"/>
        <v>0</v>
      </c>
      <c r="IC48" s="7">
        <f t="shared" si="273"/>
        <v>0</v>
      </c>
      <c r="ID48">
        <f t="shared" si="47"/>
        <v>0</v>
      </c>
      <c r="IE48" s="7">
        <f t="shared" si="274"/>
        <v>0</v>
      </c>
      <c r="IF48" s="7">
        <f t="shared" si="275"/>
        <v>0</v>
      </c>
      <c r="IG48" s="7">
        <f t="shared" si="276"/>
        <v>0</v>
      </c>
      <c r="IH48" s="7">
        <f t="shared" si="277"/>
        <v>0</v>
      </c>
      <c r="II48" s="7">
        <f t="shared" si="278"/>
        <v>0</v>
      </c>
      <c r="IJ48" s="7">
        <f t="shared" si="279"/>
        <v>0</v>
      </c>
      <c r="IK48" s="7">
        <f t="shared" si="280"/>
        <v>0</v>
      </c>
      <c r="IL48" s="7">
        <f t="shared" si="281"/>
        <v>0</v>
      </c>
      <c r="IM48">
        <f t="shared" si="49"/>
        <v>0</v>
      </c>
      <c r="IN48" s="7">
        <f t="shared" si="282"/>
        <v>0</v>
      </c>
      <c r="IO48" s="7">
        <f t="shared" si="283"/>
        <v>0</v>
      </c>
      <c r="IP48" s="7">
        <f t="shared" si="284"/>
        <v>0</v>
      </c>
      <c r="IQ48" s="7">
        <f t="shared" si="285"/>
        <v>0</v>
      </c>
      <c r="IR48" s="7">
        <f t="shared" si="286"/>
        <v>0</v>
      </c>
      <c r="IS48" s="7">
        <f t="shared" si="287"/>
        <v>0</v>
      </c>
      <c r="IT48" s="7">
        <f t="shared" si="288"/>
        <v>0</v>
      </c>
      <c r="IU48" s="7">
        <f t="shared" si="289"/>
        <v>0</v>
      </c>
      <c r="IV48">
        <f t="shared" si="51"/>
        <v>0</v>
      </c>
      <c r="IW48" s="7">
        <f t="shared" si="290"/>
        <v>0</v>
      </c>
      <c r="IX48" s="7">
        <f t="shared" si="291"/>
        <v>0</v>
      </c>
      <c r="IY48" s="7">
        <f t="shared" si="292"/>
        <v>0</v>
      </c>
      <c r="IZ48" s="7">
        <f t="shared" si="293"/>
        <v>0</v>
      </c>
      <c r="JA48" s="7">
        <f t="shared" si="294"/>
        <v>0</v>
      </c>
      <c r="JB48" s="7">
        <f t="shared" si="295"/>
        <v>0</v>
      </c>
      <c r="JC48" s="7">
        <f t="shared" si="296"/>
        <v>0</v>
      </c>
      <c r="JD48" s="7">
        <f t="shared" si="297"/>
        <v>0</v>
      </c>
      <c r="JE48" s="7">
        <f t="shared" si="302"/>
        <v>7.4999999999999997E-2</v>
      </c>
      <c r="JF48" s="7">
        <f t="shared" si="301"/>
        <v>0</v>
      </c>
      <c r="JG48" s="7">
        <f t="shared" si="301"/>
        <v>0</v>
      </c>
      <c r="JH48" s="7">
        <f t="shared" si="301"/>
        <v>0</v>
      </c>
      <c r="JI48" s="7">
        <f t="shared" si="301"/>
        <v>0</v>
      </c>
      <c r="JJ48" s="7">
        <f t="shared" si="301"/>
        <v>0</v>
      </c>
      <c r="JK48" s="7">
        <f t="shared" si="301"/>
        <v>0</v>
      </c>
      <c r="JL48" s="7">
        <f t="shared" si="301"/>
        <v>0</v>
      </c>
      <c r="JM48" s="7">
        <f t="shared" si="301"/>
        <v>0</v>
      </c>
    </row>
    <row r="49" spans="1:273" x14ac:dyDescent="0.15">
      <c r="A49">
        <f>INDEX(測定結果!$1:$1048576,ROW(),A$1)</f>
        <v>0</v>
      </c>
      <c r="C49">
        <f>INDEX(測定結果!$1:$1048576,ROW(),C$1)</f>
        <v>0</v>
      </c>
      <c r="D49">
        <f>INDEX(測定結果!$1:$1048576,ROW(),D$1)</f>
        <v>0</v>
      </c>
      <c r="E49">
        <f>INDEX(測定結果!$1:$1048576,ROW(),E$1)</f>
        <v>0</v>
      </c>
      <c r="F49">
        <f>INDEX(測定結果!$1:$1048576,ROW(),F$1)</f>
        <v>0</v>
      </c>
      <c r="G49">
        <f>INDEX(測定結果!$1:$1048576,ROW(),G$1)</f>
        <v>0</v>
      </c>
      <c r="H49">
        <f>INDEX(測定結果!$1:$1048576,ROW(),H$1)</f>
        <v>0</v>
      </c>
      <c r="I49">
        <f>INDEX(測定結果!$1:$1048576,ROW(),I$1)</f>
        <v>0</v>
      </c>
      <c r="J49">
        <f>INDEX(測定結果!$1:$1048576,ROW(),J$1)</f>
        <v>0</v>
      </c>
      <c r="K49">
        <f>INDEX(測定結果!$1:$1048576,ROW(),K$1)</f>
        <v>0</v>
      </c>
      <c r="L49">
        <f>INDEX(測定結果!$1:$1048576,ROW(),L$1)</f>
        <v>0</v>
      </c>
      <c r="M49">
        <f>INDEX(測定結果!$1:$1048576,ROW(),M$1)</f>
        <v>0</v>
      </c>
      <c r="N49">
        <f>INDEX(測定結果!$1:$1048576,ROW(),N$1)</f>
        <v>0</v>
      </c>
      <c r="O49">
        <f>INDEX(測定結果!$1:$1048576,ROW(),O$1)</f>
        <v>0</v>
      </c>
      <c r="P49">
        <f>INDEX(測定結果!$1:$1048576,ROW(),P$1)</f>
        <v>0</v>
      </c>
      <c r="Q49">
        <f>INDEX(測定結果!$1:$1048576,ROW(),Q$1)</f>
        <v>0</v>
      </c>
      <c r="R49">
        <f>INDEX(測定結果!$1:$1048576,ROW(),R$1)</f>
        <v>0</v>
      </c>
      <c r="S49">
        <f>INDEX(測定結果!$1:$1048576,ROW(),S$1)</f>
        <v>0</v>
      </c>
      <c r="T49">
        <f>INDEX(測定結果!$1:$1048576,ROW(),T$1)</f>
        <v>0</v>
      </c>
      <c r="U49">
        <f>INDEX(測定結果!$1:$1048576,ROW(),U$1)</f>
        <v>0</v>
      </c>
      <c r="V49">
        <f>INDEX(測定結果!$1:$1048576,ROW(),V$1)</f>
        <v>0</v>
      </c>
      <c r="W49">
        <f>INDEX(測定結果!$1:$1048576,ROW(),W$1)</f>
        <v>0</v>
      </c>
      <c r="X49">
        <f>INDEX(測定結果!$1:$1048576,ROW(),X$1)</f>
        <v>0</v>
      </c>
      <c r="Y49">
        <f>INDEX(測定結果!$1:$1048576,ROW(),Y$1)</f>
        <v>0</v>
      </c>
      <c r="Z49">
        <f>INDEX(測定結果!$1:$1048576,ROW(),Z$1)</f>
        <v>0</v>
      </c>
      <c r="AA49">
        <f>INDEX(測定結果!$1:$1048576,ROW(),AA$1)</f>
        <v>0</v>
      </c>
      <c r="AB49">
        <f>INDEX(測定結果!$1:$1048576,ROW(),AB$1)</f>
        <v>0</v>
      </c>
      <c r="AC49">
        <f>INDEX(測定結果!$1:$1048576,ROW(),AC$1)</f>
        <v>0</v>
      </c>
      <c r="AD49">
        <f>INDEX(測定結果!$1:$1048576,ROW(),AD$1)</f>
        <v>0</v>
      </c>
      <c r="AE49">
        <f t="shared" si="1"/>
        <v>0</v>
      </c>
      <c r="AF49" s="7">
        <f t="shared" si="90"/>
        <v>0</v>
      </c>
      <c r="AG49" s="7">
        <f t="shared" si="91"/>
        <v>0</v>
      </c>
      <c r="AH49" s="7">
        <f t="shared" si="92"/>
        <v>0</v>
      </c>
      <c r="AI49" s="7">
        <f t="shared" si="93"/>
        <v>0</v>
      </c>
      <c r="AJ49" s="7">
        <f t="shared" si="94"/>
        <v>0</v>
      </c>
      <c r="AK49" s="7">
        <f t="shared" si="95"/>
        <v>0</v>
      </c>
      <c r="AL49" s="7">
        <f t="shared" si="96"/>
        <v>0</v>
      </c>
      <c r="AM49" s="7">
        <f t="shared" si="97"/>
        <v>0</v>
      </c>
      <c r="AN49">
        <f t="shared" si="3"/>
        <v>0</v>
      </c>
      <c r="AO49" s="7">
        <f t="shared" si="98"/>
        <v>0</v>
      </c>
      <c r="AP49" s="7">
        <f t="shared" si="99"/>
        <v>0</v>
      </c>
      <c r="AQ49" s="7">
        <f t="shared" si="100"/>
        <v>0</v>
      </c>
      <c r="AR49" s="7">
        <f t="shared" si="101"/>
        <v>0</v>
      </c>
      <c r="AS49" s="7">
        <f t="shared" si="102"/>
        <v>0</v>
      </c>
      <c r="AT49" s="7">
        <f t="shared" si="103"/>
        <v>0</v>
      </c>
      <c r="AU49" s="7">
        <f t="shared" si="104"/>
        <v>0</v>
      </c>
      <c r="AV49" s="7">
        <f t="shared" si="105"/>
        <v>0</v>
      </c>
      <c r="AW49">
        <f t="shared" si="5"/>
        <v>0</v>
      </c>
      <c r="AX49" s="7">
        <f t="shared" si="106"/>
        <v>0</v>
      </c>
      <c r="AY49" s="7">
        <f t="shared" si="107"/>
        <v>0</v>
      </c>
      <c r="AZ49" s="7">
        <f t="shared" si="108"/>
        <v>0</v>
      </c>
      <c r="BA49" s="7">
        <f t="shared" si="109"/>
        <v>0</v>
      </c>
      <c r="BB49" s="7">
        <f t="shared" si="110"/>
        <v>0</v>
      </c>
      <c r="BC49" s="7">
        <f t="shared" si="111"/>
        <v>0</v>
      </c>
      <c r="BD49" s="7">
        <f t="shared" si="112"/>
        <v>0</v>
      </c>
      <c r="BE49" s="7">
        <f t="shared" si="113"/>
        <v>0</v>
      </c>
      <c r="BF49">
        <f t="shared" si="7"/>
        <v>0</v>
      </c>
      <c r="BG49" s="7">
        <f t="shared" si="114"/>
        <v>0</v>
      </c>
      <c r="BH49" s="7">
        <f t="shared" si="115"/>
        <v>0</v>
      </c>
      <c r="BI49" s="7">
        <f t="shared" si="116"/>
        <v>0</v>
      </c>
      <c r="BJ49" s="7">
        <f t="shared" si="117"/>
        <v>0</v>
      </c>
      <c r="BK49" s="7">
        <f t="shared" si="118"/>
        <v>0</v>
      </c>
      <c r="BL49" s="7">
        <f t="shared" si="119"/>
        <v>0</v>
      </c>
      <c r="BM49" s="7">
        <f t="shared" si="120"/>
        <v>0</v>
      </c>
      <c r="BN49" s="7">
        <f t="shared" si="121"/>
        <v>0</v>
      </c>
      <c r="BO49">
        <f t="shared" si="9"/>
        <v>0</v>
      </c>
      <c r="BP49" s="7">
        <f t="shared" si="122"/>
        <v>0</v>
      </c>
      <c r="BQ49" s="7">
        <f t="shared" si="123"/>
        <v>0</v>
      </c>
      <c r="BR49" s="7">
        <f t="shared" si="124"/>
        <v>0</v>
      </c>
      <c r="BS49" s="7">
        <f t="shared" si="125"/>
        <v>0</v>
      </c>
      <c r="BT49" s="7">
        <f t="shared" si="126"/>
        <v>0</v>
      </c>
      <c r="BU49" s="7">
        <f t="shared" si="127"/>
        <v>0</v>
      </c>
      <c r="BV49" s="7">
        <f t="shared" si="128"/>
        <v>0</v>
      </c>
      <c r="BW49" s="7">
        <f t="shared" si="129"/>
        <v>0</v>
      </c>
      <c r="BX49">
        <f t="shared" si="11"/>
        <v>0</v>
      </c>
      <c r="BY49" s="7">
        <f t="shared" si="130"/>
        <v>0</v>
      </c>
      <c r="BZ49" s="7">
        <f t="shared" si="131"/>
        <v>0</v>
      </c>
      <c r="CA49" s="7">
        <f t="shared" si="132"/>
        <v>0</v>
      </c>
      <c r="CB49" s="7">
        <f t="shared" si="133"/>
        <v>0</v>
      </c>
      <c r="CC49" s="7">
        <f t="shared" si="134"/>
        <v>0</v>
      </c>
      <c r="CD49" s="7">
        <f t="shared" si="135"/>
        <v>0</v>
      </c>
      <c r="CE49" s="7">
        <f t="shared" si="136"/>
        <v>0</v>
      </c>
      <c r="CF49" s="7">
        <f t="shared" si="137"/>
        <v>0</v>
      </c>
      <c r="CG49">
        <f t="shared" si="13"/>
        <v>0</v>
      </c>
      <c r="CH49" s="7">
        <f t="shared" si="138"/>
        <v>0</v>
      </c>
      <c r="CI49" s="7">
        <f t="shared" si="139"/>
        <v>0</v>
      </c>
      <c r="CJ49" s="7">
        <f t="shared" si="140"/>
        <v>0</v>
      </c>
      <c r="CK49" s="7">
        <f t="shared" si="141"/>
        <v>0</v>
      </c>
      <c r="CL49" s="7">
        <f t="shared" si="142"/>
        <v>0</v>
      </c>
      <c r="CM49" s="7">
        <f t="shared" si="143"/>
        <v>0</v>
      </c>
      <c r="CN49" s="7">
        <f t="shared" si="144"/>
        <v>0</v>
      </c>
      <c r="CO49" s="7">
        <f t="shared" si="145"/>
        <v>0</v>
      </c>
      <c r="CP49">
        <f t="shared" si="15"/>
        <v>0</v>
      </c>
      <c r="CQ49" s="7">
        <f t="shared" si="146"/>
        <v>0</v>
      </c>
      <c r="CR49" s="7">
        <f t="shared" si="147"/>
        <v>0</v>
      </c>
      <c r="CS49" s="7">
        <f t="shared" si="148"/>
        <v>0</v>
      </c>
      <c r="CT49" s="7">
        <f t="shared" si="149"/>
        <v>0</v>
      </c>
      <c r="CU49" s="7">
        <f t="shared" si="150"/>
        <v>0</v>
      </c>
      <c r="CV49" s="7">
        <f t="shared" si="151"/>
        <v>0</v>
      </c>
      <c r="CW49" s="7">
        <f t="shared" si="152"/>
        <v>0</v>
      </c>
      <c r="CX49" s="7">
        <f t="shared" si="153"/>
        <v>0</v>
      </c>
      <c r="CY49">
        <f t="shared" si="17"/>
        <v>0</v>
      </c>
      <c r="CZ49" s="7">
        <f t="shared" si="154"/>
        <v>0</v>
      </c>
      <c r="DA49" s="7">
        <f t="shared" si="155"/>
        <v>0</v>
      </c>
      <c r="DB49" s="7">
        <f t="shared" si="156"/>
        <v>0</v>
      </c>
      <c r="DC49" s="7">
        <f t="shared" si="157"/>
        <v>0</v>
      </c>
      <c r="DD49" s="7">
        <f t="shared" si="158"/>
        <v>0</v>
      </c>
      <c r="DE49" s="7">
        <f t="shared" si="159"/>
        <v>0</v>
      </c>
      <c r="DF49" s="7">
        <f t="shared" si="160"/>
        <v>0</v>
      </c>
      <c r="DG49" s="7">
        <f t="shared" si="161"/>
        <v>0</v>
      </c>
      <c r="DH49">
        <f t="shared" si="19"/>
        <v>0</v>
      </c>
      <c r="DI49" s="7">
        <f t="shared" si="162"/>
        <v>0</v>
      </c>
      <c r="DJ49" s="7">
        <f t="shared" si="163"/>
        <v>0</v>
      </c>
      <c r="DK49" s="7">
        <f t="shared" si="164"/>
        <v>0</v>
      </c>
      <c r="DL49" s="7">
        <f t="shared" si="165"/>
        <v>0</v>
      </c>
      <c r="DM49" s="7">
        <f t="shared" si="166"/>
        <v>0</v>
      </c>
      <c r="DN49" s="7">
        <f t="shared" si="167"/>
        <v>0</v>
      </c>
      <c r="DO49" s="7">
        <f t="shared" si="168"/>
        <v>0</v>
      </c>
      <c r="DP49" s="7">
        <f t="shared" si="169"/>
        <v>0</v>
      </c>
      <c r="DQ49">
        <f t="shared" si="21"/>
        <v>0</v>
      </c>
      <c r="DR49" s="7">
        <f t="shared" si="170"/>
        <v>0</v>
      </c>
      <c r="DS49" s="7">
        <f t="shared" si="171"/>
        <v>0</v>
      </c>
      <c r="DT49" s="7">
        <f t="shared" si="172"/>
        <v>0</v>
      </c>
      <c r="DU49" s="7">
        <f t="shared" si="173"/>
        <v>0</v>
      </c>
      <c r="DV49" s="7">
        <f t="shared" si="174"/>
        <v>0</v>
      </c>
      <c r="DW49" s="7">
        <f t="shared" si="175"/>
        <v>0</v>
      </c>
      <c r="DX49" s="7">
        <f t="shared" si="176"/>
        <v>0</v>
      </c>
      <c r="DY49" s="7">
        <f t="shared" si="177"/>
        <v>0</v>
      </c>
      <c r="DZ49">
        <f t="shared" si="23"/>
        <v>0</v>
      </c>
      <c r="EA49" s="7">
        <f t="shared" si="178"/>
        <v>0</v>
      </c>
      <c r="EB49" s="7">
        <f t="shared" si="179"/>
        <v>0</v>
      </c>
      <c r="EC49" s="7">
        <f t="shared" si="180"/>
        <v>0</v>
      </c>
      <c r="ED49" s="7">
        <f t="shared" si="181"/>
        <v>0</v>
      </c>
      <c r="EE49" s="7">
        <f t="shared" si="182"/>
        <v>0</v>
      </c>
      <c r="EF49" s="7">
        <f t="shared" si="183"/>
        <v>0</v>
      </c>
      <c r="EG49" s="7">
        <f t="shared" si="184"/>
        <v>0</v>
      </c>
      <c r="EH49" s="7">
        <f t="shared" si="185"/>
        <v>0</v>
      </c>
      <c r="EI49">
        <f t="shared" si="25"/>
        <v>0</v>
      </c>
      <c r="EJ49" s="7">
        <f t="shared" si="186"/>
        <v>0</v>
      </c>
      <c r="EK49" s="7">
        <f t="shared" si="187"/>
        <v>0</v>
      </c>
      <c r="EL49" s="7">
        <f t="shared" si="188"/>
        <v>0</v>
      </c>
      <c r="EM49" s="7">
        <f t="shared" si="189"/>
        <v>0</v>
      </c>
      <c r="EN49" s="7">
        <f t="shared" si="190"/>
        <v>0</v>
      </c>
      <c r="EO49" s="7">
        <f t="shared" si="191"/>
        <v>0</v>
      </c>
      <c r="EP49" s="7">
        <f t="shared" si="192"/>
        <v>0</v>
      </c>
      <c r="EQ49" s="7">
        <f t="shared" si="193"/>
        <v>0</v>
      </c>
      <c r="ER49">
        <f t="shared" si="27"/>
        <v>0</v>
      </c>
      <c r="ES49" s="7">
        <f t="shared" si="194"/>
        <v>0</v>
      </c>
      <c r="ET49" s="7">
        <f t="shared" si="195"/>
        <v>0</v>
      </c>
      <c r="EU49" s="7">
        <f t="shared" si="196"/>
        <v>0</v>
      </c>
      <c r="EV49" s="7">
        <f t="shared" si="197"/>
        <v>0</v>
      </c>
      <c r="EW49" s="7">
        <f t="shared" si="198"/>
        <v>0</v>
      </c>
      <c r="EX49" s="7">
        <f t="shared" si="199"/>
        <v>0</v>
      </c>
      <c r="EY49" s="7">
        <f t="shared" si="200"/>
        <v>0</v>
      </c>
      <c r="EZ49" s="7">
        <f t="shared" si="201"/>
        <v>0</v>
      </c>
      <c r="FA49">
        <f t="shared" si="29"/>
        <v>0</v>
      </c>
      <c r="FB49" s="7">
        <f t="shared" si="202"/>
        <v>0</v>
      </c>
      <c r="FC49" s="7">
        <f t="shared" si="203"/>
        <v>0</v>
      </c>
      <c r="FD49" s="7">
        <f t="shared" si="204"/>
        <v>0</v>
      </c>
      <c r="FE49" s="7">
        <f t="shared" si="205"/>
        <v>0</v>
      </c>
      <c r="FF49" s="7">
        <f t="shared" si="206"/>
        <v>0</v>
      </c>
      <c r="FG49" s="7">
        <f t="shared" si="207"/>
        <v>0</v>
      </c>
      <c r="FH49" s="7">
        <f t="shared" si="208"/>
        <v>0</v>
      </c>
      <c r="FI49" s="7">
        <f t="shared" si="209"/>
        <v>0</v>
      </c>
      <c r="FJ49">
        <f t="shared" si="31"/>
        <v>0</v>
      </c>
      <c r="FK49" s="7">
        <f t="shared" si="210"/>
        <v>0</v>
      </c>
      <c r="FL49" s="7">
        <f t="shared" si="211"/>
        <v>0</v>
      </c>
      <c r="FM49" s="7">
        <f t="shared" si="212"/>
        <v>0</v>
      </c>
      <c r="FN49" s="7">
        <f t="shared" si="213"/>
        <v>0</v>
      </c>
      <c r="FO49" s="7">
        <f t="shared" si="214"/>
        <v>0</v>
      </c>
      <c r="FP49" s="7">
        <f t="shared" si="215"/>
        <v>0</v>
      </c>
      <c r="FQ49" s="7">
        <f t="shared" si="216"/>
        <v>0</v>
      </c>
      <c r="FR49" s="7">
        <f t="shared" si="217"/>
        <v>0</v>
      </c>
      <c r="FS49">
        <f t="shared" si="33"/>
        <v>0</v>
      </c>
      <c r="FT49" s="7">
        <f t="shared" si="218"/>
        <v>0</v>
      </c>
      <c r="FU49" s="7">
        <f t="shared" si="219"/>
        <v>0</v>
      </c>
      <c r="FV49" s="7">
        <f t="shared" si="220"/>
        <v>0</v>
      </c>
      <c r="FW49" s="7">
        <f t="shared" si="221"/>
        <v>0</v>
      </c>
      <c r="FX49" s="7">
        <f t="shared" si="222"/>
        <v>0</v>
      </c>
      <c r="FY49" s="7">
        <f t="shared" si="223"/>
        <v>0</v>
      </c>
      <c r="FZ49" s="7">
        <f t="shared" si="224"/>
        <v>0</v>
      </c>
      <c r="GA49" s="7">
        <f t="shared" si="225"/>
        <v>0</v>
      </c>
      <c r="GB49">
        <f t="shared" si="35"/>
        <v>0</v>
      </c>
      <c r="GC49" s="7">
        <f t="shared" si="226"/>
        <v>0</v>
      </c>
      <c r="GD49" s="7">
        <f t="shared" si="227"/>
        <v>0</v>
      </c>
      <c r="GE49" s="7">
        <f t="shared" si="228"/>
        <v>0</v>
      </c>
      <c r="GF49" s="7">
        <f t="shared" si="229"/>
        <v>0</v>
      </c>
      <c r="GG49" s="7">
        <f t="shared" si="230"/>
        <v>0</v>
      </c>
      <c r="GH49" s="7">
        <f t="shared" si="231"/>
        <v>0</v>
      </c>
      <c r="GI49" s="7">
        <f t="shared" si="232"/>
        <v>0</v>
      </c>
      <c r="GJ49" s="7">
        <f t="shared" si="233"/>
        <v>0</v>
      </c>
      <c r="GK49">
        <f t="shared" si="37"/>
        <v>0</v>
      </c>
      <c r="GL49" s="7">
        <f t="shared" si="234"/>
        <v>0</v>
      </c>
      <c r="GM49" s="7">
        <f t="shared" si="235"/>
        <v>0</v>
      </c>
      <c r="GN49" s="7">
        <f t="shared" si="236"/>
        <v>0</v>
      </c>
      <c r="GO49" s="7">
        <f t="shared" si="237"/>
        <v>0</v>
      </c>
      <c r="GP49" s="7">
        <f t="shared" si="238"/>
        <v>0</v>
      </c>
      <c r="GQ49" s="7">
        <f t="shared" si="239"/>
        <v>0</v>
      </c>
      <c r="GR49" s="7">
        <f t="shared" si="240"/>
        <v>0</v>
      </c>
      <c r="GS49" s="7">
        <f t="shared" si="241"/>
        <v>0</v>
      </c>
      <c r="GT49">
        <f t="shared" si="39"/>
        <v>0</v>
      </c>
      <c r="GU49" s="7">
        <f t="shared" si="242"/>
        <v>0</v>
      </c>
      <c r="GV49" s="7">
        <f t="shared" si="243"/>
        <v>0</v>
      </c>
      <c r="GW49" s="7">
        <f t="shared" si="244"/>
        <v>0</v>
      </c>
      <c r="GX49" s="7">
        <f t="shared" si="245"/>
        <v>0</v>
      </c>
      <c r="GY49" s="7">
        <f t="shared" si="246"/>
        <v>0</v>
      </c>
      <c r="GZ49" s="7">
        <f t="shared" si="247"/>
        <v>0</v>
      </c>
      <c r="HA49" s="7">
        <f t="shared" si="248"/>
        <v>0</v>
      </c>
      <c r="HB49" s="7">
        <f t="shared" si="249"/>
        <v>0</v>
      </c>
      <c r="HC49">
        <f t="shared" si="41"/>
        <v>0</v>
      </c>
      <c r="HD49" s="7">
        <f t="shared" si="250"/>
        <v>0</v>
      </c>
      <c r="HE49" s="7">
        <f t="shared" si="251"/>
        <v>0</v>
      </c>
      <c r="HF49" s="7">
        <f t="shared" si="252"/>
        <v>0</v>
      </c>
      <c r="HG49" s="7">
        <f t="shared" si="253"/>
        <v>0</v>
      </c>
      <c r="HH49" s="7">
        <f t="shared" si="254"/>
        <v>0</v>
      </c>
      <c r="HI49" s="7">
        <f t="shared" si="255"/>
        <v>0</v>
      </c>
      <c r="HJ49" s="7">
        <f t="shared" si="256"/>
        <v>0</v>
      </c>
      <c r="HK49" s="7">
        <f t="shared" si="257"/>
        <v>0</v>
      </c>
      <c r="HL49">
        <f t="shared" si="43"/>
        <v>0</v>
      </c>
      <c r="HM49" s="7">
        <f t="shared" si="258"/>
        <v>0</v>
      </c>
      <c r="HN49" s="7">
        <f t="shared" si="259"/>
        <v>0</v>
      </c>
      <c r="HO49" s="7">
        <f t="shared" si="260"/>
        <v>0</v>
      </c>
      <c r="HP49" s="7">
        <f t="shared" si="261"/>
        <v>0</v>
      </c>
      <c r="HQ49" s="7">
        <f t="shared" si="262"/>
        <v>0</v>
      </c>
      <c r="HR49" s="7">
        <f t="shared" si="263"/>
        <v>0</v>
      </c>
      <c r="HS49" s="7">
        <f t="shared" si="264"/>
        <v>0</v>
      </c>
      <c r="HT49" s="7">
        <f t="shared" si="265"/>
        <v>0</v>
      </c>
      <c r="HU49">
        <f t="shared" si="45"/>
        <v>0</v>
      </c>
      <c r="HV49" s="7">
        <f t="shared" si="266"/>
        <v>0</v>
      </c>
      <c r="HW49" s="7">
        <f t="shared" si="267"/>
        <v>0</v>
      </c>
      <c r="HX49" s="7">
        <f t="shared" si="268"/>
        <v>0</v>
      </c>
      <c r="HY49" s="7">
        <f t="shared" si="269"/>
        <v>0</v>
      </c>
      <c r="HZ49" s="7">
        <f t="shared" si="270"/>
        <v>0</v>
      </c>
      <c r="IA49" s="7">
        <f t="shared" si="271"/>
        <v>0</v>
      </c>
      <c r="IB49" s="7">
        <f t="shared" si="272"/>
        <v>0</v>
      </c>
      <c r="IC49" s="7">
        <f t="shared" si="273"/>
        <v>0</v>
      </c>
      <c r="ID49">
        <f t="shared" si="47"/>
        <v>0</v>
      </c>
      <c r="IE49" s="7">
        <f t="shared" si="274"/>
        <v>0</v>
      </c>
      <c r="IF49" s="7">
        <f t="shared" si="275"/>
        <v>0</v>
      </c>
      <c r="IG49" s="7">
        <f t="shared" si="276"/>
        <v>0</v>
      </c>
      <c r="IH49" s="7">
        <f t="shared" si="277"/>
        <v>0</v>
      </c>
      <c r="II49" s="7">
        <f t="shared" si="278"/>
        <v>0</v>
      </c>
      <c r="IJ49" s="7">
        <f t="shared" si="279"/>
        <v>0</v>
      </c>
      <c r="IK49" s="7">
        <f t="shared" si="280"/>
        <v>0</v>
      </c>
      <c r="IL49" s="7">
        <f t="shared" si="281"/>
        <v>0</v>
      </c>
      <c r="IM49">
        <f t="shared" si="49"/>
        <v>0</v>
      </c>
      <c r="IN49" s="7">
        <f t="shared" si="282"/>
        <v>0</v>
      </c>
      <c r="IO49" s="7">
        <f t="shared" si="283"/>
        <v>0</v>
      </c>
      <c r="IP49" s="7">
        <f t="shared" si="284"/>
        <v>0</v>
      </c>
      <c r="IQ49" s="7">
        <f t="shared" si="285"/>
        <v>0</v>
      </c>
      <c r="IR49" s="7">
        <f t="shared" si="286"/>
        <v>0</v>
      </c>
      <c r="IS49" s="7">
        <f t="shared" si="287"/>
        <v>0</v>
      </c>
      <c r="IT49" s="7">
        <f t="shared" si="288"/>
        <v>0</v>
      </c>
      <c r="IU49" s="7">
        <f t="shared" si="289"/>
        <v>0</v>
      </c>
      <c r="IV49">
        <f t="shared" si="51"/>
        <v>0</v>
      </c>
      <c r="IW49" s="7">
        <f t="shared" si="290"/>
        <v>0</v>
      </c>
      <c r="IX49" s="7">
        <f t="shared" si="291"/>
        <v>0</v>
      </c>
      <c r="IY49" s="7">
        <f t="shared" si="292"/>
        <v>0</v>
      </c>
      <c r="IZ49" s="7">
        <f t="shared" si="293"/>
        <v>0</v>
      </c>
      <c r="JA49" s="7">
        <f t="shared" si="294"/>
        <v>0</v>
      </c>
      <c r="JB49" s="7">
        <f t="shared" si="295"/>
        <v>0</v>
      </c>
      <c r="JC49" s="7">
        <f t="shared" si="296"/>
        <v>0</v>
      </c>
      <c r="JD49" s="7">
        <f t="shared" si="297"/>
        <v>0</v>
      </c>
      <c r="JE49" s="7">
        <f t="shared" si="302"/>
        <v>7.4999999999999997E-2</v>
      </c>
      <c r="JF49" s="7">
        <f t="shared" si="301"/>
        <v>0</v>
      </c>
      <c r="JG49" s="7">
        <f t="shared" si="301"/>
        <v>0</v>
      </c>
      <c r="JH49" s="7">
        <f t="shared" si="301"/>
        <v>0</v>
      </c>
      <c r="JI49" s="7">
        <f t="shared" si="301"/>
        <v>0</v>
      </c>
      <c r="JJ49" s="7">
        <f t="shared" si="301"/>
        <v>0</v>
      </c>
      <c r="JK49" s="7">
        <f t="shared" si="301"/>
        <v>0</v>
      </c>
      <c r="JL49" s="7">
        <f t="shared" si="301"/>
        <v>0</v>
      </c>
      <c r="JM49" s="7">
        <f t="shared" si="301"/>
        <v>0</v>
      </c>
    </row>
    <row r="50" spans="1:273" x14ac:dyDescent="0.15">
      <c r="A50">
        <f>INDEX(測定結果!$1:$1048576,ROW(),A$1)</f>
        <v>0</v>
      </c>
      <c r="C50">
        <f>INDEX(測定結果!$1:$1048576,ROW(),C$1)</f>
        <v>0</v>
      </c>
      <c r="D50">
        <f>INDEX(測定結果!$1:$1048576,ROW(),D$1)</f>
        <v>0</v>
      </c>
      <c r="E50">
        <f>INDEX(測定結果!$1:$1048576,ROW(),E$1)</f>
        <v>0</v>
      </c>
      <c r="F50">
        <f>INDEX(測定結果!$1:$1048576,ROW(),F$1)</f>
        <v>0</v>
      </c>
      <c r="G50">
        <f>INDEX(測定結果!$1:$1048576,ROW(),G$1)</f>
        <v>0</v>
      </c>
      <c r="H50">
        <f>INDEX(測定結果!$1:$1048576,ROW(),H$1)</f>
        <v>0</v>
      </c>
      <c r="I50">
        <f>INDEX(測定結果!$1:$1048576,ROW(),I$1)</f>
        <v>0</v>
      </c>
      <c r="J50">
        <f>INDEX(測定結果!$1:$1048576,ROW(),J$1)</f>
        <v>0</v>
      </c>
      <c r="K50">
        <f>INDEX(測定結果!$1:$1048576,ROW(),K$1)</f>
        <v>0</v>
      </c>
      <c r="L50">
        <f>INDEX(測定結果!$1:$1048576,ROW(),L$1)</f>
        <v>0</v>
      </c>
      <c r="M50">
        <f>INDEX(測定結果!$1:$1048576,ROW(),M$1)</f>
        <v>0</v>
      </c>
      <c r="N50">
        <f>INDEX(測定結果!$1:$1048576,ROW(),N$1)</f>
        <v>0</v>
      </c>
      <c r="O50">
        <f>INDEX(測定結果!$1:$1048576,ROW(),O$1)</f>
        <v>0</v>
      </c>
      <c r="P50">
        <f>INDEX(測定結果!$1:$1048576,ROW(),P$1)</f>
        <v>0</v>
      </c>
      <c r="Q50">
        <f>INDEX(測定結果!$1:$1048576,ROW(),Q$1)</f>
        <v>0</v>
      </c>
      <c r="R50">
        <f>INDEX(測定結果!$1:$1048576,ROW(),R$1)</f>
        <v>0</v>
      </c>
      <c r="S50">
        <f>INDEX(測定結果!$1:$1048576,ROW(),S$1)</f>
        <v>0</v>
      </c>
      <c r="T50">
        <f>INDEX(測定結果!$1:$1048576,ROW(),T$1)</f>
        <v>0</v>
      </c>
      <c r="U50">
        <f>INDEX(測定結果!$1:$1048576,ROW(),U$1)</f>
        <v>0</v>
      </c>
      <c r="V50">
        <f>INDEX(測定結果!$1:$1048576,ROW(),V$1)</f>
        <v>0</v>
      </c>
      <c r="W50">
        <f>INDEX(測定結果!$1:$1048576,ROW(),W$1)</f>
        <v>0</v>
      </c>
      <c r="X50">
        <f>INDEX(測定結果!$1:$1048576,ROW(),X$1)</f>
        <v>0</v>
      </c>
      <c r="Y50">
        <f>INDEX(測定結果!$1:$1048576,ROW(),Y$1)</f>
        <v>0</v>
      </c>
      <c r="Z50">
        <f>INDEX(測定結果!$1:$1048576,ROW(),Z$1)</f>
        <v>0</v>
      </c>
      <c r="AA50">
        <f>INDEX(測定結果!$1:$1048576,ROW(),AA$1)</f>
        <v>0</v>
      </c>
      <c r="AB50">
        <f>INDEX(測定結果!$1:$1048576,ROW(),AB$1)</f>
        <v>0</v>
      </c>
      <c r="AC50">
        <f>INDEX(測定結果!$1:$1048576,ROW(),AC$1)</f>
        <v>0</v>
      </c>
      <c r="AD50">
        <f>INDEX(測定結果!$1:$1048576,ROW(),AD$1)</f>
        <v>0</v>
      </c>
      <c r="AE50">
        <f t="shared" si="1"/>
        <v>0</v>
      </c>
      <c r="AF50" s="7">
        <f t="shared" si="90"/>
        <v>0</v>
      </c>
      <c r="AG50" s="7">
        <f t="shared" si="91"/>
        <v>0</v>
      </c>
      <c r="AH50" s="7">
        <f t="shared" si="92"/>
        <v>0</v>
      </c>
      <c r="AI50" s="7">
        <f t="shared" si="93"/>
        <v>0</v>
      </c>
      <c r="AJ50" s="7">
        <f t="shared" si="94"/>
        <v>0</v>
      </c>
      <c r="AK50" s="7">
        <f t="shared" si="95"/>
        <v>0</v>
      </c>
      <c r="AL50" s="7">
        <f t="shared" si="96"/>
        <v>0</v>
      </c>
      <c r="AM50" s="7">
        <f t="shared" si="97"/>
        <v>0</v>
      </c>
      <c r="AN50">
        <f t="shared" si="3"/>
        <v>0</v>
      </c>
      <c r="AO50" s="7">
        <f t="shared" si="98"/>
        <v>0</v>
      </c>
      <c r="AP50" s="7">
        <f t="shared" si="99"/>
        <v>0</v>
      </c>
      <c r="AQ50" s="7">
        <f t="shared" si="100"/>
        <v>0</v>
      </c>
      <c r="AR50" s="7">
        <f t="shared" si="101"/>
        <v>0</v>
      </c>
      <c r="AS50" s="7">
        <f t="shared" si="102"/>
        <v>0</v>
      </c>
      <c r="AT50" s="7">
        <f t="shared" si="103"/>
        <v>0</v>
      </c>
      <c r="AU50" s="7">
        <f t="shared" si="104"/>
        <v>0</v>
      </c>
      <c r="AV50" s="7">
        <f t="shared" si="105"/>
        <v>0</v>
      </c>
      <c r="AW50">
        <f t="shared" si="5"/>
        <v>0</v>
      </c>
      <c r="AX50" s="7">
        <f t="shared" si="106"/>
        <v>0</v>
      </c>
      <c r="AY50" s="7">
        <f t="shared" si="107"/>
        <v>0</v>
      </c>
      <c r="AZ50" s="7">
        <f t="shared" si="108"/>
        <v>0</v>
      </c>
      <c r="BA50" s="7">
        <f t="shared" si="109"/>
        <v>0</v>
      </c>
      <c r="BB50" s="7">
        <f t="shared" si="110"/>
        <v>0</v>
      </c>
      <c r="BC50" s="7">
        <f t="shared" si="111"/>
        <v>0</v>
      </c>
      <c r="BD50" s="7">
        <f t="shared" si="112"/>
        <v>0</v>
      </c>
      <c r="BE50" s="7">
        <f t="shared" si="113"/>
        <v>0</v>
      </c>
      <c r="BF50">
        <f t="shared" si="7"/>
        <v>0</v>
      </c>
      <c r="BG50" s="7">
        <f t="shared" si="114"/>
        <v>0</v>
      </c>
      <c r="BH50" s="7">
        <f t="shared" si="115"/>
        <v>0</v>
      </c>
      <c r="BI50" s="7">
        <f t="shared" si="116"/>
        <v>0</v>
      </c>
      <c r="BJ50" s="7">
        <f t="shared" si="117"/>
        <v>0</v>
      </c>
      <c r="BK50" s="7">
        <f t="shared" si="118"/>
        <v>0</v>
      </c>
      <c r="BL50" s="7">
        <f t="shared" si="119"/>
        <v>0</v>
      </c>
      <c r="BM50" s="7">
        <f t="shared" si="120"/>
        <v>0</v>
      </c>
      <c r="BN50" s="7">
        <f t="shared" si="121"/>
        <v>0</v>
      </c>
      <c r="BO50">
        <f t="shared" si="9"/>
        <v>0</v>
      </c>
      <c r="BP50" s="7">
        <f t="shared" si="122"/>
        <v>0</v>
      </c>
      <c r="BQ50" s="7">
        <f t="shared" si="123"/>
        <v>0</v>
      </c>
      <c r="BR50" s="7">
        <f t="shared" si="124"/>
        <v>0</v>
      </c>
      <c r="BS50" s="7">
        <f t="shared" si="125"/>
        <v>0</v>
      </c>
      <c r="BT50" s="7">
        <f t="shared" si="126"/>
        <v>0</v>
      </c>
      <c r="BU50" s="7">
        <f t="shared" si="127"/>
        <v>0</v>
      </c>
      <c r="BV50" s="7">
        <f t="shared" si="128"/>
        <v>0</v>
      </c>
      <c r="BW50" s="7">
        <f t="shared" si="129"/>
        <v>0</v>
      </c>
      <c r="BX50">
        <f t="shared" si="11"/>
        <v>0</v>
      </c>
      <c r="BY50" s="7">
        <f t="shared" si="130"/>
        <v>0</v>
      </c>
      <c r="BZ50" s="7">
        <f t="shared" si="131"/>
        <v>0</v>
      </c>
      <c r="CA50" s="7">
        <f t="shared" si="132"/>
        <v>0</v>
      </c>
      <c r="CB50" s="7">
        <f t="shared" si="133"/>
        <v>0</v>
      </c>
      <c r="CC50" s="7">
        <f t="shared" si="134"/>
        <v>0</v>
      </c>
      <c r="CD50" s="7">
        <f t="shared" si="135"/>
        <v>0</v>
      </c>
      <c r="CE50" s="7">
        <f t="shared" si="136"/>
        <v>0</v>
      </c>
      <c r="CF50" s="7">
        <f t="shared" si="137"/>
        <v>0</v>
      </c>
      <c r="CG50">
        <f t="shared" si="13"/>
        <v>0</v>
      </c>
      <c r="CH50" s="7">
        <f t="shared" si="138"/>
        <v>0</v>
      </c>
      <c r="CI50" s="7">
        <f t="shared" si="139"/>
        <v>0</v>
      </c>
      <c r="CJ50" s="7">
        <f t="shared" si="140"/>
        <v>0</v>
      </c>
      <c r="CK50" s="7">
        <f t="shared" si="141"/>
        <v>0</v>
      </c>
      <c r="CL50" s="7">
        <f t="shared" si="142"/>
        <v>0</v>
      </c>
      <c r="CM50" s="7">
        <f t="shared" si="143"/>
        <v>0</v>
      </c>
      <c r="CN50" s="7">
        <f t="shared" si="144"/>
        <v>0</v>
      </c>
      <c r="CO50" s="7">
        <f t="shared" si="145"/>
        <v>0</v>
      </c>
      <c r="CP50">
        <f t="shared" si="15"/>
        <v>0</v>
      </c>
      <c r="CQ50" s="7">
        <f t="shared" si="146"/>
        <v>0</v>
      </c>
      <c r="CR50" s="7">
        <f t="shared" si="147"/>
        <v>0</v>
      </c>
      <c r="CS50" s="7">
        <f t="shared" si="148"/>
        <v>0</v>
      </c>
      <c r="CT50" s="7">
        <f t="shared" si="149"/>
        <v>0</v>
      </c>
      <c r="CU50" s="7">
        <f t="shared" si="150"/>
        <v>0</v>
      </c>
      <c r="CV50" s="7">
        <f t="shared" si="151"/>
        <v>0</v>
      </c>
      <c r="CW50" s="7">
        <f t="shared" si="152"/>
        <v>0</v>
      </c>
      <c r="CX50" s="7">
        <f t="shared" si="153"/>
        <v>0</v>
      </c>
      <c r="CY50">
        <f t="shared" si="17"/>
        <v>0</v>
      </c>
      <c r="CZ50" s="7">
        <f t="shared" si="154"/>
        <v>0</v>
      </c>
      <c r="DA50" s="7">
        <f t="shared" si="155"/>
        <v>0</v>
      </c>
      <c r="DB50" s="7">
        <f t="shared" si="156"/>
        <v>0</v>
      </c>
      <c r="DC50" s="7">
        <f t="shared" si="157"/>
        <v>0</v>
      </c>
      <c r="DD50" s="7">
        <f t="shared" si="158"/>
        <v>0</v>
      </c>
      <c r="DE50" s="7">
        <f t="shared" si="159"/>
        <v>0</v>
      </c>
      <c r="DF50" s="7">
        <f t="shared" si="160"/>
        <v>0</v>
      </c>
      <c r="DG50" s="7">
        <f t="shared" si="161"/>
        <v>0</v>
      </c>
      <c r="DH50">
        <f t="shared" si="19"/>
        <v>0</v>
      </c>
      <c r="DI50" s="7">
        <f t="shared" si="162"/>
        <v>0</v>
      </c>
      <c r="DJ50" s="7">
        <f t="shared" si="163"/>
        <v>0</v>
      </c>
      <c r="DK50" s="7">
        <f t="shared" si="164"/>
        <v>0</v>
      </c>
      <c r="DL50" s="7">
        <f t="shared" si="165"/>
        <v>0</v>
      </c>
      <c r="DM50" s="7">
        <f t="shared" si="166"/>
        <v>0</v>
      </c>
      <c r="DN50" s="7">
        <f t="shared" si="167"/>
        <v>0</v>
      </c>
      <c r="DO50" s="7">
        <f t="shared" si="168"/>
        <v>0</v>
      </c>
      <c r="DP50" s="7">
        <f t="shared" si="169"/>
        <v>0</v>
      </c>
      <c r="DQ50">
        <f t="shared" si="21"/>
        <v>0</v>
      </c>
      <c r="DR50" s="7">
        <f t="shared" si="170"/>
        <v>0</v>
      </c>
      <c r="DS50" s="7">
        <f t="shared" si="171"/>
        <v>0</v>
      </c>
      <c r="DT50" s="7">
        <f t="shared" si="172"/>
        <v>0</v>
      </c>
      <c r="DU50" s="7">
        <f t="shared" si="173"/>
        <v>0</v>
      </c>
      <c r="DV50" s="7">
        <f t="shared" si="174"/>
        <v>0</v>
      </c>
      <c r="DW50" s="7">
        <f t="shared" si="175"/>
        <v>0</v>
      </c>
      <c r="DX50" s="7">
        <f t="shared" si="176"/>
        <v>0</v>
      </c>
      <c r="DY50" s="7">
        <f t="shared" si="177"/>
        <v>0</v>
      </c>
      <c r="DZ50">
        <f t="shared" si="23"/>
        <v>0</v>
      </c>
      <c r="EA50" s="7">
        <f t="shared" si="178"/>
        <v>0</v>
      </c>
      <c r="EB50" s="7">
        <f t="shared" si="179"/>
        <v>0</v>
      </c>
      <c r="EC50" s="7">
        <f t="shared" si="180"/>
        <v>0</v>
      </c>
      <c r="ED50" s="7">
        <f t="shared" si="181"/>
        <v>0</v>
      </c>
      <c r="EE50" s="7">
        <f t="shared" si="182"/>
        <v>0</v>
      </c>
      <c r="EF50" s="7">
        <f t="shared" si="183"/>
        <v>0</v>
      </c>
      <c r="EG50" s="7">
        <f t="shared" si="184"/>
        <v>0</v>
      </c>
      <c r="EH50" s="7">
        <f t="shared" si="185"/>
        <v>0</v>
      </c>
      <c r="EI50">
        <f t="shared" si="25"/>
        <v>0</v>
      </c>
      <c r="EJ50" s="7">
        <f t="shared" si="186"/>
        <v>0</v>
      </c>
      <c r="EK50" s="7">
        <f t="shared" si="187"/>
        <v>0</v>
      </c>
      <c r="EL50" s="7">
        <f t="shared" si="188"/>
        <v>0</v>
      </c>
      <c r="EM50" s="7">
        <f t="shared" si="189"/>
        <v>0</v>
      </c>
      <c r="EN50" s="7">
        <f t="shared" si="190"/>
        <v>0</v>
      </c>
      <c r="EO50" s="7">
        <f t="shared" si="191"/>
        <v>0</v>
      </c>
      <c r="EP50" s="7">
        <f t="shared" si="192"/>
        <v>0</v>
      </c>
      <c r="EQ50" s="7">
        <f t="shared" si="193"/>
        <v>0</v>
      </c>
      <c r="ER50">
        <f t="shared" si="27"/>
        <v>0</v>
      </c>
      <c r="ES50" s="7">
        <f t="shared" si="194"/>
        <v>0</v>
      </c>
      <c r="ET50" s="7">
        <f t="shared" si="195"/>
        <v>0</v>
      </c>
      <c r="EU50" s="7">
        <f t="shared" si="196"/>
        <v>0</v>
      </c>
      <c r="EV50" s="7">
        <f t="shared" si="197"/>
        <v>0</v>
      </c>
      <c r="EW50" s="7">
        <f t="shared" si="198"/>
        <v>0</v>
      </c>
      <c r="EX50" s="7">
        <f t="shared" si="199"/>
        <v>0</v>
      </c>
      <c r="EY50" s="7">
        <f t="shared" si="200"/>
        <v>0</v>
      </c>
      <c r="EZ50" s="7">
        <f t="shared" si="201"/>
        <v>0</v>
      </c>
      <c r="FA50">
        <f t="shared" si="29"/>
        <v>0</v>
      </c>
      <c r="FB50" s="7">
        <f t="shared" si="202"/>
        <v>0</v>
      </c>
      <c r="FC50" s="7">
        <f t="shared" si="203"/>
        <v>0</v>
      </c>
      <c r="FD50" s="7">
        <f t="shared" si="204"/>
        <v>0</v>
      </c>
      <c r="FE50" s="7">
        <f t="shared" si="205"/>
        <v>0</v>
      </c>
      <c r="FF50" s="7">
        <f t="shared" si="206"/>
        <v>0</v>
      </c>
      <c r="FG50" s="7">
        <f t="shared" si="207"/>
        <v>0</v>
      </c>
      <c r="FH50" s="7">
        <f t="shared" si="208"/>
        <v>0</v>
      </c>
      <c r="FI50" s="7">
        <f t="shared" si="209"/>
        <v>0</v>
      </c>
      <c r="FJ50">
        <f t="shared" si="31"/>
        <v>0</v>
      </c>
      <c r="FK50" s="7">
        <f t="shared" si="210"/>
        <v>0</v>
      </c>
      <c r="FL50" s="7">
        <f t="shared" si="211"/>
        <v>0</v>
      </c>
      <c r="FM50" s="7">
        <f t="shared" si="212"/>
        <v>0</v>
      </c>
      <c r="FN50" s="7">
        <f t="shared" si="213"/>
        <v>0</v>
      </c>
      <c r="FO50" s="7">
        <f t="shared" si="214"/>
        <v>0</v>
      </c>
      <c r="FP50" s="7">
        <f t="shared" si="215"/>
        <v>0</v>
      </c>
      <c r="FQ50" s="7">
        <f t="shared" si="216"/>
        <v>0</v>
      </c>
      <c r="FR50" s="7">
        <f t="shared" si="217"/>
        <v>0</v>
      </c>
      <c r="FS50">
        <f t="shared" si="33"/>
        <v>0</v>
      </c>
      <c r="FT50" s="7">
        <f t="shared" si="218"/>
        <v>0</v>
      </c>
      <c r="FU50" s="7">
        <f t="shared" si="219"/>
        <v>0</v>
      </c>
      <c r="FV50" s="7">
        <f t="shared" si="220"/>
        <v>0</v>
      </c>
      <c r="FW50" s="7">
        <f t="shared" si="221"/>
        <v>0</v>
      </c>
      <c r="FX50" s="7">
        <f t="shared" si="222"/>
        <v>0</v>
      </c>
      <c r="FY50" s="7">
        <f t="shared" si="223"/>
        <v>0</v>
      </c>
      <c r="FZ50" s="7">
        <f t="shared" si="224"/>
        <v>0</v>
      </c>
      <c r="GA50" s="7">
        <f t="shared" si="225"/>
        <v>0</v>
      </c>
      <c r="GB50">
        <f t="shared" si="35"/>
        <v>0</v>
      </c>
      <c r="GC50" s="7">
        <f t="shared" si="226"/>
        <v>0</v>
      </c>
      <c r="GD50" s="7">
        <f t="shared" si="227"/>
        <v>0</v>
      </c>
      <c r="GE50" s="7">
        <f t="shared" si="228"/>
        <v>0</v>
      </c>
      <c r="GF50" s="7">
        <f t="shared" si="229"/>
        <v>0</v>
      </c>
      <c r="GG50" s="7">
        <f t="shared" si="230"/>
        <v>0</v>
      </c>
      <c r="GH50" s="7">
        <f t="shared" si="231"/>
        <v>0</v>
      </c>
      <c r="GI50" s="7">
        <f t="shared" si="232"/>
        <v>0</v>
      </c>
      <c r="GJ50" s="7">
        <f t="shared" si="233"/>
        <v>0</v>
      </c>
      <c r="GK50">
        <f t="shared" si="37"/>
        <v>0</v>
      </c>
      <c r="GL50" s="7">
        <f t="shared" si="234"/>
        <v>0</v>
      </c>
      <c r="GM50" s="7">
        <f t="shared" si="235"/>
        <v>0</v>
      </c>
      <c r="GN50" s="7">
        <f t="shared" si="236"/>
        <v>0</v>
      </c>
      <c r="GO50" s="7">
        <f t="shared" si="237"/>
        <v>0</v>
      </c>
      <c r="GP50" s="7">
        <f t="shared" si="238"/>
        <v>0</v>
      </c>
      <c r="GQ50" s="7">
        <f t="shared" si="239"/>
        <v>0</v>
      </c>
      <c r="GR50" s="7">
        <f t="shared" si="240"/>
        <v>0</v>
      </c>
      <c r="GS50" s="7">
        <f t="shared" si="241"/>
        <v>0</v>
      </c>
      <c r="GT50">
        <f t="shared" si="39"/>
        <v>0</v>
      </c>
      <c r="GU50" s="7">
        <f t="shared" si="242"/>
        <v>0</v>
      </c>
      <c r="GV50" s="7">
        <f t="shared" si="243"/>
        <v>0</v>
      </c>
      <c r="GW50" s="7">
        <f t="shared" si="244"/>
        <v>0</v>
      </c>
      <c r="GX50" s="7">
        <f t="shared" si="245"/>
        <v>0</v>
      </c>
      <c r="GY50" s="7">
        <f t="shared" si="246"/>
        <v>0</v>
      </c>
      <c r="GZ50" s="7">
        <f t="shared" si="247"/>
        <v>0</v>
      </c>
      <c r="HA50" s="7">
        <f t="shared" si="248"/>
        <v>0</v>
      </c>
      <c r="HB50" s="7">
        <f t="shared" si="249"/>
        <v>0</v>
      </c>
      <c r="HC50">
        <f t="shared" si="41"/>
        <v>0</v>
      </c>
      <c r="HD50" s="7">
        <f t="shared" si="250"/>
        <v>0</v>
      </c>
      <c r="HE50" s="7">
        <f t="shared" si="251"/>
        <v>0</v>
      </c>
      <c r="HF50" s="7">
        <f t="shared" si="252"/>
        <v>0</v>
      </c>
      <c r="HG50" s="7">
        <f t="shared" si="253"/>
        <v>0</v>
      </c>
      <c r="HH50" s="7">
        <f t="shared" si="254"/>
        <v>0</v>
      </c>
      <c r="HI50" s="7">
        <f t="shared" si="255"/>
        <v>0</v>
      </c>
      <c r="HJ50" s="7">
        <f t="shared" si="256"/>
        <v>0</v>
      </c>
      <c r="HK50" s="7">
        <f t="shared" si="257"/>
        <v>0</v>
      </c>
      <c r="HL50">
        <f t="shared" si="43"/>
        <v>0</v>
      </c>
      <c r="HM50" s="7">
        <f t="shared" si="258"/>
        <v>0</v>
      </c>
      <c r="HN50" s="7">
        <f t="shared" si="259"/>
        <v>0</v>
      </c>
      <c r="HO50" s="7">
        <f t="shared" si="260"/>
        <v>0</v>
      </c>
      <c r="HP50" s="7">
        <f t="shared" si="261"/>
        <v>0</v>
      </c>
      <c r="HQ50" s="7">
        <f t="shared" si="262"/>
        <v>0</v>
      </c>
      <c r="HR50" s="7">
        <f t="shared" si="263"/>
        <v>0</v>
      </c>
      <c r="HS50" s="7">
        <f t="shared" si="264"/>
        <v>0</v>
      </c>
      <c r="HT50" s="7">
        <f t="shared" si="265"/>
        <v>0</v>
      </c>
      <c r="HU50">
        <f t="shared" si="45"/>
        <v>0</v>
      </c>
      <c r="HV50" s="7">
        <f t="shared" si="266"/>
        <v>0</v>
      </c>
      <c r="HW50" s="7">
        <f t="shared" si="267"/>
        <v>0</v>
      </c>
      <c r="HX50" s="7">
        <f t="shared" si="268"/>
        <v>0</v>
      </c>
      <c r="HY50" s="7">
        <f t="shared" si="269"/>
        <v>0</v>
      </c>
      <c r="HZ50" s="7">
        <f t="shared" si="270"/>
        <v>0</v>
      </c>
      <c r="IA50" s="7">
        <f t="shared" si="271"/>
        <v>0</v>
      </c>
      <c r="IB50" s="7">
        <f t="shared" si="272"/>
        <v>0</v>
      </c>
      <c r="IC50" s="7">
        <f t="shared" si="273"/>
        <v>0</v>
      </c>
      <c r="ID50">
        <f t="shared" si="47"/>
        <v>0</v>
      </c>
      <c r="IE50" s="7">
        <f t="shared" si="274"/>
        <v>0</v>
      </c>
      <c r="IF50" s="7">
        <f t="shared" si="275"/>
        <v>0</v>
      </c>
      <c r="IG50" s="7">
        <f t="shared" si="276"/>
        <v>0</v>
      </c>
      <c r="IH50" s="7">
        <f t="shared" si="277"/>
        <v>0</v>
      </c>
      <c r="II50" s="7">
        <f t="shared" si="278"/>
        <v>0</v>
      </c>
      <c r="IJ50" s="7">
        <f t="shared" si="279"/>
        <v>0</v>
      </c>
      <c r="IK50" s="7">
        <f t="shared" si="280"/>
        <v>0</v>
      </c>
      <c r="IL50" s="7">
        <f t="shared" si="281"/>
        <v>0</v>
      </c>
      <c r="IM50">
        <f t="shared" si="49"/>
        <v>0</v>
      </c>
      <c r="IN50" s="7">
        <f t="shared" si="282"/>
        <v>0</v>
      </c>
      <c r="IO50" s="7">
        <f t="shared" si="283"/>
        <v>0</v>
      </c>
      <c r="IP50" s="7">
        <f t="shared" si="284"/>
        <v>0</v>
      </c>
      <c r="IQ50" s="7">
        <f t="shared" si="285"/>
        <v>0</v>
      </c>
      <c r="IR50" s="7">
        <f t="shared" si="286"/>
        <v>0</v>
      </c>
      <c r="IS50" s="7">
        <f t="shared" si="287"/>
        <v>0</v>
      </c>
      <c r="IT50" s="7">
        <f t="shared" si="288"/>
        <v>0</v>
      </c>
      <c r="IU50" s="7">
        <f t="shared" si="289"/>
        <v>0</v>
      </c>
      <c r="IV50">
        <f t="shared" si="51"/>
        <v>0</v>
      </c>
      <c r="IW50" s="7">
        <f t="shared" si="290"/>
        <v>0</v>
      </c>
      <c r="IX50" s="7">
        <f t="shared" si="291"/>
        <v>0</v>
      </c>
      <c r="IY50" s="7">
        <f t="shared" si="292"/>
        <v>0</v>
      </c>
      <c r="IZ50" s="7">
        <f t="shared" si="293"/>
        <v>0</v>
      </c>
      <c r="JA50" s="7">
        <f t="shared" si="294"/>
        <v>0</v>
      </c>
      <c r="JB50" s="7">
        <f t="shared" si="295"/>
        <v>0</v>
      </c>
      <c r="JC50" s="7">
        <f t="shared" si="296"/>
        <v>0</v>
      </c>
      <c r="JD50" s="7">
        <f t="shared" si="297"/>
        <v>0</v>
      </c>
      <c r="JE50" s="7">
        <f t="shared" si="302"/>
        <v>7.4999999999999997E-2</v>
      </c>
      <c r="JF50" s="7">
        <f t="shared" si="301"/>
        <v>0</v>
      </c>
      <c r="JG50" s="7">
        <f t="shared" si="301"/>
        <v>0</v>
      </c>
      <c r="JH50" s="7">
        <f t="shared" si="301"/>
        <v>0</v>
      </c>
      <c r="JI50" s="7">
        <f t="shared" si="301"/>
        <v>0</v>
      </c>
      <c r="JJ50" s="7">
        <f t="shared" si="301"/>
        <v>0</v>
      </c>
      <c r="JK50" s="7">
        <f t="shared" si="301"/>
        <v>0</v>
      </c>
      <c r="JL50" s="7">
        <f t="shared" si="301"/>
        <v>0</v>
      </c>
      <c r="JM50" s="7">
        <f t="shared" si="301"/>
        <v>0</v>
      </c>
    </row>
    <row r="51" spans="1:273" x14ac:dyDescent="0.15">
      <c r="A51">
        <f>INDEX(測定結果!$1:$1048576,ROW(),A$1)</f>
        <v>0</v>
      </c>
      <c r="C51">
        <f>INDEX(測定結果!$1:$1048576,ROW(),C$1)</f>
        <v>0</v>
      </c>
      <c r="D51">
        <f>INDEX(測定結果!$1:$1048576,ROW(),D$1)</f>
        <v>0</v>
      </c>
      <c r="E51">
        <f>INDEX(測定結果!$1:$1048576,ROW(),E$1)</f>
        <v>0</v>
      </c>
      <c r="F51">
        <f>INDEX(測定結果!$1:$1048576,ROW(),F$1)</f>
        <v>0</v>
      </c>
      <c r="G51">
        <f>INDEX(測定結果!$1:$1048576,ROW(),G$1)</f>
        <v>0</v>
      </c>
      <c r="H51">
        <f>INDEX(測定結果!$1:$1048576,ROW(),H$1)</f>
        <v>0</v>
      </c>
      <c r="I51">
        <f>INDEX(測定結果!$1:$1048576,ROW(),I$1)</f>
        <v>0</v>
      </c>
      <c r="J51">
        <f>INDEX(測定結果!$1:$1048576,ROW(),J$1)</f>
        <v>0</v>
      </c>
      <c r="K51">
        <f>INDEX(測定結果!$1:$1048576,ROW(),K$1)</f>
        <v>0</v>
      </c>
      <c r="L51">
        <f>INDEX(測定結果!$1:$1048576,ROW(),L$1)</f>
        <v>0</v>
      </c>
      <c r="M51">
        <f>INDEX(測定結果!$1:$1048576,ROW(),M$1)</f>
        <v>0</v>
      </c>
      <c r="N51">
        <f>INDEX(測定結果!$1:$1048576,ROW(),N$1)</f>
        <v>0</v>
      </c>
      <c r="O51">
        <f>INDEX(測定結果!$1:$1048576,ROW(),O$1)</f>
        <v>0</v>
      </c>
      <c r="P51">
        <f>INDEX(測定結果!$1:$1048576,ROW(),P$1)</f>
        <v>0</v>
      </c>
      <c r="Q51">
        <f>INDEX(測定結果!$1:$1048576,ROW(),Q$1)</f>
        <v>0</v>
      </c>
      <c r="R51">
        <f>INDEX(測定結果!$1:$1048576,ROW(),R$1)</f>
        <v>0</v>
      </c>
      <c r="S51">
        <f>INDEX(測定結果!$1:$1048576,ROW(),S$1)</f>
        <v>0</v>
      </c>
      <c r="T51">
        <f>INDEX(測定結果!$1:$1048576,ROW(),T$1)</f>
        <v>0</v>
      </c>
      <c r="U51">
        <f>INDEX(測定結果!$1:$1048576,ROW(),U$1)</f>
        <v>0</v>
      </c>
      <c r="V51">
        <f>INDEX(測定結果!$1:$1048576,ROW(),V$1)</f>
        <v>0</v>
      </c>
      <c r="W51">
        <f>INDEX(測定結果!$1:$1048576,ROW(),W$1)</f>
        <v>0</v>
      </c>
      <c r="X51">
        <f>INDEX(測定結果!$1:$1048576,ROW(),X$1)</f>
        <v>0</v>
      </c>
      <c r="Y51">
        <f>INDEX(測定結果!$1:$1048576,ROW(),Y$1)</f>
        <v>0</v>
      </c>
      <c r="Z51">
        <f>INDEX(測定結果!$1:$1048576,ROW(),Z$1)</f>
        <v>0</v>
      </c>
      <c r="AA51">
        <f>INDEX(測定結果!$1:$1048576,ROW(),AA$1)</f>
        <v>0</v>
      </c>
      <c r="AB51">
        <f>INDEX(測定結果!$1:$1048576,ROW(),AB$1)</f>
        <v>0</v>
      </c>
      <c r="AC51">
        <f>INDEX(測定結果!$1:$1048576,ROW(),AC$1)</f>
        <v>0</v>
      </c>
      <c r="AD51">
        <f>INDEX(測定結果!$1:$1048576,ROW(),AD$1)</f>
        <v>0</v>
      </c>
      <c r="AE51">
        <f t="shared" si="1"/>
        <v>0</v>
      </c>
      <c r="AF51" s="7">
        <f t="shared" si="90"/>
        <v>0</v>
      </c>
      <c r="AG51" s="7">
        <f t="shared" si="91"/>
        <v>0</v>
      </c>
      <c r="AH51" s="7">
        <f t="shared" si="92"/>
        <v>0</v>
      </c>
      <c r="AI51" s="7">
        <f t="shared" si="93"/>
        <v>0</v>
      </c>
      <c r="AJ51" s="7">
        <f t="shared" si="94"/>
        <v>0</v>
      </c>
      <c r="AK51" s="7">
        <f t="shared" si="95"/>
        <v>0</v>
      </c>
      <c r="AL51" s="7">
        <f t="shared" si="96"/>
        <v>0</v>
      </c>
      <c r="AM51" s="7">
        <f t="shared" si="97"/>
        <v>0</v>
      </c>
      <c r="AN51">
        <f t="shared" si="3"/>
        <v>0</v>
      </c>
      <c r="AO51" s="7">
        <f t="shared" si="98"/>
        <v>0</v>
      </c>
      <c r="AP51" s="7">
        <f t="shared" si="99"/>
        <v>0</v>
      </c>
      <c r="AQ51" s="7">
        <f t="shared" si="100"/>
        <v>0</v>
      </c>
      <c r="AR51" s="7">
        <f t="shared" si="101"/>
        <v>0</v>
      </c>
      <c r="AS51" s="7">
        <f t="shared" si="102"/>
        <v>0</v>
      </c>
      <c r="AT51" s="7">
        <f t="shared" si="103"/>
        <v>0</v>
      </c>
      <c r="AU51" s="7">
        <f t="shared" si="104"/>
        <v>0</v>
      </c>
      <c r="AV51" s="7">
        <f t="shared" si="105"/>
        <v>0</v>
      </c>
      <c r="AW51">
        <f t="shared" si="5"/>
        <v>0</v>
      </c>
      <c r="AX51" s="7">
        <f t="shared" si="106"/>
        <v>0</v>
      </c>
      <c r="AY51" s="7">
        <f t="shared" si="107"/>
        <v>0</v>
      </c>
      <c r="AZ51" s="7">
        <f t="shared" si="108"/>
        <v>0</v>
      </c>
      <c r="BA51" s="7">
        <f t="shared" si="109"/>
        <v>0</v>
      </c>
      <c r="BB51" s="7">
        <f t="shared" si="110"/>
        <v>0</v>
      </c>
      <c r="BC51" s="7">
        <f t="shared" si="111"/>
        <v>0</v>
      </c>
      <c r="BD51" s="7">
        <f t="shared" si="112"/>
        <v>0</v>
      </c>
      <c r="BE51" s="7">
        <f t="shared" si="113"/>
        <v>0</v>
      </c>
      <c r="BF51">
        <f t="shared" si="7"/>
        <v>0</v>
      </c>
      <c r="BG51" s="7">
        <f t="shared" si="114"/>
        <v>0</v>
      </c>
      <c r="BH51" s="7">
        <f t="shared" si="115"/>
        <v>0</v>
      </c>
      <c r="BI51" s="7">
        <f t="shared" si="116"/>
        <v>0</v>
      </c>
      <c r="BJ51" s="7">
        <f t="shared" si="117"/>
        <v>0</v>
      </c>
      <c r="BK51" s="7">
        <f t="shared" si="118"/>
        <v>0</v>
      </c>
      <c r="BL51" s="7">
        <f t="shared" si="119"/>
        <v>0</v>
      </c>
      <c r="BM51" s="7">
        <f t="shared" si="120"/>
        <v>0</v>
      </c>
      <c r="BN51" s="7">
        <f t="shared" si="121"/>
        <v>0</v>
      </c>
      <c r="BO51">
        <f t="shared" si="9"/>
        <v>0</v>
      </c>
      <c r="BP51" s="7">
        <f t="shared" si="122"/>
        <v>0</v>
      </c>
      <c r="BQ51" s="7">
        <f t="shared" si="123"/>
        <v>0</v>
      </c>
      <c r="BR51" s="7">
        <f t="shared" si="124"/>
        <v>0</v>
      </c>
      <c r="BS51" s="7">
        <f t="shared" si="125"/>
        <v>0</v>
      </c>
      <c r="BT51" s="7">
        <f t="shared" si="126"/>
        <v>0</v>
      </c>
      <c r="BU51" s="7">
        <f t="shared" si="127"/>
        <v>0</v>
      </c>
      <c r="BV51" s="7">
        <f t="shared" si="128"/>
        <v>0</v>
      </c>
      <c r="BW51" s="7">
        <f t="shared" si="129"/>
        <v>0</v>
      </c>
      <c r="BX51">
        <f t="shared" si="11"/>
        <v>0</v>
      </c>
      <c r="BY51" s="7">
        <f t="shared" si="130"/>
        <v>0</v>
      </c>
      <c r="BZ51" s="7">
        <f t="shared" si="131"/>
        <v>0</v>
      </c>
      <c r="CA51" s="7">
        <f t="shared" si="132"/>
        <v>0</v>
      </c>
      <c r="CB51" s="7">
        <f t="shared" si="133"/>
        <v>0</v>
      </c>
      <c r="CC51" s="7">
        <f t="shared" si="134"/>
        <v>0</v>
      </c>
      <c r="CD51" s="7">
        <f t="shared" si="135"/>
        <v>0</v>
      </c>
      <c r="CE51" s="7">
        <f t="shared" si="136"/>
        <v>0</v>
      </c>
      <c r="CF51" s="7">
        <f t="shared" si="137"/>
        <v>0</v>
      </c>
      <c r="CG51">
        <f t="shared" si="13"/>
        <v>0</v>
      </c>
      <c r="CH51" s="7">
        <f t="shared" si="138"/>
        <v>0</v>
      </c>
      <c r="CI51" s="7">
        <f t="shared" si="139"/>
        <v>0</v>
      </c>
      <c r="CJ51" s="7">
        <f t="shared" si="140"/>
        <v>0</v>
      </c>
      <c r="CK51" s="7">
        <f t="shared" si="141"/>
        <v>0</v>
      </c>
      <c r="CL51" s="7">
        <f t="shared" si="142"/>
        <v>0</v>
      </c>
      <c r="CM51" s="7">
        <f t="shared" si="143"/>
        <v>0</v>
      </c>
      <c r="CN51" s="7">
        <f t="shared" si="144"/>
        <v>0</v>
      </c>
      <c r="CO51" s="7">
        <f t="shared" si="145"/>
        <v>0</v>
      </c>
      <c r="CP51">
        <f t="shared" si="15"/>
        <v>0</v>
      </c>
      <c r="CQ51" s="7">
        <f t="shared" si="146"/>
        <v>0</v>
      </c>
      <c r="CR51" s="7">
        <f t="shared" si="147"/>
        <v>0</v>
      </c>
      <c r="CS51" s="7">
        <f t="shared" si="148"/>
        <v>0</v>
      </c>
      <c r="CT51" s="7">
        <f t="shared" si="149"/>
        <v>0</v>
      </c>
      <c r="CU51" s="7">
        <f t="shared" si="150"/>
        <v>0</v>
      </c>
      <c r="CV51" s="7">
        <f t="shared" si="151"/>
        <v>0</v>
      </c>
      <c r="CW51" s="7">
        <f t="shared" si="152"/>
        <v>0</v>
      </c>
      <c r="CX51" s="7">
        <f t="shared" si="153"/>
        <v>0</v>
      </c>
      <c r="CY51">
        <f t="shared" si="17"/>
        <v>0</v>
      </c>
      <c r="CZ51" s="7">
        <f t="shared" si="154"/>
        <v>0</v>
      </c>
      <c r="DA51" s="7">
        <f t="shared" si="155"/>
        <v>0</v>
      </c>
      <c r="DB51" s="7">
        <f t="shared" si="156"/>
        <v>0</v>
      </c>
      <c r="DC51" s="7">
        <f t="shared" si="157"/>
        <v>0</v>
      </c>
      <c r="DD51" s="7">
        <f t="shared" si="158"/>
        <v>0</v>
      </c>
      <c r="DE51" s="7">
        <f t="shared" si="159"/>
        <v>0</v>
      </c>
      <c r="DF51" s="7">
        <f t="shared" si="160"/>
        <v>0</v>
      </c>
      <c r="DG51" s="7">
        <f t="shared" si="161"/>
        <v>0</v>
      </c>
      <c r="DH51">
        <f t="shared" si="19"/>
        <v>0</v>
      </c>
      <c r="DI51" s="7">
        <f t="shared" si="162"/>
        <v>0</v>
      </c>
      <c r="DJ51" s="7">
        <f t="shared" si="163"/>
        <v>0</v>
      </c>
      <c r="DK51" s="7">
        <f t="shared" si="164"/>
        <v>0</v>
      </c>
      <c r="DL51" s="7">
        <f t="shared" si="165"/>
        <v>0</v>
      </c>
      <c r="DM51" s="7">
        <f t="shared" si="166"/>
        <v>0</v>
      </c>
      <c r="DN51" s="7">
        <f t="shared" si="167"/>
        <v>0</v>
      </c>
      <c r="DO51" s="7">
        <f t="shared" si="168"/>
        <v>0</v>
      </c>
      <c r="DP51" s="7">
        <f t="shared" si="169"/>
        <v>0</v>
      </c>
      <c r="DQ51">
        <f t="shared" si="21"/>
        <v>0</v>
      </c>
      <c r="DR51" s="7">
        <f t="shared" si="170"/>
        <v>0</v>
      </c>
      <c r="DS51" s="7">
        <f t="shared" si="171"/>
        <v>0</v>
      </c>
      <c r="DT51" s="7">
        <f t="shared" si="172"/>
        <v>0</v>
      </c>
      <c r="DU51" s="7">
        <f t="shared" si="173"/>
        <v>0</v>
      </c>
      <c r="DV51" s="7">
        <f t="shared" si="174"/>
        <v>0</v>
      </c>
      <c r="DW51" s="7">
        <f t="shared" si="175"/>
        <v>0</v>
      </c>
      <c r="DX51" s="7">
        <f t="shared" si="176"/>
        <v>0</v>
      </c>
      <c r="DY51" s="7">
        <f t="shared" si="177"/>
        <v>0</v>
      </c>
      <c r="DZ51">
        <f t="shared" si="23"/>
        <v>0</v>
      </c>
      <c r="EA51" s="7">
        <f t="shared" si="178"/>
        <v>0</v>
      </c>
      <c r="EB51" s="7">
        <f t="shared" si="179"/>
        <v>0</v>
      </c>
      <c r="EC51" s="7">
        <f t="shared" si="180"/>
        <v>0</v>
      </c>
      <c r="ED51" s="7">
        <f t="shared" si="181"/>
        <v>0</v>
      </c>
      <c r="EE51" s="7">
        <f t="shared" si="182"/>
        <v>0</v>
      </c>
      <c r="EF51" s="7">
        <f t="shared" si="183"/>
        <v>0</v>
      </c>
      <c r="EG51" s="7">
        <f t="shared" si="184"/>
        <v>0</v>
      </c>
      <c r="EH51" s="7">
        <f t="shared" si="185"/>
        <v>0</v>
      </c>
      <c r="EI51">
        <f t="shared" si="25"/>
        <v>0</v>
      </c>
      <c r="EJ51" s="7">
        <f t="shared" si="186"/>
        <v>0</v>
      </c>
      <c r="EK51" s="7">
        <f t="shared" si="187"/>
        <v>0</v>
      </c>
      <c r="EL51" s="7">
        <f t="shared" si="188"/>
        <v>0</v>
      </c>
      <c r="EM51" s="7">
        <f t="shared" si="189"/>
        <v>0</v>
      </c>
      <c r="EN51" s="7">
        <f t="shared" si="190"/>
        <v>0</v>
      </c>
      <c r="EO51" s="7">
        <f t="shared" si="191"/>
        <v>0</v>
      </c>
      <c r="EP51" s="7">
        <f t="shared" si="192"/>
        <v>0</v>
      </c>
      <c r="EQ51" s="7">
        <f t="shared" si="193"/>
        <v>0</v>
      </c>
      <c r="ER51">
        <f t="shared" si="27"/>
        <v>0</v>
      </c>
      <c r="ES51" s="7">
        <f t="shared" si="194"/>
        <v>0</v>
      </c>
      <c r="ET51" s="7">
        <f t="shared" si="195"/>
        <v>0</v>
      </c>
      <c r="EU51" s="7">
        <f t="shared" si="196"/>
        <v>0</v>
      </c>
      <c r="EV51" s="7">
        <f t="shared" si="197"/>
        <v>0</v>
      </c>
      <c r="EW51" s="7">
        <f t="shared" si="198"/>
        <v>0</v>
      </c>
      <c r="EX51" s="7">
        <f t="shared" si="199"/>
        <v>0</v>
      </c>
      <c r="EY51" s="7">
        <f t="shared" si="200"/>
        <v>0</v>
      </c>
      <c r="EZ51" s="7">
        <f t="shared" si="201"/>
        <v>0</v>
      </c>
      <c r="FA51">
        <f t="shared" si="29"/>
        <v>0</v>
      </c>
      <c r="FB51" s="7">
        <f t="shared" si="202"/>
        <v>0</v>
      </c>
      <c r="FC51" s="7">
        <f t="shared" si="203"/>
        <v>0</v>
      </c>
      <c r="FD51" s="7">
        <f t="shared" si="204"/>
        <v>0</v>
      </c>
      <c r="FE51" s="7">
        <f t="shared" si="205"/>
        <v>0</v>
      </c>
      <c r="FF51" s="7">
        <f t="shared" si="206"/>
        <v>0</v>
      </c>
      <c r="FG51" s="7">
        <f t="shared" si="207"/>
        <v>0</v>
      </c>
      <c r="FH51" s="7">
        <f t="shared" si="208"/>
        <v>0</v>
      </c>
      <c r="FI51" s="7">
        <f t="shared" si="209"/>
        <v>0</v>
      </c>
      <c r="FJ51">
        <f t="shared" si="31"/>
        <v>0</v>
      </c>
      <c r="FK51" s="7">
        <f t="shared" si="210"/>
        <v>0</v>
      </c>
      <c r="FL51" s="7">
        <f t="shared" si="211"/>
        <v>0</v>
      </c>
      <c r="FM51" s="7">
        <f t="shared" si="212"/>
        <v>0</v>
      </c>
      <c r="FN51" s="7">
        <f t="shared" si="213"/>
        <v>0</v>
      </c>
      <c r="FO51" s="7">
        <f t="shared" si="214"/>
        <v>0</v>
      </c>
      <c r="FP51" s="7">
        <f t="shared" si="215"/>
        <v>0</v>
      </c>
      <c r="FQ51" s="7">
        <f t="shared" si="216"/>
        <v>0</v>
      </c>
      <c r="FR51" s="7">
        <f t="shared" si="217"/>
        <v>0</v>
      </c>
      <c r="FS51">
        <f t="shared" si="33"/>
        <v>0</v>
      </c>
      <c r="FT51" s="7">
        <f t="shared" si="218"/>
        <v>0</v>
      </c>
      <c r="FU51" s="7">
        <f t="shared" si="219"/>
        <v>0</v>
      </c>
      <c r="FV51" s="7">
        <f t="shared" si="220"/>
        <v>0</v>
      </c>
      <c r="FW51" s="7">
        <f t="shared" si="221"/>
        <v>0</v>
      </c>
      <c r="FX51" s="7">
        <f t="shared" si="222"/>
        <v>0</v>
      </c>
      <c r="FY51" s="7">
        <f t="shared" si="223"/>
        <v>0</v>
      </c>
      <c r="FZ51" s="7">
        <f t="shared" si="224"/>
        <v>0</v>
      </c>
      <c r="GA51" s="7">
        <f t="shared" si="225"/>
        <v>0</v>
      </c>
      <c r="GB51">
        <f t="shared" si="35"/>
        <v>0</v>
      </c>
      <c r="GC51" s="7">
        <f t="shared" si="226"/>
        <v>0</v>
      </c>
      <c r="GD51" s="7">
        <f t="shared" si="227"/>
        <v>0</v>
      </c>
      <c r="GE51" s="7">
        <f t="shared" si="228"/>
        <v>0</v>
      </c>
      <c r="GF51" s="7">
        <f t="shared" si="229"/>
        <v>0</v>
      </c>
      <c r="GG51" s="7">
        <f t="shared" si="230"/>
        <v>0</v>
      </c>
      <c r="GH51" s="7">
        <f t="shared" si="231"/>
        <v>0</v>
      </c>
      <c r="GI51" s="7">
        <f t="shared" si="232"/>
        <v>0</v>
      </c>
      <c r="GJ51" s="7">
        <f t="shared" si="233"/>
        <v>0</v>
      </c>
      <c r="GK51">
        <f t="shared" si="37"/>
        <v>0</v>
      </c>
      <c r="GL51" s="7">
        <f t="shared" si="234"/>
        <v>0</v>
      </c>
      <c r="GM51" s="7">
        <f t="shared" si="235"/>
        <v>0</v>
      </c>
      <c r="GN51" s="7">
        <f t="shared" si="236"/>
        <v>0</v>
      </c>
      <c r="GO51" s="7">
        <f t="shared" si="237"/>
        <v>0</v>
      </c>
      <c r="GP51" s="7">
        <f t="shared" si="238"/>
        <v>0</v>
      </c>
      <c r="GQ51" s="7">
        <f t="shared" si="239"/>
        <v>0</v>
      </c>
      <c r="GR51" s="7">
        <f t="shared" si="240"/>
        <v>0</v>
      </c>
      <c r="GS51" s="7">
        <f t="shared" si="241"/>
        <v>0</v>
      </c>
      <c r="GT51">
        <f t="shared" si="39"/>
        <v>0</v>
      </c>
      <c r="GU51" s="7">
        <f t="shared" si="242"/>
        <v>0</v>
      </c>
      <c r="GV51" s="7">
        <f t="shared" si="243"/>
        <v>0</v>
      </c>
      <c r="GW51" s="7">
        <f t="shared" si="244"/>
        <v>0</v>
      </c>
      <c r="GX51" s="7">
        <f t="shared" si="245"/>
        <v>0</v>
      </c>
      <c r="GY51" s="7">
        <f t="shared" si="246"/>
        <v>0</v>
      </c>
      <c r="GZ51" s="7">
        <f t="shared" si="247"/>
        <v>0</v>
      </c>
      <c r="HA51" s="7">
        <f t="shared" si="248"/>
        <v>0</v>
      </c>
      <c r="HB51" s="7">
        <f t="shared" si="249"/>
        <v>0</v>
      </c>
      <c r="HC51">
        <f t="shared" si="41"/>
        <v>0</v>
      </c>
      <c r="HD51" s="7">
        <f t="shared" si="250"/>
        <v>0</v>
      </c>
      <c r="HE51" s="7">
        <f t="shared" si="251"/>
        <v>0</v>
      </c>
      <c r="HF51" s="7">
        <f t="shared" si="252"/>
        <v>0</v>
      </c>
      <c r="HG51" s="7">
        <f t="shared" si="253"/>
        <v>0</v>
      </c>
      <c r="HH51" s="7">
        <f t="shared" si="254"/>
        <v>0</v>
      </c>
      <c r="HI51" s="7">
        <f t="shared" si="255"/>
        <v>0</v>
      </c>
      <c r="HJ51" s="7">
        <f t="shared" si="256"/>
        <v>0</v>
      </c>
      <c r="HK51" s="7">
        <f t="shared" si="257"/>
        <v>0</v>
      </c>
      <c r="HL51">
        <f t="shared" si="43"/>
        <v>0</v>
      </c>
      <c r="HM51" s="7">
        <f t="shared" si="258"/>
        <v>0</v>
      </c>
      <c r="HN51" s="7">
        <f t="shared" si="259"/>
        <v>0</v>
      </c>
      <c r="HO51" s="7">
        <f t="shared" si="260"/>
        <v>0</v>
      </c>
      <c r="HP51" s="7">
        <f t="shared" si="261"/>
        <v>0</v>
      </c>
      <c r="HQ51" s="7">
        <f t="shared" si="262"/>
        <v>0</v>
      </c>
      <c r="HR51" s="7">
        <f t="shared" si="263"/>
        <v>0</v>
      </c>
      <c r="HS51" s="7">
        <f t="shared" si="264"/>
        <v>0</v>
      </c>
      <c r="HT51" s="7">
        <f t="shared" si="265"/>
        <v>0</v>
      </c>
      <c r="HU51">
        <f t="shared" si="45"/>
        <v>0</v>
      </c>
      <c r="HV51" s="7">
        <f t="shared" si="266"/>
        <v>0</v>
      </c>
      <c r="HW51" s="7">
        <f t="shared" si="267"/>
        <v>0</v>
      </c>
      <c r="HX51" s="7">
        <f t="shared" si="268"/>
        <v>0</v>
      </c>
      <c r="HY51" s="7">
        <f t="shared" si="269"/>
        <v>0</v>
      </c>
      <c r="HZ51" s="7">
        <f t="shared" si="270"/>
        <v>0</v>
      </c>
      <c r="IA51" s="7">
        <f t="shared" si="271"/>
        <v>0</v>
      </c>
      <c r="IB51" s="7">
        <f t="shared" si="272"/>
        <v>0</v>
      </c>
      <c r="IC51" s="7">
        <f t="shared" si="273"/>
        <v>0</v>
      </c>
      <c r="ID51">
        <f t="shared" si="47"/>
        <v>0</v>
      </c>
      <c r="IE51" s="7">
        <f t="shared" si="274"/>
        <v>0</v>
      </c>
      <c r="IF51" s="7">
        <f t="shared" si="275"/>
        <v>0</v>
      </c>
      <c r="IG51" s="7">
        <f t="shared" si="276"/>
        <v>0</v>
      </c>
      <c r="IH51" s="7">
        <f t="shared" si="277"/>
        <v>0</v>
      </c>
      <c r="II51" s="7">
        <f t="shared" si="278"/>
        <v>0</v>
      </c>
      <c r="IJ51" s="7">
        <f t="shared" si="279"/>
        <v>0</v>
      </c>
      <c r="IK51" s="7">
        <f t="shared" si="280"/>
        <v>0</v>
      </c>
      <c r="IL51" s="7">
        <f t="shared" si="281"/>
        <v>0</v>
      </c>
      <c r="IM51">
        <f t="shared" si="49"/>
        <v>0</v>
      </c>
      <c r="IN51" s="7">
        <f t="shared" si="282"/>
        <v>0</v>
      </c>
      <c r="IO51" s="7">
        <f t="shared" si="283"/>
        <v>0</v>
      </c>
      <c r="IP51" s="7">
        <f t="shared" si="284"/>
        <v>0</v>
      </c>
      <c r="IQ51" s="7">
        <f t="shared" si="285"/>
        <v>0</v>
      </c>
      <c r="IR51" s="7">
        <f t="shared" si="286"/>
        <v>0</v>
      </c>
      <c r="IS51" s="7">
        <f t="shared" si="287"/>
        <v>0</v>
      </c>
      <c r="IT51" s="7">
        <f t="shared" si="288"/>
        <v>0</v>
      </c>
      <c r="IU51" s="7">
        <f t="shared" si="289"/>
        <v>0</v>
      </c>
      <c r="IV51">
        <f t="shared" si="51"/>
        <v>0</v>
      </c>
      <c r="IW51" s="7">
        <f t="shared" si="290"/>
        <v>0</v>
      </c>
      <c r="IX51" s="7">
        <f t="shared" si="291"/>
        <v>0</v>
      </c>
      <c r="IY51" s="7">
        <f t="shared" si="292"/>
        <v>0</v>
      </c>
      <c r="IZ51" s="7">
        <f t="shared" si="293"/>
        <v>0</v>
      </c>
      <c r="JA51" s="7">
        <f t="shared" si="294"/>
        <v>0</v>
      </c>
      <c r="JB51" s="7">
        <f t="shared" si="295"/>
        <v>0</v>
      </c>
      <c r="JC51" s="7">
        <f t="shared" si="296"/>
        <v>0</v>
      </c>
      <c r="JD51" s="7">
        <f t="shared" si="297"/>
        <v>0</v>
      </c>
      <c r="JE51" s="7">
        <f t="shared" si="302"/>
        <v>7.4999999999999997E-2</v>
      </c>
      <c r="JF51" s="7">
        <f t="shared" si="301"/>
        <v>0</v>
      </c>
      <c r="JG51" s="7">
        <f t="shared" si="301"/>
        <v>0</v>
      </c>
      <c r="JH51" s="7">
        <f t="shared" si="301"/>
        <v>0</v>
      </c>
      <c r="JI51" s="7">
        <f t="shared" si="301"/>
        <v>0</v>
      </c>
      <c r="JJ51" s="7">
        <f t="shared" si="301"/>
        <v>0</v>
      </c>
      <c r="JK51" s="7">
        <f t="shared" si="301"/>
        <v>0</v>
      </c>
      <c r="JL51" s="7">
        <f t="shared" si="301"/>
        <v>0</v>
      </c>
      <c r="JM51" s="7">
        <f t="shared" si="301"/>
        <v>0</v>
      </c>
    </row>
    <row r="52" spans="1:273" x14ac:dyDescent="0.15">
      <c r="A52">
        <f>INDEX(測定結果!$1:$1048576,ROW(),A$1)</f>
        <v>0</v>
      </c>
      <c r="C52">
        <f>INDEX(測定結果!$1:$1048576,ROW(),C$1)</f>
        <v>0</v>
      </c>
      <c r="D52">
        <f>INDEX(測定結果!$1:$1048576,ROW(),D$1)</f>
        <v>0</v>
      </c>
      <c r="E52">
        <f>INDEX(測定結果!$1:$1048576,ROW(),E$1)</f>
        <v>0</v>
      </c>
      <c r="F52">
        <f>INDEX(測定結果!$1:$1048576,ROW(),F$1)</f>
        <v>0</v>
      </c>
      <c r="G52">
        <f>INDEX(測定結果!$1:$1048576,ROW(),G$1)</f>
        <v>0</v>
      </c>
      <c r="H52">
        <f>INDEX(測定結果!$1:$1048576,ROW(),H$1)</f>
        <v>0</v>
      </c>
      <c r="I52">
        <f>INDEX(測定結果!$1:$1048576,ROW(),I$1)</f>
        <v>0</v>
      </c>
      <c r="J52">
        <f>INDEX(測定結果!$1:$1048576,ROW(),J$1)</f>
        <v>0</v>
      </c>
      <c r="K52">
        <f>INDEX(測定結果!$1:$1048576,ROW(),K$1)</f>
        <v>0</v>
      </c>
      <c r="L52">
        <f>INDEX(測定結果!$1:$1048576,ROW(),L$1)</f>
        <v>0</v>
      </c>
      <c r="M52">
        <f>INDEX(測定結果!$1:$1048576,ROW(),M$1)</f>
        <v>0</v>
      </c>
      <c r="N52">
        <f>INDEX(測定結果!$1:$1048576,ROW(),N$1)</f>
        <v>0</v>
      </c>
      <c r="O52">
        <f>INDEX(測定結果!$1:$1048576,ROW(),O$1)</f>
        <v>0</v>
      </c>
      <c r="P52">
        <f>INDEX(測定結果!$1:$1048576,ROW(),P$1)</f>
        <v>0</v>
      </c>
      <c r="Q52">
        <f>INDEX(測定結果!$1:$1048576,ROW(),Q$1)</f>
        <v>0</v>
      </c>
      <c r="R52">
        <f>INDEX(測定結果!$1:$1048576,ROW(),R$1)</f>
        <v>0</v>
      </c>
      <c r="S52">
        <f>INDEX(測定結果!$1:$1048576,ROW(),S$1)</f>
        <v>0</v>
      </c>
      <c r="T52">
        <f>INDEX(測定結果!$1:$1048576,ROW(),T$1)</f>
        <v>0</v>
      </c>
      <c r="U52">
        <f>INDEX(測定結果!$1:$1048576,ROW(),U$1)</f>
        <v>0</v>
      </c>
      <c r="V52">
        <f>INDEX(測定結果!$1:$1048576,ROW(),V$1)</f>
        <v>0</v>
      </c>
      <c r="W52">
        <f>INDEX(測定結果!$1:$1048576,ROW(),W$1)</f>
        <v>0</v>
      </c>
      <c r="X52">
        <f>INDEX(測定結果!$1:$1048576,ROW(),X$1)</f>
        <v>0</v>
      </c>
      <c r="Y52">
        <f>INDEX(測定結果!$1:$1048576,ROW(),Y$1)</f>
        <v>0</v>
      </c>
      <c r="Z52">
        <f>INDEX(測定結果!$1:$1048576,ROW(),Z$1)</f>
        <v>0</v>
      </c>
      <c r="AA52">
        <f>INDEX(測定結果!$1:$1048576,ROW(),AA$1)</f>
        <v>0</v>
      </c>
      <c r="AB52">
        <f>INDEX(測定結果!$1:$1048576,ROW(),AB$1)</f>
        <v>0</v>
      </c>
      <c r="AC52">
        <f>INDEX(測定結果!$1:$1048576,ROW(),AC$1)</f>
        <v>0</v>
      </c>
      <c r="AD52">
        <f>INDEX(測定結果!$1:$1048576,ROW(),AD$1)</f>
        <v>0</v>
      </c>
      <c r="AE52">
        <f t="shared" si="1"/>
        <v>0</v>
      </c>
      <c r="AF52" s="7">
        <f t="shared" si="90"/>
        <v>0</v>
      </c>
      <c r="AG52" s="7">
        <f t="shared" si="91"/>
        <v>0</v>
      </c>
      <c r="AH52" s="7">
        <f t="shared" si="92"/>
        <v>0</v>
      </c>
      <c r="AI52" s="7">
        <f t="shared" si="93"/>
        <v>0</v>
      </c>
      <c r="AJ52" s="7">
        <f t="shared" si="94"/>
        <v>0</v>
      </c>
      <c r="AK52" s="7">
        <f t="shared" si="95"/>
        <v>0</v>
      </c>
      <c r="AL52" s="7">
        <f t="shared" si="96"/>
        <v>0</v>
      </c>
      <c r="AM52" s="7">
        <f t="shared" si="97"/>
        <v>0</v>
      </c>
      <c r="AN52">
        <f t="shared" si="3"/>
        <v>0</v>
      </c>
      <c r="AO52" s="7">
        <f t="shared" si="98"/>
        <v>0</v>
      </c>
      <c r="AP52" s="7">
        <f t="shared" si="99"/>
        <v>0</v>
      </c>
      <c r="AQ52" s="7">
        <f t="shared" si="100"/>
        <v>0</v>
      </c>
      <c r="AR52" s="7">
        <f t="shared" si="101"/>
        <v>0</v>
      </c>
      <c r="AS52" s="7">
        <f t="shared" si="102"/>
        <v>0</v>
      </c>
      <c r="AT52" s="7">
        <f t="shared" si="103"/>
        <v>0</v>
      </c>
      <c r="AU52" s="7">
        <f t="shared" si="104"/>
        <v>0</v>
      </c>
      <c r="AV52" s="7">
        <f t="shared" si="105"/>
        <v>0</v>
      </c>
      <c r="AW52">
        <f t="shared" si="5"/>
        <v>0</v>
      </c>
      <c r="AX52" s="7">
        <f t="shared" si="106"/>
        <v>0</v>
      </c>
      <c r="AY52" s="7">
        <f t="shared" si="107"/>
        <v>0</v>
      </c>
      <c r="AZ52" s="7">
        <f t="shared" si="108"/>
        <v>0</v>
      </c>
      <c r="BA52" s="7">
        <f t="shared" si="109"/>
        <v>0</v>
      </c>
      <c r="BB52" s="7">
        <f t="shared" si="110"/>
        <v>0</v>
      </c>
      <c r="BC52" s="7">
        <f t="shared" si="111"/>
        <v>0</v>
      </c>
      <c r="BD52" s="7">
        <f t="shared" si="112"/>
        <v>0</v>
      </c>
      <c r="BE52" s="7">
        <f t="shared" si="113"/>
        <v>0</v>
      </c>
      <c r="BF52">
        <f t="shared" si="7"/>
        <v>0</v>
      </c>
      <c r="BG52" s="7">
        <f t="shared" si="114"/>
        <v>0</v>
      </c>
      <c r="BH52" s="7">
        <f t="shared" si="115"/>
        <v>0</v>
      </c>
      <c r="BI52" s="7">
        <f t="shared" si="116"/>
        <v>0</v>
      </c>
      <c r="BJ52" s="7">
        <f t="shared" si="117"/>
        <v>0</v>
      </c>
      <c r="BK52" s="7">
        <f t="shared" si="118"/>
        <v>0</v>
      </c>
      <c r="BL52" s="7">
        <f t="shared" si="119"/>
        <v>0</v>
      </c>
      <c r="BM52" s="7">
        <f t="shared" si="120"/>
        <v>0</v>
      </c>
      <c r="BN52" s="7">
        <f t="shared" si="121"/>
        <v>0</v>
      </c>
      <c r="BO52">
        <f t="shared" si="9"/>
        <v>0</v>
      </c>
      <c r="BP52" s="7">
        <f t="shared" si="122"/>
        <v>0</v>
      </c>
      <c r="BQ52" s="7">
        <f t="shared" si="123"/>
        <v>0</v>
      </c>
      <c r="BR52" s="7">
        <f t="shared" si="124"/>
        <v>0</v>
      </c>
      <c r="BS52" s="7">
        <f t="shared" si="125"/>
        <v>0</v>
      </c>
      <c r="BT52" s="7">
        <f t="shared" si="126"/>
        <v>0</v>
      </c>
      <c r="BU52" s="7">
        <f t="shared" si="127"/>
        <v>0</v>
      </c>
      <c r="BV52" s="7">
        <f t="shared" si="128"/>
        <v>0</v>
      </c>
      <c r="BW52" s="7">
        <f t="shared" si="129"/>
        <v>0</v>
      </c>
      <c r="BX52">
        <f t="shared" si="11"/>
        <v>0</v>
      </c>
      <c r="BY52" s="7">
        <f t="shared" si="130"/>
        <v>0</v>
      </c>
      <c r="BZ52" s="7">
        <f t="shared" si="131"/>
        <v>0</v>
      </c>
      <c r="CA52" s="7">
        <f t="shared" si="132"/>
        <v>0</v>
      </c>
      <c r="CB52" s="7">
        <f t="shared" si="133"/>
        <v>0</v>
      </c>
      <c r="CC52" s="7">
        <f t="shared" si="134"/>
        <v>0</v>
      </c>
      <c r="CD52" s="7">
        <f t="shared" si="135"/>
        <v>0</v>
      </c>
      <c r="CE52" s="7">
        <f t="shared" si="136"/>
        <v>0</v>
      </c>
      <c r="CF52" s="7">
        <f t="shared" si="137"/>
        <v>0</v>
      </c>
      <c r="CG52">
        <f t="shared" si="13"/>
        <v>0</v>
      </c>
      <c r="CH52" s="7">
        <f t="shared" si="138"/>
        <v>0</v>
      </c>
      <c r="CI52" s="7">
        <f t="shared" si="139"/>
        <v>0</v>
      </c>
      <c r="CJ52" s="7">
        <f t="shared" si="140"/>
        <v>0</v>
      </c>
      <c r="CK52" s="7">
        <f t="shared" si="141"/>
        <v>0</v>
      </c>
      <c r="CL52" s="7">
        <f t="shared" si="142"/>
        <v>0</v>
      </c>
      <c r="CM52" s="7">
        <f t="shared" si="143"/>
        <v>0</v>
      </c>
      <c r="CN52" s="7">
        <f t="shared" si="144"/>
        <v>0</v>
      </c>
      <c r="CO52" s="7">
        <f t="shared" si="145"/>
        <v>0</v>
      </c>
      <c r="CP52">
        <f t="shared" si="15"/>
        <v>0</v>
      </c>
      <c r="CQ52" s="7">
        <f t="shared" si="146"/>
        <v>0</v>
      </c>
      <c r="CR52" s="7">
        <f t="shared" si="147"/>
        <v>0</v>
      </c>
      <c r="CS52" s="7">
        <f t="shared" si="148"/>
        <v>0</v>
      </c>
      <c r="CT52" s="7">
        <f t="shared" si="149"/>
        <v>0</v>
      </c>
      <c r="CU52" s="7">
        <f t="shared" si="150"/>
        <v>0</v>
      </c>
      <c r="CV52" s="7">
        <f t="shared" si="151"/>
        <v>0</v>
      </c>
      <c r="CW52" s="7">
        <f t="shared" si="152"/>
        <v>0</v>
      </c>
      <c r="CX52" s="7">
        <f t="shared" si="153"/>
        <v>0</v>
      </c>
      <c r="CY52">
        <f t="shared" si="17"/>
        <v>0</v>
      </c>
      <c r="CZ52" s="7">
        <f t="shared" si="154"/>
        <v>0</v>
      </c>
      <c r="DA52" s="7">
        <f t="shared" si="155"/>
        <v>0</v>
      </c>
      <c r="DB52" s="7">
        <f t="shared" si="156"/>
        <v>0</v>
      </c>
      <c r="DC52" s="7">
        <f t="shared" si="157"/>
        <v>0</v>
      </c>
      <c r="DD52" s="7">
        <f t="shared" si="158"/>
        <v>0</v>
      </c>
      <c r="DE52" s="7">
        <f t="shared" si="159"/>
        <v>0</v>
      </c>
      <c r="DF52" s="7">
        <f t="shared" si="160"/>
        <v>0</v>
      </c>
      <c r="DG52" s="7">
        <f t="shared" si="161"/>
        <v>0</v>
      </c>
      <c r="DH52">
        <f t="shared" si="19"/>
        <v>0</v>
      </c>
      <c r="DI52" s="7">
        <f t="shared" si="162"/>
        <v>0</v>
      </c>
      <c r="DJ52" s="7">
        <f t="shared" si="163"/>
        <v>0</v>
      </c>
      <c r="DK52" s="7">
        <f t="shared" si="164"/>
        <v>0</v>
      </c>
      <c r="DL52" s="7">
        <f t="shared" si="165"/>
        <v>0</v>
      </c>
      <c r="DM52" s="7">
        <f t="shared" si="166"/>
        <v>0</v>
      </c>
      <c r="DN52" s="7">
        <f t="shared" si="167"/>
        <v>0</v>
      </c>
      <c r="DO52" s="7">
        <f t="shared" si="168"/>
        <v>0</v>
      </c>
      <c r="DP52" s="7">
        <f t="shared" si="169"/>
        <v>0</v>
      </c>
      <c r="DQ52">
        <f t="shared" si="21"/>
        <v>0</v>
      </c>
      <c r="DR52" s="7">
        <f t="shared" si="170"/>
        <v>0</v>
      </c>
      <c r="DS52" s="7">
        <f t="shared" si="171"/>
        <v>0</v>
      </c>
      <c r="DT52" s="7">
        <f t="shared" si="172"/>
        <v>0</v>
      </c>
      <c r="DU52" s="7">
        <f t="shared" si="173"/>
        <v>0</v>
      </c>
      <c r="DV52" s="7">
        <f t="shared" si="174"/>
        <v>0</v>
      </c>
      <c r="DW52" s="7">
        <f t="shared" si="175"/>
        <v>0</v>
      </c>
      <c r="DX52" s="7">
        <f t="shared" si="176"/>
        <v>0</v>
      </c>
      <c r="DY52" s="7">
        <f t="shared" si="177"/>
        <v>0</v>
      </c>
      <c r="DZ52">
        <f t="shared" si="23"/>
        <v>0</v>
      </c>
      <c r="EA52" s="7">
        <f t="shared" si="178"/>
        <v>0</v>
      </c>
      <c r="EB52" s="7">
        <f t="shared" si="179"/>
        <v>0</v>
      </c>
      <c r="EC52" s="7">
        <f t="shared" si="180"/>
        <v>0</v>
      </c>
      <c r="ED52" s="7">
        <f t="shared" si="181"/>
        <v>0</v>
      </c>
      <c r="EE52" s="7">
        <f t="shared" si="182"/>
        <v>0</v>
      </c>
      <c r="EF52" s="7">
        <f t="shared" si="183"/>
        <v>0</v>
      </c>
      <c r="EG52" s="7">
        <f t="shared" si="184"/>
        <v>0</v>
      </c>
      <c r="EH52" s="7">
        <f t="shared" si="185"/>
        <v>0</v>
      </c>
      <c r="EI52">
        <f t="shared" si="25"/>
        <v>0</v>
      </c>
      <c r="EJ52" s="7">
        <f t="shared" si="186"/>
        <v>0</v>
      </c>
      <c r="EK52" s="7">
        <f t="shared" si="187"/>
        <v>0</v>
      </c>
      <c r="EL52" s="7">
        <f t="shared" si="188"/>
        <v>0</v>
      </c>
      <c r="EM52" s="7">
        <f t="shared" si="189"/>
        <v>0</v>
      </c>
      <c r="EN52" s="7">
        <f t="shared" si="190"/>
        <v>0</v>
      </c>
      <c r="EO52" s="7">
        <f t="shared" si="191"/>
        <v>0</v>
      </c>
      <c r="EP52" s="7">
        <f t="shared" si="192"/>
        <v>0</v>
      </c>
      <c r="EQ52" s="7">
        <f t="shared" si="193"/>
        <v>0</v>
      </c>
      <c r="ER52">
        <f t="shared" si="27"/>
        <v>0</v>
      </c>
      <c r="ES52" s="7">
        <f t="shared" si="194"/>
        <v>0</v>
      </c>
      <c r="ET52" s="7">
        <f t="shared" si="195"/>
        <v>0</v>
      </c>
      <c r="EU52" s="7">
        <f t="shared" si="196"/>
        <v>0</v>
      </c>
      <c r="EV52" s="7">
        <f t="shared" si="197"/>
        <v>0</v>
      </c>
      <c r="EW52" s="7">
        <f t="shared" si="198"/>
        <v>0</v>
      </c>
      <c r="EX52" s="7">
        <f t="shared" si="199"/>
        <v>0</v>
      </c>
      <c r="EY52" s="7">
        <f t="shared" si="200"/>
        <v>0</v>
      </c>
      <c r="EZ52" s="7">
        <f t="shared" si="201"/>
        <v>0</v>
      </c>
      <c r="FA52">
        <f t="shared" si="29"/>
        <v>0</v>
      </c>
      <c r="FB52" s="7">
        <f t="shared" si="202"/>
        <v>0</v>
      </c>
      <c r="FC52" s="7">
        <f t="shared" si="203"/>
        <v>0</v>
      </c>
      <c r="FD52" s="7">
        <f t="shared" si="204"/>
        <v>0</v>
      </c>
      <c r="FE52" s="7">
        <f t="shared" si="205"/>
        <v>0</v>
      </c>
      <c r="FF52" s="7">
        <f t="shared" si="206"/>
        <v>0</v>
      </c>
      <c r="FG52" s="7">
        <f t="shared" si="207"/>
        <v>0</v>
      </c>
      <c r="FH52" s="7">
        <f t="shared" si="208"/>
        <v>0</v>
      </c>
      <c r="FI52" s="7">
        <f t="shared" si="209"/>
        <v>0</v>
      </c>
      <c r="FJ52">
        <f t="shared" si="31"/>
        <v>0</v>
      </c>
      <c r="FK52" s="7">
        <f t="shared" si="210"/>
        <v>0</v>
      </c>
      <c r="FL52" s="7">
        <f t="shared" si="211"/>
        <v>0</v>
      </c>
      <c r="FM52" s="7">
        <f t="shared" si="212"/>
        <v>0</v>
      </c>
      <c r="FN52" s="7">
        <f t="shared" si="213"/>
        <v>0</v>
      </c>
      <c r="FO52" s="7">
        <f t="shared" si="214"/>
        <v>0</v>
      </c>
      <c r="FP52" s="7">
        <f t="shared" si="215"/>
        <v>0</v>
      </c>
      <c r="FQ52" s="7">
        <f t="shared" si="216"/>
        <v>0</v>
      </c>
      <c r="FR52" s="7">
        <f t="shared" si="217"/>
        <v>0</v>
      </c>
      <c r="FS52">
        <f t="shared" si="33"/>
        <v>0</v>
      </c>
      <c r="FT52" s="7">
        <f t="shared" si="218"/>
        <v>0</v>
      </c>
      <c r="FU52" s="7">
        <f t="shared" si="219"/>
        <v>0</v>
      </c>
      <c r="FV52" s="7">
        <f t="shared" si="220"/>
        <v>0</v>
      </c>
      <c r="FW52" s="7">
        <f t="shared" si="221"/>
        <v>0</v>
      </c>
      <c r="FX52" s="7">
        <f t="shared" si="222"/>
        <v>0</v>
      </c>
      <c r="FY52" s="7">
        <f t="shared" si="223"/>
        <v>0</v>
      </c>
      <c r="FZ52" s="7">
        <f t="shared" si="224"/>
        <v>0</v>
      </c>
      <c r="GA52" s="7">
        <f t="shared" si="225"/>
        <v>0</v>
      </c>
      <c r="GB52">
        <f t="shared" si="35"/>
        <v>0</v>
      </c>
      <c r="GC52" s="7">
        <f t="shared" si="226"/>
        <v>0</v>
      </c>
      <c r="GD52" s="7">
        <f t="shared" si="227"/>
        <v>0</v>
      </c>
      <c r="GE52" s="7">
        <f t="shared" si="228"/>
        <v>0</v>
      </c>
      <c r="GF52" s="7">
        <f t="shared" si="229"/>
        <v>0</v>
      </c>
      <c r="GG52" s="7">
        <f t="shared" si="230"/>
        <v>0</v>
      </c>
      <c r="GH52" s="7">
        <f t="shared" si="231"/>
        <v>0</v>
      </c>
      <c r="GI52" s="7">
        <f t="shared" si="232"/>
        <v>0</v>
      </c>
      <c r="GJ52" s="7">
        <f t="shared" si="233"/>
        <v>0</v>
      </c>
      <c r="GK52">
        <f t="shared" si="37"/>
        <v>0</v>
      </c>
      <c r="GL52" s="7">
        <f t="shared" si="234"/>
        <v>0</v>
      </c>
      <c r="GM52" s="7">
        <f t="shared" si="235"/>
        <v>0</v>
      </c>
      <c r="GN52" s="7">
        <f t="shared" si="236"/>
        <v>0</v>
      </c>
      <c r="GO52" s="7">
        <f t="shared" si="237"/>
        <v>0</v>
      </c>
      <c r="GP52" s="7">
        <f t="shared" si="238"/>
        <v>0</v>
      </c>
      <c r="GQ52" s="7">
        <f t="shared" si="239"/>
        <v>0</v>
      </c>
      <c r="GR52" s="7">
        <f t="shared" si="240"/>
        <v>0</v>
      </c>
      <c r="GS52" s="7">
        <f t="shared" si="241"/>
        <v>0</v>
      </c>
      <c r="GT52">
        <f t="shared" si="39"/>
        <v>0</v>
      </c>
      <c r="GU52" s="7">
        <f t="shared" si="242"/>
        <v>0</v>
      </c>
      <c r="GV52" s="7">
        <f t="shared" si="243"/>
        <v>0</v>
      </c>
      <c r="GW52" s="7">
        <f t="shared" si="244"/>
        <v>0</v>
      </c>
      <c r="GX52" s="7">
        <f t="shared" si="245"/>
        <v>0</v>
      </c>
      <c r="GY52" s="7">
        <f t="shared" si="246"/>
        <v>0</v>
      </c>
      <c r="GZ52" s="7">
        <f t="shared" si="247"/>
        <v>0</v>
      </c>
      <c r="HA52" s="7">
        <f t="shared" si="248"/>
        <v>0</v>
      </c>
      <c r="HB52" s="7">
        <f t="shared" si="249"/>
        <v>0</v>
      </c>
      <c r="HC52">
        <f t="shared" si="41"/>
        <v>0</v>
      </c>
      <c r="HD52" s="7">
        <f t="shared" si="250"/>
        <v>0</v>
      </c>
      <c r="HE52" s="7">
        <f t="shared" si="251"/>
        <v>0</v>
      </c>
      <c r="HF52" s="7">
        <f t="shared" si="252"/>
        <v>0</v>
      </c>
      <c r="HG52" s="7">
        <f t="shared" si="253"/>
        <v>0</v>
      </c>
      <c r="HH52" s="7">
        <f t="shared" si="254"/>
        <v>0</v>
      </c>
      <c r="HI52" s="7">
        <f t="shared" si="255"/>
        <v>0</v>
      </c>
      <c r="HJ52" s="7">
        <f t="shared" si="256"/>
        <v>0</v>
      </c>
      <c r="HK52" s="7">
        <f t="shared" si="257"/>
        <v>0</v>
      </c>
      <c r="HL52">
        <f t="shared" si="43"/>
        <v>0</v>
      </c>
      <c r="HM52" s="7">
        <f t="shared" si="258"/>
        <v>0</v>
      </c>
      <c r="HN52" s="7">
        <f t="shared" si="259"/>
        <v>0</v>
      </c>
      <c r="HO52" s="7">
        <f t="shared" si="260"/>
        <v>0</v>
      </c>
      <c r="HP52" s="7">
        <f t="shared" si="261"/>
        <v>0</v>
      </c>
      <c r="HQ52" s="7">
        <f t="shared" si="262"/>
        <v>0</v>
      </c>
      <c r="HR52" s="7">
        <f t="shared" si="263"/>
        <v>0</v>
      </c>
      <c r="HS52" s="7">
        <f t="shared" si="264"/>
        <v>0</v>
      </c>
      <c r="HT52" s="7">
        <f t="shared" si="265"/>
        <v>0</v>
      </c>
      <c r="HU52">
        <f t="shared" si="45"/>
        <v>0</v>
      </c>
      <c r="HV52" s="7">
        <f t="shared" si="266"/>
        <v>0</v>
      </c>
      <c r="HW52" s="7">
        <f t="shared" si="267"/>
        <v>0</v>
      </c>
      <c r="HX52" s="7">
        <f t="shared" si="268"/>
        <v>0</v>
      </c>
      <c r="HY52" s="7">
        <f t="shared" si="269"/>
        <v>0</v>
      </c>
      <c r="HZ52" s="7">
        <f t="shared" si="270"/>
        <v>0</v>
      </c>
      <c r="IA52" s="7">
        <f t="shared" si="271"/>
        <v>0</v>
      </c>
      <c r="IB52" s="7">
        <f t="shared" si="272"/>
        <v>0</v>
      </c>
      <c r="IC52" s="7">
        <f t="shared" si="273"/>
        <v>0</v>
      </c>
      <c r="ID52">
        <f t="shared" si="47"/>
        <v>0</v>
      </c>
      <c r="IE52" s="7">
        <f t="shared" si="274"/>
        <v>0</v>
      </c>
      <c r="IF52" s="7">
        <f t="shared" si="275"/>
        <v>0</v>
      </c>
      <c r="IG52" s="7">
        <f t="shared" si="276"/>
        <v>0</v>
      </c>
      <c r="IH52" s="7">
        <f t="shared" si="277"/>
        <v>0</v>
      </c>
      <c r="II52" s="7">
        <f t="shared" si="278"/>
        <v>0</v>
      </c>
      <c r="IJ52" s="7">
        <f t="shared" si="279"/>
        <v>0</v>
      </c>
      <c r="IK52" s="7">
        <f t="shared" si="280"/>
        <v>0</v>
      </c>
      <c r="IL52" s="7">
        <f t="shared" si="281"/>
        <v>0</v>
      </c>
      <c r="IM52">
        <f t="shared" si="49"/>
        <v>0</v>
      </c>
      <c r="IN52" s="7">
        <f t="shared" si="282"/>
        <v>0</v>
      </c>
      <c r="IO52" s="7">
        <f t="shared" si="283"/>
        <v>0</v>
      </c>
      <c r="IP52" s="7">
        <f t="shared" si="284"/>
        <v>0</v>
      </c>
      <c r="IQ52" s="7">
        <f t="shared" si="285"/>
        <v>0</v>
      </c>
      <c r="IR52" s="7">
        <f t="shared" si="286"/>
        <v>0</v>
      </c>
      <c r="IS52" s="7">
        <f t="shared" si="287"/>
        <v>0</v>
      </c>
      <c r="IT52" s="7">
        <f t="shared" si="288"/>
        <v>0</v>
      </c>
      <c r="IU52" s="7">
        <f t="shared" si="289"/>
        <v>0</v>
      </c>
      <c r="IV52">
        <f t="shared" si="51"/>
        <v>0</v>
      </c>
      <c r="IW52" s="7">
        <f t="shared" si="290"/>
        <v>0</v>
      </c>
      <c r="IX52" s="7">
        <f t="shared" si="291"/>
        <v>0</v>
      </c>
      <c r="IY52" s="7">
        <f t="shared" si="292"/>
        <v>0</v>
      </c>
      <c r="IZ52" s="7">
        <f t="shared" si="293"/>
        <v>0</v>
      </c>
      <c r="JA52" s="7">
        <f t="shared" si="294"/>
        <v>0</v>
      </c>
      <c r="JB52" s="7">
        <f t="shared" si="295"/>
        <v>0</v>
      </c>
      <c r="JC52" s="7">
        <f t="shared" si="296"/>
        <v>0</v>
      </c>
      <c r="JD52" s="7">
        <f t="shared" si="297"/>
        <v>0</v>
      </c>
      <c r="JE52" s="7">
        <f t="shared" si="302"/>
        <v>7.4999999999999997E-2</v>
      </c>
      <c r="JF52" s="7">
        <f t="shared" si="301"/>
        <v>0</v>
      </c>
      <c r="JG52" s="7">
        <f t="shared" si="301"/>
        <v>0</v>
      </c>
      <c r="JH52" s="7">
        <f t="shared" si="301"/>
        <v>0</v>
      </c>
      <c r="JI52" s="7">
        <f t="shared" si="301"/>
        <v>0</v>
      </c>
      <c r="JJ52" s="7">
        <f t="shared" si="301"/>
        <v>0</v>
      </c>
      <c r="JK52" s="7">
        <f t="shared" si="301"/>
        <v>0</v>
      </c>
      <c r="JL52" s="7">
        <f t="shared" si="301"/>
        <v>0</v>
      </c>
      <c r="JM52" s="7">
        <f t="shared" si="301"/>
        <v>0</v>
      </c>
    </row>
    <row r="53" spans="1:273" x14ac:dyDescent="0.15">
      <c r="AF53" s="7"/>
      <c r="AG53" s="7"/>
      <c r="AH53" s="7"/>
      <c r="AI53" s="7"/>
      <c r="AJ53" s="7"/>
      <c r="AK53" s="7"/>
      <c r="AL53" s="7"/>
      <c r="AM53" s="7"/>
      <c r="AO53" s="7"/>
      <c r="AP53" s="7"/>
      <c r="AQ53" s="7"/>
      <c r="AR53" s="7"/>
      <c r="AS53" s="7"/>
      <c r="AT53" s="7"/>
      <c r="AU53" s="7"/>
      <c r="AV53" s="7"/>
      <c r="AX53" s="7"/>
      <c r="AY53" s="7"/>
      <c r="AZ53" s="7"/>
      <c r="BA53" s="7"/>
      <c r="BB53" s="7"/>
      <c r="BC53" s="7"/>
      <c r="BD53" s="7"/>
      <c r="BE53" s="7"/>
      <c r="BG53" s="7"/>
      <c r="BH53" s="7"/>
      <c r="BI53" s="7"/>
      <c r="BJ53" s="7"/>
      <c r="BK53" s="7"/>
      <c r="BL53" s="7"/>
      <c r="BM53" s="7"/>
      <c r="BN53" s="7"/>
      <c r="BP53" s="7"/>
      <c r="BQ53" s="7"/>
      <c r="BR53" s="7"/>
      <c r="BS53" s="7"/>
      <c r="BT53" s="7"/>
      <c r="BU53" s="7"/>
      <c r="BV53" s="7"/>
      <c r="BW53" s="7"/>
      <c r="BY53" s="7"/>
      <c r="BZ53" s="7"/>
      <c r="CA53" s="7"/>
      <c r="CB53" s="7"/>
      <c r="CC53" s="7"/>
      <c r="CD53" s="7"/>
      <c r="CE53" s="7"/>
      <c r="CF53" s="7"/>
      <c r="CH53" s="7"/>
      <c r="CI53" s="7"/>
      <c r="CJ53" s="7"/>
      <c r="CK53" s="7"/>
      <c r="CL53" s="7"/>
      <c r="CM53" s="7"/>
      <c r="CN53" s="7"/>
      <c r="CO53" s="7"/>
      <c r="CQ53" s="7"/>
      <c r="CR53" s="7"/>
      <c r="CS53" s="7"/>
      <c r="CT53" s="7"/>
      <c r="CU53" s="7"/>
      <c r="CV53" s="7"/>
      <c r="CW53" s="7"/>
      <c r="CX53" s="7"/>
      <c r="CZ53" s="7"/>
      <c r="DA53" s="7"/>
      <c r="DB53" s="7"/>
      <c r="DC53" s="7"/>
      <c r="DD53" s="7"/>
      <c r="DE53" s="7"/>
      <c r="DF53" s="7"/>
      <c r="DG53" s="7"/>
      <c r="DI53" s="7"/>
      <c r="DJ53" s="7"/>
      <c r="DK53" s="7"/>
      <c r="DL53" s="7"/>
      <c r="DM53" s="7"/>
      <c r="DN53" s="7"/>
      <c r="DO53" s="7"/>
      <c r="DP53" s="7"/>
      <c r="DR53" s="7"/>
      <c r="DS53" s="7"/>
      <c r="DT53" s="7"/>
      <c r="DU53" s="7"/>
      <c r="DV53" s="7"/>
      <c r="DW53" s="7"/>
      <c r="DX53" s="7"/>
      <c r="DY53" s="7"/>
      <c r="EA53" s="7"/>
      <c r="EB53" s="7"/>
      <c r="EC53" s="7"/>
      <c r="ED53" s="7"/>
      <c r="EE53" s="7"/>
      <c r="EF53" s="7"/>
      <c r="EG53" s="7"/>
      <c r="EH53" s="7"/>
      <c r="EJ53" s="7"/>
      <c r="EK53" s="7"/>
      <c r="EL53" s="7"/>
      <c r="EM53" s="7"/>
      <c r="EN53" s="7"/>
      <c r="EO53" s="7"/>
      <c r="EP53" s="7"/>
      <c r="EQ53" s="7"/>
      <c r="ES53" s="7"/>
      <c r="ET53" s="7"/>
      <c r="EU53" s="7"/>
      <c r="EV53" s="7"/>
      <c r="EW53" s="7"/>
      <c r="EX53" s="7"/>
      <c r="EY53" s="7"/>
      <c r="EZ53" s="7"/>
      <c r="FB53" s="7"/>
      <c r="FC53" s="7"/>
      <c r="FD53" s="7"/>
      <c r="FE53" s="7"/>
      <c r="FF53" s="7"/>
      <c r="FG53" s="7"/>
      <c r="FH53" s="7"/>
      <c r="FI53" s="7"/>
      <c r="FK53" s="7"/>
      <c r="FL53" s="7"/>
      <c r="FM53" s="7"/>
      <c r="FN53" s="7"/>
      <c r="FO53" s="7"/>
      <c r="FP53" s="7"/>
      <c r="FQ53" s="7"/>
      <c r="FR53" s="7"/>
      <c r="FT53" s="7"/>
      <c r="FU53" s="7"/>
      <c r="FV53" s="7"/>
      <c r="FW53" s="7"/>
      <c r="FX53" s="7"/>
      <c r="FY53" s="7"/>
      <c r="FZ53" s="7"/>
      <c r="GA53" s="7"/>
      <c r="GC53" s="7"/>
      <c r="GD53" s="7"/>
      <c r="GE53" s="7"/>
      <c r="GF53" s="7"/>
      <c r="GG53" s="7"/>
      <c r="GH53" s="7"/>
      <c r="GI53" s="7"/>
      <c r="GJ53" s="7"/>
      <c r="GL53" s="7"/>
      <c r="GM53" s="7"/>
      <c r="GN53" s="7"/>
      <c r="GO53" s="7"/>
      <c r="GP53" s="7"/>
      <c r="GQ53" s="7"/>
      <c r="GR53" s="7"/>
      <c r="GS53" s="7"/>
      <c r="GU53" s="7"/>
      <c r="GV53" s="7"/>
      <c r="GW53" s="7"/>
      <c r="GX53" s="7"/>
      <c r="GY53" s="7"/>
      <c r="GZ53" s="7"/>
      <c r="HA53" s="7"/>
      <c r="HB53" s="7"/>
      <c r="HD53" s="7"/>
      <c r="HE53" s="7"/>
      <c r="HF53" s="7"/>
      <c r="HG53" s="7"/>
      <c r="HH53" s="7"/>
      <c r="HI53" s="7"/>
      <c r="HJ53" s="7"/>
      <c r="HK53" s="7"/>
      <c r="HM53" s="7"/>
      <c r="HN53" s="7"/>
      <c r="HO53" s="7"/>
      <c r="HP53" s="7"/>
      <c r="HQ53" s="7"/>
      <c r="HR53" s="7"/>
      <c r="HS53" s="7"/>
      <c r="HT53" s="7"/>
      <c r="HV53" s="7"/>
      <c r="HW53" s="7"/>
      <c r="HX53" s="7"/>
      <c r="HY53" s="7"/>
      <c r="HZ53" s="7"/>
      <c r="IA53" s="7"/>
      <c r="IB53" s="7"/>
      <c r="IC53" s="7"/>
      <c r="IE53" s="7"/>
      <c r="IF53" s="7"/>
      <c r="IG53" s="7"/>
      <c r="IH53" s="7"/>
      <c r="II53" s="7"/>
      <c r="IJ53" s="7"/>
      <c r="IK53" s="7"/>
      <c r="IL53" s="7"/>
      <c r="IN53" s="7"/>
      <c r="IO53" s="7"/>
      <c r="IP53" s="7"/>
      <c r="IQ53" s="7"/>
      <c r="IR53" s="7"/>
      <c r="IS53" s="7"/>
      <c r="IT53" s="7"/>
      <c r="IU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</row>
    <row r="54" spans="1:273" x14ac:dyDescent="0.15">
      <c r="AF54" s="7"/>
      <c r="AG54" s="7"/>
      <c r="AH54" s="7"/>
      <c r="AI54" s="7"/>
      <c r="AJ54" s="7"/>
      <c r="AK54" s="7"/>
      <c r="AL54" s="7"/>
      <c r="AM54" s="7"/>
      <c r="AO54" s="7"/>
      <c r="AP54" s="7"/>
      <c r="AQ54" s="7"/>
      <c r="AR54" s="7"/>
      <c r="AS54" s="7"/>
      <c r="AT54" s="7"/>
      <c r="AU54" s="7"/>
      <c r="AV54" s="7"/>
      <c r="AX54" s="7"/>
      <c r="AY54" s="7"/>
      <c r="AZ54" s="7"/>
      <c r="BA54" s="7"/>
      <c r="BB54" s="7"/>
      <c r="BC54" s="7"/>
      <c r="BD54" s="7"/>
      <c r="BE54" s="7"/>
      <c r="BG54" s="7"/>
      <c r="BH54" s="7"/>
      <c r="BI54" s="7"/>
      <c r="BJ54" s="7"/>
      <c r="BK54" s="7"/>
      <c r="BL54" s="7"/>
      <c r="BM54" s="7"/>
      <c r="BN54" s="7"/>
      <c r="BP54" s="7"/>
      <c r="BQ54" s="7"/>
      <c r="BR54" s="7"/>
      <c r="BS54" s="7"/>
      <c r="BT54" s="7"/>
      <c r="BU54" s="7"/>
      <c r="BV54" s="7"/>
      <c r="BW54" s="7"/>
      <c r="BY54" s="7"/>
      <c r="BZ54" s="7"/>
      <c r="CA54" s="7"/>
      <c r="CB54" s="7"/>
      <c r="CC54" s="7"/>
      <c r="CD54" s="7"/>
      <c r="CE54" s="7"/>
      <c r="CF54" s="7"/>
      <c r="CH54" s="7"/>
      <c r="CI54" s="7"/>
      <c r="CJ54" s="7"/>
      <c r="CK54" s="7"/>
      <c r="CL54" s="7"/>
      <c r="CM54" s="7"/>
      <c r="CN54" s="7"/>
      <c r="CO54" s="7"/>
      <c r="CQ54" s="7"/>
      <c r="CR54" s="7"/>
      <c r="CS54" s="7"/>
      <c r="CT54" s="7"/>
      <c r="CU54" s="7"/>
      <c r="CV54" s="7"/>
      <c r="CW54" s="7"/>
      <c r="CX54" s="7"/>
      <c r="CZ54" s="7"/>
      <c r="DA54" s="7"/>
      <c r="DB54" s="7"/>
      <c r="DC54" s="7"/>
      <c r="DD54" s="7"/>
      <c r="DE54" s="7"/>
      <c r="DF54" s="7"/>
      <c r="DG54" s="7"/>
      <c r="DI54" s="7"/>
      <c r="DJ54" s="7"/>
      <c r="DK54" s="7"/>
      <c r="DL54" s="7"/>
      <c r="DM54" s="7"/>
      <c r="DN54" s="7"/>
      <c r="DO54" s="7"/>
      <c r="DP54" s="7"/>
      <c r="DR54" s="7"/>
      <c r="DS54" s="7"/>
      <c r="DT54" s="7"/>
      <c r="DU54" s="7"/>
      <c r="DV54" s="7"/>
      <c r="DW54" s="7"/>
      <c r="DX54" s="7"/>
      <c r="DY54" s="7"/>
      <c r="EA54" s="7"/>
      <c r="EB54" s="7"/>
      <c r="EC54" s="7"/>
      <c r="ED54" s="7"/>
      <c r="EE54" s="7"/>
      <c r="EF54" s="7"/>
      <c r="EG54" s="7"/>
      <c r="EH54" s="7"/>
      <c r="EJ54" s="7"/>
      <c r="EK54" s="7"/>
      <c r="EL54" s="7"/>
      <c r="EM54" s="7"/>
      <c r="EN54" s="7"/>
      <c r="EO54" s="7"/>
      <c r="EP54" s="7"/>
      <c r="EQ54" s="7"/>
      <c r="ES54" s="7"/>
      <c r="ET54" s="7"/>
      <c r="EU54" s="7"/>
      <c r="EV54" s="7"/>
      <c r="EW54" s="7"/>
      <c r="EX54" s="7"/>
      <c r="EY54" s="7"/>
      <c r="EZ54" s="7"/>
      <c r="FB54" s="7"/>
      <c r="FC54" s="7"/>
      <c r="FD54" s="7"/>
      <c r="FE54" s="7"/>
      <c r="FF54" s="7"/>
      <c r="FG54" s="7"/>
      <c r="FH54" s="7"/>
      <c r="FI54" s="7"/>
      <c r="FK54" s="7"/>
      <c r="FL54" s="7"/>
      <c r="FM54" s="7"/>
      <c r="FN54" s="7"/>
      <c r="FO54" s="7"/>
      <c r="FP54" s="7"/>
      <c r="FQ54" s="7"/>
      <c r="FR54" s="7"/>
      <c r="FT54" s="7"/>
      <c r="FU54" s="7"/>
      <c r="FV54" s="7"/>
      <c r="FW54" s="7"/>
      <c r="FX54" s="7"/>
      <c r="FY54" s="7"/>
      <c r="FZ54" s="7"/>
      <c r="GA54" s="7"/>
      <c r="GC54" s="7"/>
      <c r="GD54" s="7"/>
      <c r="GE54" s="7"/>
      <c r="GF54" s="7"/>
      <c r="GG54" s="7"/>
      <c r="GH54" s="7"/>
      <c r="GI54" s="7"/>
      <c r="GJ54" s="7"/>
      <c r="GL54" s="7"/>
      <c r="GM54" s="7"/>
      <c r="GN54" s="7"/>
      <c r="GO54" s="7"/>
      <c r="GP54" s="7"/>
      <c r="GQ54" s="7"/>
      <c r="GR54" s="7"/>
      <c r="GS54" s="7"/>
      <c r="GU54" s="7"/>
      <c r="GV54" s="7"/>
      <c r="GW54" s="7"/>
      <c r="GX54" s="7"/>
      <c r="GY54" s="7"/>
      <c r="GZ54" s="7"/>
      <c r="HA54" s="7"/>
      <c r="HB54" s="7"/>
      <c r="HD54" s="7"/>
      <c r="HE54" s="7"/>
      <c r="HF54" s="7"/>
      <c r="HG54" s="7"/>
      <c r="HH54" s="7"/>
      <c r="HI54" s="7"/>
      <c r="HJ54" s="7"/>
      <c r="HK54" s="7"/>
      <c r="HM54" s="7"/>
      <c r="HN54" s="7"/>
      <c r="HO54" s="7"/>
      <c r="HP54" s="7"/>
      <c r="HQ54" s="7"/>
      <c r="HR54" s="7"/>
      <c r="HS54" s="7"/>
      <c r="HT54" s="7"/>
      <c r="HV54" s="7"/>
      <c r="HW54" s="7"/>
      <c r="HX54" s="7"/>
      <c r="HY54" s="7"/>
      <c r="HZ54" s="7"/>
      <c r="IA54" s="7"/>
      <c r="IB54" s="7"/>
      <c r="IC54" s="7"/>
      <c r="IE54" s="7"/>
      <c r="IF54" s="7"/>
      <c r="IG54" s="7"/>
      <c r="IH54" s="7"/>
      <c r="II54" s="7"/>
      <c r="IJ54" s="7"/>
      <c r="IK54" s="7"/>
      <c r="IL54" s="7"/>
      <c r="IN54" s="7"/>
      <c r="IO54" s="7"/>
      <c r="IP54" s="7"/>
      <c r="IQ54" s="7"/>
      <c r="IR54" s="7"/>
      <c r="IS54" s="7"/>
      <c r="IT54" s="7"/>
      <c r="IU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</row>
    <row r="55" spans="1:273" x14ac:dyDescent="0.15">
      <c r="AF55" s="7"/>
      <c r="AG55" s="7"/>
      <c r="AH55" s="7"/>
      <c r="AI55" s="7"/>
      <c r="AJ55" s="7"/>
      <c r="AK55" s="7"/>
      <c r="AL55" s="7"/>
      <c r="AM55" s="7"/>
      <c r="AO55" s="7"/>
      <c r="AP55" s="7"/>
      <c r="AQ55" s="7"/>
      <c r="AR55" s="7"/>
      <c r="AS55" s="7"/>
      <c r="AT55" s="7"/>
      <c r="AU55" s="7"/>
      <c r="AV55" s="7"/>
      <c r="AX55" s="7"/>
      <c r="AY55" s="7"/>
      <c r="AZ55" s="7"/>
      <c r="BA55" s="7"/>
      <c r="BB55" s="7"/>
      <c r="BC55" s="7"/>
      <c r="BD55" s="7"/>
      <c r="BE55" s="7"/>
      <c r="BG55" s="7"/>
      <c r="BH55" s="7"/>
      <c r="BI55" s="7"/>
      <c r="BJ55" s="7"/>
      <c r="BK55" s="7"/>
      <c r="BL55" s="7"/>
      <c r="BM55" s="7"/>
      <c r="BN55" s="7"/>
      <c r="BP55" s="7"/>
      <c r="BQ55" s="7"/>
      <c r="BR55" s="7"/>
      <c r="BS55" s="7"/>
      <c r="BT55" s="7"/>
      <c r="BU55" s="7"/>
      <c r="BV55" s="7"/>
      <c r="BW55" s="7"/>
      <c r="BY55" s="7"/>
      <c r="BZ55" s="7"/>
      <c r="CA55" s="7"/>
      <c r="CB55" s="7"/>
      <c r="CC55" s="7"/>
      <c r="CD55" s="7"/>
      <c r="CE55" s="7"/>
      <c r="CF55" s="7"/>
      <c r="CH55" s="7"/>
      <c r="CI55" s="7"/>
      <c r="CJ55" s="7"/>
      <c r="CK55" s="7"/>
      <c r="CL55" s="7"/>
      <c r="CM55" s="7"/>
      <c r="CN55" s="7"/>
      <c r="CO55" s="7"/>
      <c r="CQ55" s="7"/>
      <c r="CR55" s="7"/>
      <c r="CS55" s="7"/>
      <c r="CT55" s="7"/>
      <c r="CU55" s="7"/>
      <c r="CV55" s="7"/>
      <c r="CW55" s="7"/>
      <c r="CX55" s="7"/>
      <c r="CZ55" s="7"/>
      <c r="DA55" s="7"/>
      <c r="DB55" s="7"/>
      <c r="DC55" s="7"/>
      <c r="DD55" s="7"/>
      <c r="DE55" s="7"/>
      <c r="DF55" s="7"/>
      <c r="DG55" s="7"/>
      <c r="DI55" s="7"/>
      <c r="DJ55" s="7"/>
      <c r="DK55" s="7"/>
      <c r="DL55" s="7"/>
      <c r="DM55" s="7"/>
      <c r="DN55" s="7"/>
      <c r="DO55" s="7"/>
      <c r="DP55" s="7"/>
      <c r="DR55" s="7"/>
      <c r="DS55" s="7"/>
      <c r="DT55" s="7"/>
      <c r="DU55" s="7"/>
      <c r="DV55" s="7"/>
      <c r="DW55" s="7"/>
      <c r="DX55" s="7"/>
      <c r="DY55" s="7"/>
      <c r="EA55" s="7"/>
      <c r="EB55" s="7"/>
      <c r="EC55" s="7"/>
      <c r="ED55" s="7"/>
      <c r="EE55" s="7"/>
      <c r="EF55" s="7"/>
      <c r="EG55" s="7"/>
      <c r="EH55" s="7"/>
      <c r="EJ55" s="7"/>
      <c r="EK55" s="7"/>
      <c r="EL55" s="7"/>
      <c r="EM55" s="7"/>
      <c r="EN55" s="7"/>
      <c r="EO55" s="7"/>
      <c r="EP55" s="7"/>
      <c r="EQ55" s="7"/>
      <c r="ES55" s="7"/>
      <c r="ET55" s="7"/>
      <c r="EU55" s="7"/>
      <c r="EV55" s="7"/>
      <c r="EW55" s="7"/>
      <c r="EX55" s="7"/>
      <c r="EY55" s="7"/>
      <c r="EZ55" s="7"/>
      <c r="FB55" s="7"/>
      <c r="FC55" s="7"/>
      <c r="FD55" s="7"/>
      <c r="FE55" s="7"/>
      <c r="FF55" s="7"/>
      <c r="FG55" s="7"/>
      <c r="FH55" s="7"/>
      <c r="FI55" s="7"/>
      <c r="FK55" s="7"/>
      <c r="FL55" s="7"/>
      <c r="FM55" s="7"/>
      <c r="FN55" s="7"/>
      <c r="FO55" s="7"/>
      <c r="FP55" s="7"/>
      <c r="FQ55" s="7"/>
      <c r="FR55" s="7"/>
      <c r="FT55" s="7"/>
      <c r="FU55" s="7"/>
      <c r="FV55" s="7"/>
      <c r="FW55" s="7"/>
      <c r="FX55" s="7"/>
      <c r="FY55" s="7"/>
      <c r="FZ55" s="7"/>
      <c r="GA55" s="7"/>
      <c r="GC55" s="7"/>
      <c r="GD55" s="7"/>
      <c r="GE55" s="7"/>
      <c r="GF55" s="7"/>
      <c r="GG55" s="7"/>
      <c r="GH55" s="7"/>
      <c r="GI55" s="7"/>
      <c r="GJ55" s="7"/>
      <c r="GL55" s="7"/>
      <c r="GM55" s="7"/>
      <c r="GN55" s="7"/>
      <c r="GO55" s="7"/>
      <c r="GP55" s="7"/>
      <c r="GQ55" s="7"/>
      <c r="GR55" s="7"/>
      <c r="GS55" s="7"/>
      <c r="GU55" s="7"/>
      <c r="GV55" s="7"/>
      <c r="GW55" s="7"/>
      <c r="GX55" s="7"/>
      <c r="GY55" s="7"/>
      <c r="GZ55" s="7"/>
      <c r="HA55" s="7"/>
      <c r="HB55" s="7"/>
      <c r="HD55" s="7"/>
      <c r="HE55" s="7"/>
      <c r="HF55" s="7"/>
      <c r="HG55" s="7"/>
      <c r="HH55" s="7"/>
      <c r="HI55" s="7"/>
      <c r="HJ55" s="7"/>
      <c r="HK55" s="7"/>
      <c r="HM55" s="7"/>
      <c r="HN55" s="7"/>
      <c r="HO55" s="7"/>
      <c r="HP55" s="7"/>
      <c r="HQ55" s="7"/>
      <c r="HR55" s="7"/>
      <c r="HS55" s="7"/>
      <c r="HT55" s="7"/>
      <c r="HV55" s="7"/>
      <c r="HW55" s="7"/>
      <c r="HX55" s="7"/>
      <c r="HY55" s="7"/>
      <c r="HZ55" s="7"/>
      <c r="IA55" s="7"/>
      <c r="IB55" s="7"/>
      <c r="IC55" s="7"/>
      <c r="IE55" s="7"/>
      <c r="IF55" s="7"/>
      <c r="IG55" s="7"/>
      <c r="IH55" s="7"/>
      <c r="II55" s="7"/>
      <c r="IJ55" s="7"/>
      <c r="IK55" s="7"/>
      <c r="IL55" s="7"/>
      <c r="IN55" s="7"/>
      <c r="IO55" s="7"/>
      <c r="IP55" s="7"/>
      <c r="IQ55" s="7"/>
      <c r="IR55" s="7"/>
      <c r="IS55" s="7"/>
      <c r="IT55" s="7"/>
      <c r="IU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</row>
    <row r="56" spans="1:273" x14ac:dyDescent="0.15">
      <c r="AF56" s="7"/>
      <c r="AG56" s="7"/>
      <c r="AH56" s="7"/>
      <c r="AI56" s="7"/>
      <c r="AJ56" s="7"/>
      <c r="AK56" s="7"/>
      <c r="AL56" s="7"/>
      <c r="AM56" s="7"/>
      <c r="AO56" s="7"/>
      <c r="AP56" s="7"/>
      <c r="AQ56" s="7"/>
      <c r="AR56" s="7"/>
      <c r="AS56" s="7"/>
      <c r="AT56" s="7"/>
      <c r="AU56" s="7"/>
      <c r="AV56" s="7"/>
      <c r="AX56" s="7"/>
      <c r="AY56" s="7"/>
      <c r="AZ56" s="7"/>
      <c r="BA56" s="7"/>
      <c r="BB56" s="7"/>
      <c r="BC56" s="7"/>
      <c r="BD56" s="7"/>
      <c r="BE56" s="7"/>
      <c r="BG56" s="7"/>
      <c r="BH56" s="7"/>
      <c r="BI56" s="7"/>
      <c r="BJ56" s="7"/>
      <c r="BK56" s="7"/>
      <c r="BL56" s="7"/>
      <c r="BM56" s="7"/>
      <c r="BN56" s="7"/>
      <c r="BP56" s="7"/>
      <c r="BQ56" s="7"/>
      <c r="BR56" s="7"/>
      <c r="BS56" s="7"/>
      <c r="BT56" s="7"/>
      <c r="BU56" s="7"/>
      <c r="BV56" s="7"/>
      <c r="BW56" s="7"/>
      <c r="BY56" s="7"/>
      <c r="BZ56" s="7"/>
      <c r="CA56" s="7"/>
      <c r="CB56" s="7"/>
      <c r="CC56" s="7"/>
      <c r="CD56" s="7"/>
      <c r="CE56" s="7"/>
      <c r="CF56" s="7"/>
      <c r="CH56" s="7"/>
      <c r="CI56" s="7"/>
      <c r="CJ56" s="7"/>
      <c r="CK56" s="7"/>
      <c r="CL56" s="7"/>
      <c r="CM56" s="7"/>
      <c r="CN56" s="7"/>
      <c r="CO56" s="7"/>
      <c r="CQ56" s="7"/>
      <c r="CR56" s="7"/>
      <c r="CS56" s="7"/>
      <c r="CT56" s="7"/>
      <c r="CU56" s="7"/>
      <c r="CV56" s="7"/>
      <c r="CW56" s="7"/>
      <c r="CX56" s="7"/>
      <c r="CZ56" s="7"/>
      <c r="DA56" s="7"/>
      <c r="DB56" s="7"/>
      <c r="DC56" s="7"/>
      <c r="DD56" s="7"/>
      <c r="DE56" s="7"/>
      <c r="DF56" s="7"/>
      <c r="DG56" s="7"/>
      <c r="DI56" s="7"/>
      <c r="DJ56" s="7"/>
      <c r="DK56" s="7"/>
      <c r="DL56" s="7"/>
      <c r="DM56" s="7"/>
      <c r="DN56" s="7"/>
      <c r="DO56" s="7"/>
      <c r="DP56" s="7"/>
      <c r="DR56" s="7"/>
      <c r="DS56" s="7"/>
      <c r="DT56" s="7"/>
      <c r="DU56" s="7"/>
      <c r="DV56" s="7"/>
      <c r="DW56" s="7"/>
      <c r="DX56" s="7"/>
      <c r="DY56" s="7"/>
      <c r="EA56" s="7"/>
      <c r="EB56" s="7"/>
      <c r="EC56" s="7"/>
      <c r="ED56" s="7"/>
      <c r="EE56" s="7"/>
      <c r="EF56" s="7"/>
      <c r="EG56" s="7"/>
      <c r="EH56" s="7"/>
      <c r="EJ56" s="7"/>
      <c r="EK56" s="7"/>
      <c r="EL56" s="7"/>
      <c r="EM56" s="7"/>
      <c r="EN56" s="7"/>
      <c r="EO56" s="7"/>
      <c r="EP56" s="7"/>
      <c r="EQ56" s="7"/>
      <c r="ES56" s="7"/>
      <c r="ET56" s="7"/>
      <c r="EU56" s="7"/>
      <c r="EV56" s="7"/>
      <c r="EW56" s="7"/>
      <c r="EX56" s="7"/>
      <c r="EY56" s="7"/>
      <c r="EZ56" s="7"/>
      <c r="FB56" s="7"/>
      <c r="FC56" s="7"/>
      <c r="FD56" s="7"/>
      <c r="FE56" s="7"/>
      <c r="FF56" s="7"/>
      <c r="FG56" s="7"/>
      <c r="FH56" s="7"/>
      <c r="FI56" s="7"/>
      <c r="FK56" s="7"/>
      <c r="FL56" s="7"/>
      <c r="FM56" s="7"/>
      <c r="FN56" s="7"/>
      <c r="FO56" s="7"/>
      <c r="FP56" s="7"/>
      <c r="FQ56" s="7"/>
      <c r="FR56" s="7"/>
      <c r="FT56" s="7"/>
      <c r="FU56" s="7"/>
      <c r="FV56" s="7"/>
      <c r="FW56" s="7"/>
      <c r="FX56" s="7"/>
      <c r="FY56" s="7"/>
      <c r="FZ56" s="7"/>
      <c r="GA56" s="7"/>
      <c r="GC56" s="7"/>
      <c r="GD56" s="7"/>
      <c r="GE56" s="7"/>
      <c r="GF56" s="7"/>
      <c r="GG56" s="7"/>
      <c r="GH56" s="7"/>
      <c r="GI56" s="7"/>
      <c r="GJ56" s="7"/>
      <c r="GL56" s="7"/>
      <c r="GM56" s="7"/>
      <c r="GN56" s="7"/>
      <c r="GO56" s="7"/>
      <c r="GP56" s="7"/>
      <c r="GQ56" s="7"/>
      <c r="GR56" s="7"/>
      <c r="GS56" s="7"/>
      <c r="GU56" s="7"/>
      <c r="GV56" s="7"/>
      <c r="GW56" s="7"/>
      <c r="GX56" s="7"/>
      <c r="GY56" s="7"/>
      <c r="GZ56" s="7"/>
      <c r="HA56" s="7"/>
      <c r="HB56" s="7"/>
      <c r="HD56" s="7"/>
      <c r="HE56" s="7"/>
      <c r="HF56" s="7"/>
      <c r="HG56" s="7"/>
      <c r="HH56" s="7"/>
      <c r="HI56" s="7"/>
      <c r="HJ56" s="7"/>
      <c r="HK56" s="7"/>
      <c r="HM56" s="7"/>
      <c r="HN56" s="7"/>
      <c r="HO56" s="7"/>
      <c r="HP56" s="7"/>
      <c r="HQ56" s="7"/>
      <c r="HR56" s="7"/>
      <c r="HS56" s="7"/>
      <c r="HT56" s="7"/>
      <c r="HV56" s="7"/>
      <c r="HW56" s="7"/>
      <c r="HX56" s="7"/>
      <c r="HY56" s="7"/>
      <c r="HZ56" s="7"/>
      <c r="IA56" s="7"/>
      <c r="IB56" s="7"/>
      <c r="IC56" s="7"/>
      <c r="IE56" s="7"/>
      <c r="IF56" s="7"/>
      <c r="IG56" s="7"/>
      <c r="IH56" s="7"/>
      <c r="II56" s="7"/>
      <c r="IJ56" s="7"/>
      <c r="IK56" s="7"/>
      <c r="IL56" s="7"/>
      <c r="IN56" s="7"/>
      <c r="IO56" s="7"/>
      <c r="IP56" s="7"/>
      <c r="IQ56" s="7"/>
      <c r="IR56" s="7"/>
      <c r="IS56" s="7"/>
      <c r="IT56" s="7"/>
      <c r="IU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</row>
    <row r="57" spans="1:273" x14ac:dyDescent="0.15">
      <c r="AF57" s="7"/>
      <c r="AG57" s="7"/>
      <c r="AH57" s="7"/>
      <c r="AI57" s="7"/>
      <c r="AJ57" s="7"/>
      <c r="AK57" s="7"/>
      <c r="AL57" s="7"/>
      <c r="AM57" s="7"/>
      <c r="AO57" s="7"/>
      <c r="AP57" s="7"/>
      <c r="AQ57" s="7"/>
      <c r="AR57" s="7"/>
      <c r="AS57" s="7"/>
      <c r="AT57" s="7"/>
      <c r="AU57" s="7"/>
      <c r="AV57" s="7"/>
      <c r="AX57" s="7"/>
      <c r="AY57" s="7"/>
      <c r="AZ57" s="7"/>
      <c r="BA57" s="7"/>
      <c r="BB57" s="7"/>
      <c r="BC57" s="7"/>
      <c r="BD57" s="7"/>
      <c r="BE57" s="7"/>
      <c r="BG57" s="7"/>
      <c r="BH57" s="7"/>
      <c r="BI57" s="7"/>
      <c r="BJ57" s="7"/>
      <c r="BK57" s="7"/>
      <c r="BL57" s="7"/>
      <c r="BM57" s="7"/>
      <c r="BN57" s="7"/>
      <c r="BP57" s="7"/>
      <c r="BQ57" s="7"/>
      <c r="BR57" s="7"/>
      <c r="BS57" s="7"/>
      <c r="BT57" s="7"/>
      <c r="BU57" s="7"/>
      <c r="BV57" s="7"/>
      <c r="BW57" s="7"/>
      <c r="BY57" s="7"/>
      <c r="BZ57" s="7"/>
      <c r="CA57" s="7"/>
      <c r="CB57" s="7"/>
      <c r="CC57" s="7"/>
      <c r="CD57" s="7"/>
      <c r="CE57" s="7"/>
      <c r="CF57" s="7"/>
      <c r="CH57" s="7"/>
      <c r="CI57" s="7"/>
      <c r="CJ57" s="7"/>
      <c r="CK57" s="7"/>
      <c r="CL57" s="7"/>
      <c r="CM57" s="7"/>
      <c r="CN57" s="7"/>
      <c r="CO57" s="7"/>
      <c r="CQ57" s="7"/>
      <c r="CR57" s="7"/>
      <c r="CS57" s="7"/>
      <c r="CT57" s="7"/>
      <c r="CU57" s="7"/>
      <c r="CV57" s="7"/>
      <c r="CW57" s="7"/>
      <c r="CX57" s="7"/>
      <c r="CZ57" s="7"/>
      <c r="DA57" s="7"/>
      <c r="DB57" s="7"/>
      <c r="DC57" s="7"/>
      <c r="DD57" s="7"/>
      <c r="DE57" s="7"/>
      <c r="DF57" s="7"/>
      <c r="DG57" s="7"/>
      <c r="DI57" s="7"/>
      <c r="DJ57" s="7"/>
      <c r="DK57" s="7"/>
      <c r="DL57" s="7"/>
      <c r="DM57" s="7"/>
      <c r="DN57" s="7"/>
      <c r="DO57" s="7"/>
      <c r="DP57" s="7"/>
      <c r="DR57" s="7"/>
      <c r="DS57" s="7"/>
      <c r="DT57" s="7"/>
      <c r="DU57" s="7"/>
      <c r="DV57" s="7"/>
      <c r="DW57" s="7"/>
      <c r="DX57" s="7"/>
      <c r="DY57" s="7"/>
      <c r="EA57" s="7"/>
      <c r="EB57" s="7"/>
      <c r="EC57" s="7"/>
      <c r="ED57" s="7"/>
      <c r="EE57" s="7"/>
      <c r="EF57" s="7"/>
      <c r="EG57" s="7"/>
      <c r="EH57" s="7"/>
      <c r="EJ57" s="7"/>
      <c r="EK57" s="7"/>
      <c r="EL57" s="7"/>
      <c r="EM57" s="7"/>
      <c r="EN57" s="7"/>
      <c r="EO57" s="7"/>
      <c r="EP57" s="7"/>
      <c r="EQ57" s="7"/>
      <c r="ES57" s="7"/>
      <c r="ET57" s="7"/>
      <c r="EU57" s="7"/>
      <c r="EV57" s="7"/>
      <c r="EW57" s="7"/>
      <c r="EX57" s="7"/>
      <c r="EY57" s="7"/>
      <c r="EZ57" s="7"/>
      <c r="FB57" s="7"/>
      <c r="FC57" s="7"/>
      <c r="FD57" s="7"/>
      <c r="FE57" s="7"/>
      <c r="FF57" s="7"/>
      <c r="FG57" s="7"/>
      <c r="FH57" s="7"/>
      <c r="FI57" s="7"/>
      <c r="FK57" s="7"/>
      <c r="FL57" s="7"/>
      <c r="FM57" s="7"/>
      <c r="FN57" s="7"/>
      <c r="FO57" s="7"/>
      <c r="FP57" s="7"/>
      <c r="FQ57" s="7"/>
      <c r="FR57" s="7"/>
      <c r="FT57" s="7"/>
      <c r="FU57" s="7"/>
      <c r="FV57" s="7"/>
      <c r="FW57" s="7"/>
      <c r="FX57" s="7"/>
      <c r="FY57" s="7"/>
      <c r="FZ57" s="7"/>
      <c r="GA57" s="7"/>
      <c r="GC57" s="7"/>
      <c r="GD57" s="7"/>
      <c r="GE57" s="7"/>
      <c r="GF57" s="7"/>
      <c r="GG57" s="7"/>
      <c r="GH57" s="7"/>
      <c r="GI57" s="7"/>
      <c r="GJ57" s="7"/>
      <c r="GL57" s="7"/>
      <c r="GM57" s="7"/>
      <c r="GN57" s="7"/>
      <c r="GO57" s="7"/>
      <c r="GP57" s="7"/>
      <c r="GQ57" s="7"/>
      <c r="GR57" s="7"/>
      <c r="GS57" s="7"/>
      <c r="GU57" s="7"/>
      <c r="GV57" s="7"/>
      <c r="GW57" s="7"/>
      <c r="GX57" s="7"/>
      <c r="GY57" s="7"/>
      <c r="GZ57" s="7"/>
      <c r="HA57" s="7"/>
      <c r="HB57" s="7"/>
      <c r="HD57" s="7"/>
      <c r="HE57" s="7"/>
      <c r="HF57" s="7"/>
      <c r="HG57" s="7"/>
      <c r="HH57" s="7"/>
      <c r="HI57" s="7"/>
      <c r="HJ57" s="7"/>
      <c r="HK57" s="7"/>
      <c r="HM57" s="7"/>
      <c r="HN57" s="7"/>
      <c r="HO57" s="7"/>
      <c r="HP57" s="7"/>
      <c r="HQ57" s="7"/>
      <c r="HR57" s="7"/>
      <c r="HS57" s="7"/>
      <c r="HT57" s="7"/>
      <c r="HV57" s="7"/>
      <c r="HW57" s="7"/>
      <c r="HX57" s="7"/>
      <c r="HY57" s="7"/>
      <c r="HZ57" s="7"/>
      <c r="IA57" s="7"/>
      <c r="IB57" s="7"/>
      <c r="IC57" s="7"/>
      <c r="IE57" s="7"/>
      <c r="IF57" s="7"/>
      <c r="IG57" s="7"/>
      <c r="IH57" s="7"/>
      <c r="II57" s="7"/>
      <c r="IJ57" s="7"/>
      <c r="IK57" s="7"/>
      <c r="IL57" s="7"/>
      <c r="IN57" s="7"/>
      <c r="IO57" s="7"/>
      <c r="IP57" s="7"/>
      <c r="IQ57" s="7"/>
      <c r="IR57" s="7"/>
      <c r="IS57" s="7"/>
      <c r="IT57" s="7"/>
      <c r="IU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</row>
    <row r="58" spans="1:273" x14ac:dyDescent="0.15">
      <c r="AF58" s="7"/>
      <c r="AG58" s="7"/>
      <c r="AH58" s="7"/>
      <c r="AI58" s="7"/>
      <c r="AJ58" s="7"/>
      <c r="AK58" s="7"/>
      <c r="AL58" s="7"/>
      <c r="AM58" s="7"/>
      <c r="AO58" s="7"/>
      <c r="AP58" s="7"/>
      <c r="AQ58" s="7"/>
      <c r="AR58" s="7"/>
      <c r="AS58" s="7"/>
      <c r="AT58" s="7"/>
      <c r="AU58" s="7"/>
      <c r="AV58" s="7"/>
      <c r="AX58" s="7"/>
      <c r="AY58" s="7"/>
      <c r="AZ58" s="7"/>
      <c r="BA58" s="7"/>
      <c r="BB58" s="7"/>
      <c r="BC58" s="7"/>
      <c r="BD58" s="7"/>
      <c r="BE58" s="7"/>
      <c r="BG58" s="7"/>
      <c r="BH58" s="7"/>
      <c r="BI58" s="7"/>
      <c r="BJ58" s="7"/>
      <c r="BK58" s="7"/>
      <c r="BL58" s="7"/>
      <c r="BM58" s="7"/>
      <c r="BN58" s="7"/>
      <c r="BP58" s="7"/>
      <c r="BQ58" s="7"/>
      <c r="BR58" s="7"/>
      <c r="BS58" s="7"/>
      <c r="BT58" s="7"/>
      <c r="BU58" s="7"/>
      <c r="BV58" s="7"/>
      <c r="BW58" s="7"/>
      <c r="BY58" s="7"/>
      <c r="BZ58" s="7"/>
      <c r="CA58" s="7"/>
      <c r="CB58" s="7"/>
      <c r="CC58" s="7"/>
      <c r="CD58" s="7"/>
      <c r="CE58" s="7"/>
      <c r="CF58" s="7"/>
      <c r="CH58" s="7"/>
      <c r="CI58" s="7"/>
      <c r="CJ58" s="7"/>
      <c r="CK58" s="7"/>
      <c r="CL58" s="7"/>
      <c r="CM58" s="7"/>
      <c r="CN58" s="7"/>
      <c r="CO58" s="7"/>
      <c r="CQ58" s="7"/>
      <c r="CR58" s="7"/>
      <c r="CS58" s="7"/>
      <c r="CT58" s="7"/>
      <c r="CU58" s="7"/>
      <c r="CV58" s="7"/>
      <c r="CW58" s="7"/>
      <c r="CX58" s="7"/>
      <c r="CZ58" s="7"/>
      <c r="DA58" s="7"/>
      <c r="DB58" s="7"/>
      <c r="DC58" s="7"/>
      <c r="DD58" s="7"/>
      <c r="DE58" s="7"/>
      <c r="DF58" s="7"/>
      <c r="DG58" s="7"/>
      <c r="DI58" s="7"/>
      <c r="DJ58" s="7"/>
      <c r="DK58" s="7"/>
      <c r="DL58" s="7"/>
      <c r="DM58" s="7"/>
      <c r="DN58" s="7"/>
      <c r="DO58" s="7"/>
      <c r="DP58" s="7"/>
      <c r="DR58" s="7"/>
      <c r="DS58" s="7"/>
      <c r="DT58" s="7"/>
      <c r="DU58" s="7"/>
      <c r="DV58" s="7"/>
      <c r="DW58" s="7"/>
      <c r="DX58" s="7"/>
      <c r="DY58" s="7"/>
      <c r="EA58" s="7"/>
      <c r="EB58" s="7"/>
      <c r="EC58" s="7"/>
      <c r="ED58" s="7"/>
      <c r="EE58" s="7"/>
      <c r="EF58" s="7"/>
      <c r="EG58" s="7"/>
      <c r="EH58" s="7"/>
      <c r="EJ58" s="7"/>
      <c r="EK58" s="7"/>
      <c r="EL58" s="7"/>
      <c r="EM58" s="7"/>
      <c r="EN58" s="7"/>
      <c r="EO58" s="7"/>
      <c r="EP58" s="7"/>
      <c r="EQ58" s="7"/>
      <c r="ES58" s="7"/>
      <c r="ET58" s="7"/>
      <c r="EU58" s="7"/>
      <c r="EV58" s="7"/>
      <c r="EW58" s="7"/>
      <c r="EX58" s="7"/>
      <c r="EY58" s="7"/>
      <c r="EZ58" s="7"/>
      <c r="FB58" s="7"/>
      <c r="FC58" s="7"/>
      <c r="FD58" s="7"/>
      <c r="FE58" s="7"/>
      <c r="FF58" s="7"/>
      <c r="FG58" s="7"/>
      <c r="FH58" s="7"/>
      <c r="FI58" s="7"/>
      <c r="FK58" s="7"/>
      <c r="FL58" s="7"/>
      <c r="FM58" s="7"/>
      <c r="FN58" s="7"/>
      <c r="FO58" s="7"/>
      <c r="FP58" s="7"/>
      <c r="FQ58" s="7"/>
      <c r="FR58" s="7"/>
      <c r="FT58" s="7"/>
      <c r="FU58" s="7"/>
      <c r="FV58" s="7"/>
      <c r="FW58" s="7"/>
      <c r="FX58" s="7"/>
      <c r="FY58" s="7"/>
      <c r="FZ58" s="7"/>
      <c r="GA58" s="7"/>
      <c r="GC58" s="7"/>
      <c r="GD58" s="7"/>
      <c r="GE58" s="7"/>
      <c r="GF58" s="7"/>
      <c r="GG58" s="7"/>
      <c r="GH58" s="7"/>
      <c r="GI58" s="7"/>
      <c r="GJ58" s="7"/>
      <c r="GL58" s="7"/>
      <c r="GM58" s="7"/>
      <c r="GN58" s="7"/>
      <c r="GO58" s="7"/>
      <c r="GP58" s="7"/>
      <c r="GQ58" s="7"/>
      <c r="GR58" s="7"/>
      <c r="GS58" s="7"/>
      <c r="GU58" s="7"/>
      <c r="GV58" s="7"/>
      <c r="GW58" s="7"/>
      <c r="GX58" s="7"/>
      <c r="GY58" s="7"/>
      <c r="GZ58" s="7"/>
      <c r="HA58" s="7"/>
      <c r="HB58" s="7"/>
      <c r="HD58" s="7"/>
      <c r="HE58" s="7"/>
      <c r="HF58" s="7"/>
      <c r="HG58" s="7"/>
      <c r="HH58" s="7"/>
      <c r="HI58" s="7"/>
      <c r="HJ58" s="7"/>
      <c r="HK58" s="7"/>
      <c r="HM58" s="7"/>
      <c r="HN58" s="7"/>
      <c r="HO58" s="7"/>
      <c r="HP58" s="7"/>
      <c r="HQ58" s="7"/>
      <c r="HR58" s="7"/>
      <c r="HS58" s="7"/>
      <c r="HT58" s="7"/>
      <c r="HV58" s="7"/>
      <c r="HW58" s="7"/>
      <c r="HX58" s="7"/>
      <c r="HY58" s="7"/>
      <c r="HZ58" s="7"/>
      <c r="IA58" s="7"/>
      <c r="IB58" s="7"/>
      <c r="IC58" s="7"/>
      <c r="IE58" s="7"/>
      <c r="IF58" s="7"/>
      <c r="IG58" s="7"/>
      <c r="IH58" s="7"/>
      <c r="II58" s="7"/>
      <c r="IJ58" s="7"/>
      <c r="IK58" s="7"/>
      <c r="IL58" s="7"/>
      <c r="IN58" s="7"/>
      <c r="IO58" s="7"/>
      <c r="IP58" s="7"/>
      <c r="IQ58" s="7"/>
      <c r="IR58" s="7"/>
      <c r="IS58" s="7"/>
      <c r="IT58" s="7"/>
      <c r="IU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</row>
    <row r="59" spans="1:273" x14ac:dyDescent="0.15">
      <c r="AF59" s="7"/>
      <c r="AG59" s="7"/>
      <c r="AH59" s="7"/>
      <c r="AI59" s="7"/>
      <c r="AJ59" s="7"/>
      <c r="AK59" s="7"/>
      <c r="AL59" s="7"/>
      <c r="AM59" s="7"/>
      <c r="AO59" s="7"/>
      <c r="AP59" s="7"/>
      <c r="AQ59" s="7"/>
      <c r="AR59" s="7"/>
      <c r="AS59" s="7"/>
      <c r="AT59" s="7"/>
      <c r="AU59" s="7"/>
      <c r="AV59" s="7"/>
      <c r="AX59" s="7"/>
      <c r="AY59" s="7"/>
      <c r="AZ59" s="7"/>
      <c r="BA59" s="7"/>
      <c r="BB59" s="7"/>
      <c r="BC59" s="7"/>
      <c r="BD59" s="7"/>
      <c r="BE59" s="7"/>
      <c r="BG59" s="7"/>
      <c r="BH59" s="7"/>
      <c r="BI59" s="7"/>
      <c r="BJ59" s="7"/>
      <c r="BK59" s="7"/>
      <c r="BL59" s="7"/>
      <c r="BM59" s="7"/>
      <c r="BN59" s="7"/>
      <c r="BP59" s="7"/>
      <c r="BQ59" s="7"/>
      <c r="BR59" s="7"/>
      <c r="BS59" s="7"/>
      <c r="BT59" s="7"/>
      <c r="BU59" s="7"/>
      <c r="BV59" s="7"/>
      <c r="BW59" s="7"/>
      <c r="BY59" s="7"/>
      <c r="BZ59" s="7"/>
      <c r="CA59" s="7"/>
      <c r="CB59" s="7"/>
      <c r="CC59" s="7"/>
      <c r="CD59" s="7"/>
      <c r="CE59" s="7"/>
      <c r="CF59" s="7"/>
      <c r="CH59" s="7"/>
      <c r="CI59" s="7"/>
      <c r="CJ59" s="7"/>
      <c r="CK59" s="7"/>
      <c r="CL59" s="7"/>
      <c r="CM59" s="7"/>
      <c r="CN59" s="7"/>
      <c r="CO59" s="7"/>
      <c r="CQ59" s="7"/>
      <c r="CR59" s="7"/>
      <c r="CS59" s="7"/>
      <c r="CT59" s="7"/>
      <c r="CU59" s="7"/>
      <c r="CV59" s="7"/>
      <c r="CW59" s="7"/>
      <c r="CX59" s="7"/>
      <c r="CZ59" s="7"/>
      <c r="DA59" s="7"/>
      <c r="DB59" s="7"/>
      <c r="DC59" s="7"/>
      <c r="DD59" s="7"/>
      <c r="DE59" s="7"/>
      <c r="DF59" s="7"/>
      <c r="DG59" s="7"/>
      <c r="DI59" s="7"/>
      <c r="DJ59" s="7"/>
      <c r="DK59" s="7"/>
      <c r="DL59" s="7"/>
      <c r="DM59" s="7"/>
      <c r="DN59" s="7"/>
      <c r="DO59" s="7"/>
      <c r="DP59" s="7"/>
      <c r="DR59" s="7"/>
      <c r="DS59" s="7"/>
      <c r="DT59" s="7"/>
      <c r="DU59" s="7"/>
      <c r="DV59" s="7"/>
      <c r="DW59" s="7"/>
      <c r="DX59" s="7"/>
      <c r="DY59" s="7"/>
      <c r="EA59" s="7"/>
      <c r="EB59" s="7"/>
      <c r="EC59" s="7"/>
      <c r="ED59" s="7"/>
      <c r="EE59" s="7"/>
      <c r="EF59" s="7"/>
      <c r="EG59" s="7"/>
      <c r="EH59" s="7"/>
      <c r="EJ59" s="7"/>
      <c r="EK59" s="7"/>
      <c r="EL59" s="7"/>
      <c r="EM59" s="7"/>
      <c r="EN59" s="7"/>
      <c r="EO59" s="7"/>
      <c r="EP59" s="7"/>
      <c r="EQ59" s="7"/>
      <c r="ES59" s="7"/>
      <c r="ET59" s="7"/>
      <c r="EU59" s="7"/>
      <c r="EV59" s="7"/>
      <c r="EW59" s="7"/>
      <c r="EX59" s="7"/>
      <c r="EY59" s="7"/>
      <c r="EZ59" s="7"/>
      <c r="FB59" s="7"/>
      <c r="FC59" s="7"/>
      <c r="FD59" s="7"/>
      <c r="FE59" s="7"/>
      <c r="FF59" s="7"/>
      <c r="FG59" s="7"/>
      <c r="FH59" s="7"/>
      <c r="FI59" s="7"/>
      <c r="FK59" s="7"/>
      <c r="FL59" s="7"/>
      <c r="FM59" s="7"/>
      <c r="FN59" s="7"/>
      <c r="FO59" s="7"/>
      <c r="FP59" s="7"/>
      <c r="FQ59" s="7"/>
      <c r="FR59" s="7"/>
      <c r="FT59" s="7"/>
      <c r="FU59" s="7"/>
      <c r="FV59" s="7"/>
      <c r="FW59" s="7"/>
      <c r="FX59" s="7"/>
      <c r="FY59" s="7"/>
      <c r="FZ59" s="7"/>
      <c r="GA59" s="7"/>
      <c r="GC59" s="7"/>
      <c r="GD59" s="7"/>
      <c r="GE59" s="7"/>
      <c r="GF59" s="7"/>
      <c r="GG59" s="7"/>
      <c r="GH59" s="7"/>
      <c r="GI59" s="7"/>
      <c r="GJ59" s="7"/>
      <c r="GL59" s="7"/>
      <c r="GM59" s="7"/>
      <c r="GN59" s="7"/>
      <c r="GO59" s="7"/>
      <c r="GP59" s="7"/>
      <c r="GQ59" s="7"/>
      <c r="GR59" s="7"/>
      <c r="GS59" s="7"/>
      <c r="GU59" s="7"/>
      <c r="GV59" s="7"/>
      <c r="GW59" s="7"/>
      <c r="GX59" s="7"/>
      <c r="GY59" s="7"/>
      <c r="GZ59" s="7"/>
      <c r="HA59" s="7"/>
      <c r="HB59" s="7"/>
      <c r="HD59" s="7"/>
      <c r="HE59" s="7"/>
      <c r="HF59" s="7"/>
      <c r="HG59" s="7"/>
      <c r="HH59" s="7"/>
      <c r="HI59" s="7"/>
      <c r="HJ59" s="7"/>
      <c r="HK59" s="7"/>
      <c r="HM59" s="7"/>
      <c r="HN59" s="7"/>
      <c r="HO59" s="7"/>
      <c r="HP59" s="7"/>
      <c r="HQ59" s="7"/>
      <c r="HR59" s="7"/>
      <c r="HS59" s="7"/>
      <c r="HT59" s="7"/>
      <c r="HV59" s="7"/>
      <c r="HW59" s="7"/>
      <c r="HX59" s="7"/>
      <c r="HY59" s="7"/>
      <c r="HZ59" s="7"/>
      <c r="IA59" s="7"/>
      <c r="IB59" s="7"/>
      <c r="IC59" s="7"/>
      <c r="IE59" s="7"/>
      <c r="IF59" s="7"/>
      <c r="IG59" s="7"/>
      <c r="IH59" s="7"/>
      <c r="II59" s="7"/>
      <c r="IJ59" s="7"/>
      <c r="IK59" s="7"/>
      <c r="IL59" s="7"/>
      <c r="IN59" s="7"/>
      <c r="IO59" s="7"/>
      <c r="IP59" s="7"/>
      <c r="IQ59" s="7"/>
      <c r="IR59" s="7"/>
      <c r="IS59" s="7"/>
      <c r="IT59" s="7"/>
      <c r="IU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</row>
    <row r="60" spans="1:273" x14ac:dyDescent="0.15">
      <c r="AF60" s="7"/>
      <c r="AG60" s="7"/>
      <c r="AH60" s="7"/>
      <c r="AI60" s="7"/>
      <c r="AJ60" s="7"/>
      <c r="AK60" s="7"/>
      <c r="AL60" s="7"/>
      <c r="AM60" s="7"/>
      <c r="AO60" s="7"/>
      <c r="AP60" s="7"/>
      <c r="AQ60" s="7"/>
      <c r="AR60" s="7"/>
      <c r="AS60" s="7"/>
      <c r="AT60" s="7"/>
      <c r="AU60" s="7"/>
      <c r="AV60" s="7"/>
      <c r="AX60" s="7"/>
      <c r="AY60" s="7"/>
      <c r="AZ60" s="7"/>
      <c r="BA60" s="7"/>
      <c r="BB60" s="7"/>
      <c r="BC60" s="7"/>
      <c r="BD60" s="7"/>
      <c r="BE60" s="7"/>
      <c r="BG60" s="7"/>
      <c r="BH60" s="7"/>
      <c r="BI60" s="7"/>
      <c r="BJ60" s="7"/>
      <c r="BK60" s="7"/>
      <c r="BL60" s="7"/>
      <c r="BM60" s="7"/>
      <c r="BN60" s="7"/>
      <c r="BP60" s="7"/>
      <c r="BQ60" s="7"/>
      <c r="BR60" s="7"/>
      <c r="BS60" s="7"/>
      <c r="BT60" s="7"/>
      <c r="BU60" s="7"/>
      <c r="BV60" s="7"/>
      <c r="BW60" s="7"/>
      <c r="BY60" s="7"/>
      <c r="BZ60" s="7"/>
      <c r="CA60" s="7"/>
      <c r="CB60" s="7"/>
      <c r="CC60" s="7"/>
      <c r="CD60" s="7"/>
      <c r="CE60" s="7"/>
      <c r="CF60" s="7"/>
      <c r="CH60" s="7"/>
      <c r="CI60" s="7"/>
      <c r="CJ60" s="7"/>
      <c r="CK60" s="7"/>
      <c r="CL60" s="7"/>
      <c r="CM60" s="7"/>
      <c r="CN60" s="7"/>
      <c r="CO60" s="7"/>
      <c r="CQ60" s="7"/>
      <c r="CR60" s="7"/>
      <c r="CS60" s="7"/>
      <c r="CT60" s="7"/>
      <c r="CU60" s="7"/>
      <c r="CV60" s="7"/>
      <c r="CW60" s="7"/>
      <c r="CX60" s="7"/>
      <c r="CZ60" s="7"/>
      <c r="DA60" s="7"/>
      <c r="DB60" s="7"/>
      <c r="DC60" s="7"/>
      <c r="DD60" s="7"/>
      <c r="DE60" s="7"/>
      <c r="DF60" s="7"/>
      <c r="DG60" s="7"/>
      <c r="DI60" s="7"/>
      <c r="DJ60" s="7"/>
      <c r="DK60" s="7"/>
      <c r="DL60" s="7"/>
      <c r="DM60" s="7"/>
      <c r="DN60" s="7"/>
      <c r="DO60" s="7"/>
      <c r="DP60" s="7"/>
      <c r="DR60" s="7"/>
      <c r="DS60" s="7"/>
      <c r="DT60" s="7"/>
      <c r="DU60" s="7"/>
      <c r="DV60" s="7"/>
      <c r="DW60" s="7"/>
      <c r="DX60" s="7"/>
      <c r="DY60" s="7"/>
      <c r="EA60" s="7"/>
      <c r="EB60" s="7"/>
      <c r="EC60" s="7"/>
      <c r="ED60" s="7"/>
      <c r="EE60" s="7"/>
      <c r="EF60" s="7"/>
      <c r="EG60" s="7"/>
      <c r="EH60" s="7"/>
      <c r="EJ60" s="7"/>
      <c r="EK60" s="7"/>
      <c r="EL60" s="7"/>
      <c r="EM60" s="7"/>
      <c r="EN60" s="7"/>
      <c r="EO60" s="7"/>
      <c r="EP60" s="7"/>
      <c r="EQ60" s="7"/>
      <c r="ES60" s="7"/>
      <c r="ET60" s="7"/>
      <c r="EU60" s="7"/>
      <c r="EV60" s="7"/>
      <c r="EW60" s="7"/>
      <c r="EX60" s="7"/>
      <c r="EY60" s="7"/>
      <c r="EZ60" s="7"/>
      <c r="FB60" s="7"/>
      <c r="FC60" s="7"/>
      <c r="FD60" s="7"/>
      <c r="FE60" s="7"/>
      <c r="FF60" s="7"/>
      <c r="FG60" s="7"/>
      <c r="FH60" s="7"/>
      <c r="FI60" s="7"/>
      <c r="FK60" s="7"/>
      <c r="FL60" s="7"/>
      <c r="FM60" s="7"/>
      <c r="FN60" s="7"/>
      <c r="FO60" s="7"/>
      <c r="FP60" s="7"/>
      <c r="FQ60" s="7"/>
      <c r="FR60" s="7"/>
      <c r="FT60" s="7"/>
      <c r="FU60" s="7"/>
      <c r="FV60" s="7"/>
      <c r="FW60" s="7"/>
      <c r="FX60" s="7"/>
      <c r="FY60" s="7"/>
      <c r="FZ60" s="7"/>
      <c r="GA60" s="7"/>
      <c r="GC60" s="7"/>
      <c r="GD60" s="7"/>
      <c r="GE60" s="7"/>
      <c r="GF60" s="7"/>
      <c r="GG60" s="7"/>
      <c r="GH60" s="7"/>
      <c r="GI60" s="7"/>
      <c r="GJ60" s="7"/>
      <c r="GL60" s="7"/>
      <c r="GM60" s="7"/>
      <c r="GN60" s="7"/>
      <c r="GO60" s="7"/>
      <c r="GP60" s="7"/>
      <c r="GQ60" s="7"/>
      <c r="GR60" s="7"/>
      <c r="GS60" s="7"/>
      <c r="GU60" s="7"/>
      <c r="GV60" s="7"/>
      <c r="GW60" s="7"/>
      <c r="GX60" s="7"/>
      <c r="GY60" s="7"/>
      <c r="GZ60" s="7"/>
      <c r="HA60" s="7"/>
      <c r="HB60" s="7"/>
      <c r="HD60" s="7"/>
      <c r="HE60" s="7"/>
      <c r="HF60" s="7"/>
      <c r="HG60" s="7"/>
      <c r="HH60" s="7"/>
      <c r="HI60" s="7"/>
      <c r="HJ60" s="7"/>
      <c r="HK60" s="7"/>
      <c r="HM60" s="7"/>
      <c r="HN60" s="7"/>
      <c r="HO60" s="7"/>
      <c r="HP60" s="7"/>
      <c r="HQ60" s="7"/>
      <c r="HR60" s="7"/>
      <c r="HS60" s="7"/>
      <c r="HT60" s="7"/>
      <c r="HV60" s="7"/>
      <c r="HW60" s="7"/>
      <c r="HX60" s="7"/>
      <c r="HY60" s="7"/>
      <c r="HZ60" s="7"/>
      <c r="IA60" s="7"/>
      <c r="IB60" s="7"/>
      <c r="IC60" s="7"/>
      <c r="IE60" s="7"/>
      <c r="IF60" s="7"/>
      <c r="IG60" s="7"/>
      <c r="IH60" s="7"/>
      <c r="II60" s="7"/>
      <c r="IJ60" s="7"/>
      <c r="IK60" s="7"/>
      <c r="IL60" s="7"/>
      <c r="IN60" s="7"/>
      <c r="IO60" s="7"/>
      <c r="IP60" s="7"/>
      <c r="IQ60" s="7"/>
      <c r="IR60" s="7"/>
      <c r="IS60" s="7"/>
      <c r="IT60" s="7"/>
      <c r="IU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</row>
    <row r="61" spans="1:273" x14ac:dyDescent="0.15">
      <c r="AF61" s="7"/>
      <c r="AG61" s="7"/>
      <c r="AH61" s="7"/>
      <c r="AI61" s="7"/>
      <c r="AJ61" s="7"/>
      <c r="AK61" s="7"/>
      <c r="AL61" s="7"/>
      <c r="AM61" s="7"/>
      <c r="AO61" s="7"/>
      <c r="AP61" s="7"/>
      <c r="AQ61" s="7"/>
      <c r="AR61" s="7"/>
      <c r="AS61" s="7"/>
      <c r="AT61" s="7"/>
      <c r="AU61" s="7"/>
      <c r="AV61" s="7"/>
      <c r="AX61" s="7"/>
      <c r="AY61" s="7"/>
      <c r="AZ61" s="7"/>
      <c r="BA61" s="7"/>
      <c r="BB61" s="7"/>
      <c r="BC61" s="7"/>
      <c r="BD61" s="7"/>
      <c r="BE61" s="7"/>
      <c r="BG61" s="7"/>
      <c r="BH61" s="7"/>
      <c r="BI61" s="7"/>
      <c r="BJ61" s="7"/>
      <c r="BK61" s="7"/>
      <c r="BL61" s="7"/>
      <c r="BM61" s="7"/>
      <c r="BN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H61" s="7"/>
      <c r="CI61" s="7"/>
      <c r="CJ61" s="7"/>
      <c r="CK61" s="7"/>
      <c r="CL61" s="7"/>
      <c r="CM61" s="7"/>
      <c r="CN61" s="7"/>
      <c r="CO61" s="7"/>
      <c r="CQ61" s="7"/>
      <c r="CR61" s="7"/>
      <c r="CS61" s="7"/>
      <c r="CT61" s="7"/>
      <c r="CU61" s="7"/>
      <c r="CV61" s="7"/>
      <c r="CW61" s="7"/>
      <c r="CX61" s="7"/>
      <c r="CZ61" s="7"/>
      <c r="DA61" s="7"/>
      <c r="DB61" s="7"/>
      <c r="DC61" s="7"/>
      <c r="DD61" s="7"/>
      <c r="DE61" s="7"/>
      <c r="DF61" s="7"/>
      <c r="DG61" s="7"/>
      <c r="DI61" s="7"/>
      <c r="DJ61" s="7"/>
      <c r="DK61" s="7"/>
      <c r="DL61" s="7"/>
      <c r="DM61" s="7"/>
      <c r="DN61" s="7"/>
      <c r="DO61" s="7"/>
      <c r="DP61" s="7"/>
      <c r="DR61" s="7"/>
      <c r="DS61" s="7"/>
      <c r="DT61" s="7"/>
      <c r="DU61" s="7"/>
      <c r="DV61" s="7"/>
      <c r="DW61" s="7"/>
      <c r="DX61" s="7"/>
      <c r="DY61" s="7"/>
      <c r="EA61" s="7"/>
      <c r="EB61" s="7"/>
      <c r="EC61" s="7"/>
      <c r="ED61" s="7"/>
      <c r="EE61" s="7"/>
      <c r="EF61" s="7"/>
      <c r="EG61" s="7"/>
      <c r="EH61" s="7"/>
      <c r="EJ61" s="7"/>
      <c r="EK61" s="7"/>
      <c r="EL61" s="7"/>
      <c r="EM61" s="7"/>
      <c r="EN61" s="7"/>
      <c r="EO61" s="7"/>
      <c r="EP61" s="7"/>
      <c r="EQ61" s="7"/>
      <c r="ES61" s="7"/>
      <c r="ET61" s="7"/>
      <c r="EU61" s="7"/>
      <c r="EV61" s="7"/>
      <c r="EW61" s="7"/>
      <c r="EX61" s="7"/>
      <c r="EY61" s="7"/>
      <c r="EZ61" s="7"/>
      <c r="FB61" s="7"/>
      <c r="FC61" s="7"/>
      <c r="FD61" s="7"/>
      <c r="FE61" s="7"/>
      <c r="FF61" s="7"/>
      <c r="FG61" s="7"/>
      <c r="FH61" s="7"/>
      <c r="FI61" s="7"/>
      <c r="FK61" s="7"/>
      <c r="FL61" s="7"/>
      <c r="FM61" s="7"/>
      <c r="FN61" s="7"/>
      <c r="FO61" s="7"/>
      <c r="FP61" s="7"/>
      <c r="FQ61" s="7"/>
      <c r="FR61" s="7"/>
      <c r="FT61" s="7"/>
      <c r="FU61" s="7"/>
      <c r="FV61" s="7"/>
      <c r="FW61" s="7"/>
      <c r="FX61" s="7"/>
      <c r="FY61" s="7"/>
      <c r="FZ61" s="7"/>
      <c r="GA61" s="7"/>
      <c r="GC61" s="7"/>
      <c r="GD61" s="7"/>
      <c r="GE61" s="7"/>
      <c r="GF61" s="7"/>
      <c r="GG61" s="7"/>
      <c r="GH61" s="7"/>
      <c r="GI61" s="7"/>
      <c r="GJ61" s="7"/>
      <c r="GL61" s="7"/>
      <c r="GM61" s="7"/>
      <c r="GN61" s="7"/>
      <c r="GO61" s="7"/>
      <c r="GP61" s="7"/>
      <c r="GQ61" s="7"/>
      <c r="GR61" s="7"/>
      <c r="GS61" s="7"/>
      <c r="GU61" s="7"/>
      <c r="GV61" s="7"/>
      <c r="GW61" s="7"/>
      <c r="GX61" s="7"/>
      <c r="GY61" s="7"/>
      <c r="GZ61" s="7"/>
      <c r="HA61" s="7"/>
      <c r="HB61" s="7"/>
      <c r="HD61" s="7"/>
      <c r="HE61" s="7"/>
      <c r="HF61" s="7"/>
      <c r="HG61" s="7"/>
      <c r="HH61" s="7"/>
      <c r="HI61" s="7"/>
      <c r="HJ61" s="7"/>
      <c r="HK61" s="7"/>
      <c r="HM61" s="7"/>
      <c r="HN61" s="7"/>
      <c r="HO61" s="7"/>
      <c r="HP61" s="7"/>
      <c r="HQ61" s="7"/>
      <c r="HR61" s="7"/>
      <c r="HS61" s="7"/>
      <c r="HT61" s="7"/>
      <c r="HV61" s="7"/>
      <c r="HW61" s="7"/>
      <c r="HX61" s="7"/>
      <c r="HY61" s="7"/>
      <c r="HZ61" s="7"/>
      <c r="IA61" s="7"/>
      <c r="IB61" s="7"/>
      <c r="IC61" s="7"/>
      <c r="IE61" s="7"/>
      <c r="IF61" s="7"/>
      <c r="IG61" s="7"/>
      <c r="IH61" s="7"/>
      <c r="II61" s="7"/>
      <c r="IJ61" s="7"/>
      <c r="IK61" s="7"/>
      <c r="IL61" s="7"/>
      <c r="IN61" s="7"/>
      <c r="IO61" s="7"/>
      <c r="IP61" s="7"/>
      <c r="IQ61" s="7"/>
      <c r="IR61" s="7"/>
      <c r="IS61" s="7"/>
      <c r="IT61" s="7"/>
      <c r="IU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</row>
    <row r="62" spans="1:273" x14ac:dyDescent="0.15">
      <c r="AF62" s="7"/>
      <c r="AG62" s="7"/>
      <c r="AH62" s="7"/>
      <c r="AI62" s="7"/>
      <c r="AJ62" s="7"/>
      <c r="AK62" s="7"/>
      <c r="AL62" s="7"/>
      <c r="AM62" s="7"/>
      <c r="AO62" s="7"/>
      <c r="AP62" s="7"/>
      <c r="AQ62" s="7"/>
      <c r="AR62" s="7"/>
      <c r="AS62" s="7"/>
      <c r="AT62" s="7"/>
      <c r="AU62" s="7"/>
      <c r="AV62" s="7"/>
      <c r="AX62" s="7"/>
      <c r="AY62" s="7"/>
      <c r="AZ62" s="7"/>
      <c r="BA62" s="7"/>
      <c r="BB62" s="7"/>
      <c r="BC62" s="7"/>
      <c r="BD62" s="7"/>
      <c r="BE62" s="7"/>
      <c r="BG62" s="7"/>
      <c r="BH62" s="7"/>
      <c r="BI62" s="7"/>
      <c r="BJ62" s="7"/>
      <c r="BK62" s="7"/>
      <c r="BL62" s="7"/>
      <c r="BM62" s="7"/>
      <c r="BN62" s="7"/>
      <c r="BP62" s="7"/>
      <c r="BQ62" s="7"/>
      <c r="BR62" s="7"/>
      <c r="BS62" s="7"/>
      <c r="BT62" s="7"/>
      <c r="BU62" s="7"/>
      <c r="BV62" s="7"/>
      <c r="BW62" s="7"/>
      <c r="BY62" s="7"/>
      <c r="BZ62" s="7"/>
      <c r="CA62" s="7"/>
      <c r="CB62" s="7"/>
      <c r="CC62" s="7"/>
      <c r="CD62" s="7"/>
      <c r="CE62" s="7"/>
      <c r="CF62" s="7"/>
      <c r="CH62" s="7"/>
      <c r="CI62" s="7"/>
      <c r="CJ62" s="7"/>
      <c r="CK62" s="7"/>
      <c r="CL62" s="7"/>
      <c r="CM62" s="7"/>
      <c r="CN62" s="7"/>
      <c r="CO62" s="7"/>
      <c r="CQ62" s="7"/>
      <c r="CR62" s="7"/>
      <c r="CS62" s="7"/>
      <c r="CT62" s="7"/>
      <c r="CU62" s="7"/>
      <c r="CV62" s="7"/>
      <c r="CW62" s="7"/>
      <c r="CX62" s="7"/>
      <c r="CZ62" s="7"/>
      <c r="DA62" s="7"/>
      <c r="DB62" s="7"/>
      <c r="DC62" s="7"/>
      <c r="DD62" s="7"/>
      <c r="DE62" s="7"/>
      <c r="DF62" s="7"/>
      <c r="DG62" s="7"/>
      <c r="DI62" s="7"/>
      <c r="DJ62" s="7"/>
      <c r="DK62" s="7"/>
      <c r="DL62" s="7"/>
      <c r="DM62" s="7"/>
      <c r="DN62" s="7"/>
      <c r="DO62" s="7"/>
      <c r="DP62" s="7"/>
      <c r="DR62" s="7"/>
      <c r="DS62" s="7"/>
      <c r="DT62" s="7"/>
      <c r="DU62" s="7"/>
      <c r="DV62" s="7"/>
      <c r="DW62" s="7"/>
      <c r="DX62" s="7"/>
      <c r="DY62" s="7"/>
      <c r="EA62" s="7"/>
      <c r="EB62" s="7"/>
      <c r="EC62" s="7"/>
      <c r="ED62" s="7"/>
      <c r="EE62" s="7"/>
      <c r="EF62" s="7"/>
      <c r="EG62" s="7"/>
      <c r="EH62" s="7"/>
      <c r="EJ62" s="7"/>
      <c r="EK62" s="7"/>
      <c r="EL62" s="7"/>
      <c r="EM62" s="7"/>
      <c r="EN62" s="7"/>
      <c r="EO62" s="7"/>
      <c r="EP62" s="7"/>
      <c r="EQ62" s="7"/>
      <c r="ES62" s="7"/>
      <c r="ET62" s="7"/>
      <c r="EU62" s="7"/>
      <c r="EV62" s="7"/>
      <c r="EW62" s="7"/>
      <c r="EX62" s="7"/>
      <c r="EY62" s="7"/>
      <c r="EZ62" s="7"/>
      <c r="FB62" s="7"/>
      <c r="FC62" s="7"/>
      <c r="FD62" s="7"/>
      <c r="FE62" s="7"/>
      <c r="FF62" s="7"/>
      <c r="FG62" s="7"/>
      <c r="FH62" s="7"/>
      <c r="FI62" s="7"/>
      <c r="FK62" s="7"/>
      <c r="FL62" s="7"/>
      <c r="FM62" s="7"/>
      <c r="FN62" s="7"/>
      <c r="FO62" s="7"/>
      <c r="FP62" s="7"/>
      <c r="FQ62" s="7"/>
      <c r="FR62" s="7"/>
      <c r="FT62" s="7"/>
      <c r="FU62" s="7"/>
      <c r="FV62" s="7"/>
      <c r="FW62" s="7"/>
      <c r="FX62" s="7"/>
      <c r="FY62" s="7"/>
      <c r="FZ62" s="7"/>
      <c r="GA62" s="7"/>
      <c r="GC62" s="7"/>
      <c r="GD62" s="7"/>
      <c r="GE62" s="7"/>
      <c r="GF62" s="7"/>
      <c r="GG62" s="7"/>
      <c r="GH62" s="7"/>
      <c r="GI62" s="7"/>
      <c r="GJ62" s="7"/>
      <c r="GL62" s="7"/>
      <c r="GM62" s="7"/>
      <c r="GN62" s="7"/>
      <c r="GO62" s="7"/>
      <c r="GP62" s="7"/>
      <c r="GQ62" s="7"/>
      <c r="GR62" s="7"/>
      <c r="GS62" s="7"/>
      <c r="GU62" s="7"/>
      <c r="GV62" s="7"/>
      <c r="GW62" s="7"/>
      <c r="GX62" s="7"/>
      <c r="GY62" s="7"/>
      <c r="GZ62" s="7"/>
      <c r="HA62" s="7"/>
      <c r="HB62" s="7"/>
      <c r="HD62" s="7"/>
      <c r="HE62" s="7"/>
      <c r="HF62" s="7"/>
      <c r="HG62" s="7"/>
      <c r="HH62" s="7"/>
      <c r="HI62" s="7"/>
      <c r="HJ62" s="7"/>
      <c r="HK62" s="7"/>
      <c r="HM62" s="7"/>
      <c r="HN62" s="7"/>
      <c r="HO62" s="7"/>
      <c r="HP62" s="7"/>
      <c r="HQ62" s="7"/>
      <c r="HR62" s="7"/>
      <c r="HS62" s="7"/>
      <c r="HT62" s="7"/>
      <c r="HV62" s="7"/>
      <c r="HW62" s="7"/>
      <c r="HX62" s="7"/>
      <c r="HY62" s="7"/>
      <c r="HZ62" s="7"/>
      <c r="IA62" s="7"/>
      <c r="IB62" s="7"/>
      <c r="IC62" s="7"/>
      <c r="IE62" s="7"/>
      <c r="IF62" s="7"/>
      <c r="IG62" s="7"/>
      <c r="IH62" s="7"/>
      <c r="II62" s="7"/>
      <c r="IJ62" s="7"/>
      <c r="IK62" s="7"/>
      <c r="IL62" s="7"/>
      <c r="IN62" s="7"/>
      <c r="IO62" s="7"/>
      <c r="IP62" s="7"/>
      <c r="IQ62" s="7"/>
      <c r="IR62" s="7"/>
      <c r="IS62" s="7"/>
      <c r="IT62" s="7"/>
      <c r="IU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</row>
    <row r="63" spans="1:273" x14ac:dyDescent="0.15">
      <c r="AF63" s="7" t="str">
        <f t="shared" ref="AF63:AF125" si="303">IF($E63="","",IF($E$9="カラー",IF($E63&lt;=AF$10,$E63,0),0))</f>
        <v/>
      </c>
      <c r="AG63" s="7" t="str">
        <f t="shared" ref="AG63:AL63" si="304">IF($E63="","",IF($E$9="カラー",IF(AND(AF$10&lt;$E63,$E63&lt;=AG$10),$E63,0),0))</f>
        <v/>
      </c>
      <c r="AH63" s="7" t="str">
        <f t="shared" si="304"/>
        <v/>
      </c>
      <c r="AI63" s="7" t="str">
        <f t="shared" si="304"/>
        <v/>
      </c>
      <c r="AJ63" s="7" t="str">
        <f t="shared" si="304"/>
        <v/>
      </c>
      <c r="AK63" s="7" t="str">
        <f t="shared" si="304"/>
        <v/>
      </c>
      <c r="AL63" s="7" t="str">
        <f t="shared" si="304"/>
        <v/>
      </c>
      <c r="AM63" s="7" t="str">
        <f t="shared" ref="AM63:AM125" si="305">IF($E63="","",IF($E$9="カラー",IF(AL$10&lt;$E63,$E63,0),0))</f>
        <v/>
      </c>
      <c r="AO63" s="7" t="str">
        <f t="shared" ref="AO63:AO74" si="306">IF($E63="","",IF($E$9="カラー",IF($E63&lt;=AO$10,$E63,0),0))</f>
        <v/>
      </c>
      <c r="AP63" s="7" t="str">
        <f t="shared" ref="AP63:AU74" si="307">IF($E63="","",IF($E$9="カラー",IF(AND(AO$10&lt;$E63,$E63&lt;=AP$10),$E63,0),0))</f>
        <v/>
      </c>
      <c r="AQ63" s="7" t="str">
        <f t="shared" si="307"/>
        <v/>
      </c>
      <c r="AR63" s="7" t="str">
        <f t="shared" si="307"/>
        <v/>
      </c>
      <c r="AS63" s="7" t="str">
        <f t="shared" si="307"/>
        <v/>
      </c>
      <c r="AT63" s="7" t="str">
        <f t="shared" si="307"/>
        <v/>
      </c>
      <c r="AU63" s="7" t="str">
        <f t="shared" si="307"/>
        <v/>
      </c>
      <c r="AV63" s="7" t="str">
        <f t="shared" ref="AV63:AV74" si="308">IF($E63="","",IF($E$9="カラー",IF(AU$10&lt;$E63,$E63,0),0))</f>
        <v/>
      </c>
      <c r="AX63" s="7" t="str">
        <f t="shared" ref="AX63:AX125" si="309">IF($E63="","",IF($E$9="カラー",IF($E63&lt;=AX$10,$E63,0),0))</f>
        <v/>
      </c>
      <c r="AY63" s="7" t="str">
        <f t="shared" ref="AY63:BD63" si="310">IF($E63="","",IF($E$9="カラー",IF(AND(AX$10&lt;$E63,$E63&lt;=AY$10),$E63,0),0))</f>
        <v/>
      </c>
      <c r="AZ63" s="7" t="str">
        <f t="shared" si="310"/>
        <v/>
      </c>
      <c r="BA63" s="7" t="str">
        <f t="shared" si="310"/>
        <v/>
      </c>
      <c r="BB63" s="7" t="str">
        <f t="shared" si="310"/>
        <v/>
      </c>
      <c r="BC63" s="7" t="str">
        <f t="shared" si="310"/>
        <v/>
      </c>
      <c r="BD63" s="7" t="str">
        <f t="shared" si="310"/>
        <v/>
      </c>
      <c r="BE63" s="7" t="str">
        <f t="shared" ref="BE63:BE125" si="311">IF($E63="","",IF($E$9="カラー",IF(BD$10&lt;$E63,$E63,0),0))</f>
        <v/>
      </c>
      <c r="BG63" s="7" t="str">
        <f t="shared" ref="BG63:BG74" si="312">IF($E63="","",IF($E$9="白黒",IF($E63&lt;=BG$10,$E63,0),0))</f>
        <v/>
      </c>
      <c r="BH63" s="7" t="str">
        <f t="shared" ref="BH63:BM74" si="313">IF($E63="","",IF($E$9="白黒",IF(AND(BG$10&lt;$E63,$E63&lt;=BH$10),$E63,0),0))</f>
        <v/>
      </c>
      <c r="BI63" s="7" t="str">
        <f t="shared" si="313"/>
        <v/>
      </c>
      <c r="BJ63" s="7" t="str">
        <f t="shared" si="313"/>
        <v/>
      </c>
      <c r="BK63" s="7" t="str">
        <f t="shared" si="313"/>
        <v/>
      </c>
      <c r="BL63" s="7" t="str">
        <f t="shared" si="313"/>
        <v/>
      </c>
      <c r="BM63" s="7" t="str">
        <f t="shared" si="313"/>
        <v/>
      </c>
      <c r="BN63" s="7" t="str">
        <f t="shared" ref="BN63:BN74" si="314">IF($E63="","",IF($E$9="白黒",IF(BM$10&lt;$E63,$E63,0),0))</f>
        <v/>
      </c>
      <c r="BP63" s="7" t="str">
        <f t="shared" ref="BP63:BP125" si="315">IF($E63="","",IF($E$9="白黒",IF($E63&lt;=BP$10,$E63,0),0))</f>
        <v/>
      </c>
      <c r="BQ63" s="7" t="str">
        <f t="shared" ref="BQ63:BV63" si="316">IF($E63="","",IF($E$9="白黒",IF(AND(BP$10&lt;$E63,$E63&lt;=BQ$10),$E63,0),0))</f>
        <v/>
      </c>
      <c r="BR63" s="7" t="str">
        <f t="shared" si="316"/>
        <v/>
      </c>
      <c r="BS63" s="7" t="str">
        <f t="shared" si="316"/>
        <v/>
      </c>
      <c r="BT63" s="7" t="str">
        <f t="shared" si="316"/>
        <v/>
      </c>
      <c r="BU63" s="7" t="str">
        <f t="shared" si="316"/>
        <v/>
      </c>
      <c r="BV63" s="7" t="str">
        <f t="shared" si="316"/>
        <v/>
      </c>
      <c r="BW63" s="7" t="str">
        <f t="shared" ref="BW63:BW125" si="317">IF($E63="","",IF($E$9="白黒",IF(BV$10&lt;$E63,$E63,0),0))</f>
        <v/>
      </c>
      <c r="BY63" s="7" t="str">
        <f t="shared" ref="BY63:BY125" si="318">IF($E63="","",IF($E$9="白黒",IF($E63&lt;=BY$10,$E63,0),0))</f>
        <v/>
      </c>
      <c r="BZ63" s="7" t="str">
        <f t="shared" ref="BZ63:CE63" si="319">IF($E63="","",IF($E$9="白黒",IF(AND(BY$10&lt;$E63,$E63&lt;=BZ$10),$E63,0),0))</f>
        <v/>
      </c>
      <c r="CA63" s="7" t="str">
        <f t="shared" si="319"/>
        <v/>
      </c>
      <c r="CB63" s="7" t="str">
        <f t="shared" si="319"/>
        <v/>
      </c>
      <c r="CC63" s="7" t="str">
        <f t="shared" si="319"/>
        <v/>
      </c>
      <c r="CD63" s="7" t="str">
        <f t="shared" si="319"/>
        <v/>
      </c>
      <c r="CE63" s="7" t="str">
        <f t="shared" si="319"/>
        <v/>
      </c>
      <c r="CF63" s="7" t="str">
        <f t="shared" ref="CF63:CF125" si="320">IF($E63="","",IF($E$9="白黒",IF(CE$10&lt;$E63,$E63,0),0))</f>
        <v/>
      </c>
      <c r="CH63" s="7" t="str">
        <f t="shared" ref="CH63:CH125" si="321">IF($E63="","",IF($E$9="白黒",IF($E63&lt;=CH$10,$E63,0),0))</f>
        <v/>
      </c>
      <c r="CI63" s="7" t="str">
        <f t="shared" ref="CI63:CN63" si="322">IF($E63="","",IF($E$9="白黒",IF(AND(CH$10&lt;$E63,$E63&lt;=CI$10),$E63,0),0))</f>
        <v/>
      </c>
      <c r="CJ63" s="7" t="str">
        <f t="shared" si="322"/>
        <v/>
      </c>
      <c r="CK63" s="7" t="str">
        <f t="shared" si="322"/>
        <v/>
      </c>
      <c r="CL63" s="7" t="str">
        <f t="shared" si="322"/>
        <v/>
      </c>
      <c r="CM63" s="7" t="str">
        <f t="shared" si="322"/>
        <v/>
      </c>
      <c r="CN63" s="7" t="str">
        <f t="shared" si="322"/>
        <v/>
      </c>
      <c r="CO63" s="7" t="str">
        <f t="shared" ref="CO63:CO125" si="323">IF($E63="","",IF($E$9="白黒",IF(CN$10&lt;$E63,$E63,0),0))</f>
        <v/>
      </c>
      <c r="CQ63" s="7" t="str">
        <f t="shared" ref="CQ63:CQ125" si="324">IF($E63="","",IF($E$9="白黒",IF($E63&lt;=CQ$10,$E63,0),0))</f>
        <v/>
      </c>
      <c r="CR63" s="7" t="str">
        <f t="shared" ref="CR63:CW63" si="325">IF($E63="","",IF($E$9="白黒",IF(AND(CQ$10&lt;$E63,$E63&lt;=CR$10),$E63,0),0))</f>
        <v/>
      </c>
      <c r="CS63" s="7" t="str">
        <f t="shared" si="325"/>
        <v/>
      </c>
      <c r="CT63" s="7" t="str">
        <f t="shared" si="325"/>
        <v/>
      </c>
      <c r="CU63" s="7" t="str">
        <f t="shared" si="325"/>
        <v/>
      </c>
      <c r="CV63" s="7" t="str">
        <f t="shared" si="325"/>
        <v/>
      </c>
      <c r="CW63" s="7" t="str">
        <f t="shared" si="325"/>
        <v/>
      </c>
      <c r="CX63" s="7" t="str">
        <f t="shared" ref="CX63:CX125" si="326">IF($E63="","",IF($E$9="白黒",IF(CW$10&lt;$E63,$E63,0),0))</f>
        <v/>
      </c>
      <c r="CZ63" s="7" t="str">
        <f t="shared" ref="CZ63:CZ125" si="327">IF($E63="","",IF($E$9="白黒",IF($E63&lt;=CZ$10,$E63,0),0))</f>
        <v/>
      </c>
      <c r="DA63" s="7" t="str">
        <f t="shared" ref="DA63:DF63" si="328">IF($E63="","",IF($E$9="白黒",IF(AND(CZ$10&lt;$E63,$E63&lt;=DA$10),$E63,0),0))</f>
        <v/>
      </c>
      <c r="DB63" s="7" t="str">
        <f t="shared" si="328"/>
        <v/>
      </c>
      <c r="DC63" s="7" t="str">
        <f t="shared" si="328"/>
        <v/>
      </c>
      <c r="DD63" s="7" t="str">
        <f t="shared" si="328"/>
        <v/>
      </c>
      <c r="DE63" s="7" t="str">
        <f t="shared" si="328"/>
        <v/>
      </c>
      <c r="DF63" s="7" t="str">
        <f t="shared" si="328"/>
        <v/>
      </c>
      <c r="DG63" s="7" t="str">
        <f t="shared" ref="DG63:DG125" si="329">IF($E63="","",IF($E$9="白黒",IF(DF$10&lt;$E63,$E63,0),0))</f>
        <v/>
      </c>
      <c r="DI63" s="7" t="str">
        <f t="shared" ref="DI63:DI125" si="330">IF($E63="","",IF($E$9="白黒",IF($E63&lt;=DI$10,$E63,0),0))</f>
        <v/>
      </c>
      <c r="DJ63" s="7" t="str">
        <f t="shared" ref="DJ63:DO63" si="331">IF($E63="","",IF($E$9="白黒",IF(AND(DI$10&lt;$E63,$E63&lt;=DJ$10),$E63,0),0))</f>
        <v/>
      </c>
      <c r="DK63" s="7" t="str">
        <f t="shared" si="331"/>
        <v/>
      </c>
      <c r="DL63" s="7" t="str">
        <f t="shared" si="331"/>
        <v/>
      </c>
      <c r="DM63" s="7" t="str">
        <f t="shared" si="331"/>
        <v/>
      </c>
      <c r="DN63" s="7" t="str">
        <f t="shared" si="331"/>
        <v/>
      </c>
      <c r="DO63" s="7" t="str">
        <f t="shared" si="331"/>
        <v/>
      </c>
      <c r="DP63" s="7" t="str">
        <f t="shared" ref="DP63:DP125" si="332">IF($E63="","",IF($E$9="白黒",IF(DO$10&lt;$E63,$E63,0),0))</f>
        <v/>
      </c>
      <c r="DR63" s="7" t="str">
        <f t="shared" ref="DR63:DR125" si="333">IF($E63="","",IF($E$9="白黒",IF($E63&lt;=DR$10,$E63,0),0))</f>
        <v/>
      </c>
      <c r="DS63" s="7" t="str">
        <f t="shared" ref="DS63:DX63" si="334">IF($E63="","",IF($E$9="白黒",IF(AND(DR$10&lt;$E63,$E63&lt;=DS$10),$E63,0),0))</f>
        <v/>
      </c>
      <c r="DT63" s="7" t="str">
        <f t="shared" si="334"/>
        <v/>
      </c>
      <c r="DU63" s="7" t="str">
        <f t="shared" si="334"/>
        <v/>
      </c>
      <c r="DV63" s="7" t="str">
        <f t="shared" si="334"/>
        <v/>
      </c>
      <c r="DW63" s="7" t="str">
        <f t="shared" si="334"/>
        <v/>
      </c>
      <c r="DX63" s="7" t="str">
        <f t="shared" si="334"/>
        <v/>
      </c>
      <c r="DY63" s="7" t="str">
        <f t="shared" ref="DY63:DY125" si="335">IF($E63="","",IF($E$9="白黒",IF(DX$10&lt;$E63,$E63,0),0))</f>
        <v/>
      </c>
      <c r="EA63" s="7" t="str">
        <f t="shared" ref="EA63:EA125" si="336">IF($E63="","",IF($E$9="白黒",IF($E63&lt;=EA$10,$E63,0),0))</f>
        <v/>
      </c>
      <c r="EB63" s="7" t="str">
        <f t="shared" ref="EB63:EG63" si="337">IF($E63="","",IF($E$9="白黒",IF(AND(EA$10&lt;$E63,$E63&lt;=EB$10),$E63,0),0))</f>
        <v/>
      </c>
      <c r="EC63" s="7" t="str">
        <f t="shared" si="337"/>
        <v/>
      </c>
      <c r="ED63" s="7" t="str">
        <f t="shared" si="337"/>
        <v/>
      </c>
      <c r="EE63" s="7" t="str">
        <f t="shared" si="337"/>
        <v/>
      </c>
      <c r="EF63" s="7" t="str">
        <f t="shared" si="337"/>
        <v/>
      </c>
      <c r="EG63" s="7" t="str">
        <f t="shared" si="337"/>
        <v/>
      </c>
      <c r="EH63" s="7" t="str">
        <f t="shared" ref="EH63:EH125" si="338">IF($E63="","",IF($E$9="白黒",IF(EG$10&lt;$E63,$E63,0),0))</f>
        <v/>
      </c>
      <c r="EJ63" s="7" t="str">
        <f t="shared" ref="EJ63:EJ125" si="339">IF($E63="","",IF($E$9="白黒",IF($E63&lt;=EJ$10,$E63,0),0))</f>
        <v/>
      </c>
      <c r="EK63" s="7" t="str">
        <f t="shared" ref="EK63:EP63" si="340">IF($E63="","",IF($E$9="白黒",IF(AND(EJ$10&lt;$E63,$E63&lt;=EK$10),$E63,0),0))</f>
        <v/>
      </c>
      <c r="EL63" s="7" t="str">
        <f t="shared" si="340"/>
        <v/>
      </c>
      <c r="EM63" s="7" t="str">
        <f t="shared" si="340"/>
        <v/>
      </c>
      <c r="EN63" s="7" t="str">
        <f t="shared" si="340"/>
        <v/>
      </c>
      <c r="EO63" s="7" t="str">
        <f t="shared" si="340"/>
        <v/>
      </c>
      <c r="EP63" s="7" t="str">
        <f t="shared" si="340"/>
        <v/>
      </c>
      <c r="EQ63" s="7" t="str">
        <f t="shared" ref="EQ63:EQ125" si="341">IF($E63="","",IF($E$9="白黒",IF(EP$10&lt;$E63,$E63,0),0))</f>
        <v/>
      </c>
      <c r="ES63" s="7" t="str">
        <f t="shared" ref="ES63:ES125" si="342">IF($E63="","",IF($E$9="白黒",IF($E63&lt;=ES$10,$E63,0),0))</f>
        <v/>
      </c>
      <c r="ET63" s="7" t="str">
        <f t="shared" ref="ET63:EY63" si="343">IF($E63="","",IF($E$9="白黒",IF(AND(ES$10&lt;$E63,$E63&lt;=ET$10),$E63,0),0))</f>
        <v/>
      </c>
      <c r="EU63" s="7" t="str">
        <f t="shared" si="343"/>
        <v/>
      </c>
      <c r="EV63" s="7" t="str">
        <f t="shared" si="343"/>
        <v/>
      </c>
      <c r="EW63" s="7" t="str">
        <f t="shared" si="343"/>
        <v/>
      </c>
      <c r="EX63" s="7" t="str">
        <f t="shared" si="343"/>
        <v/>
      </c>
      <c r="EY63" s="7" t="str">
        <f t="shared" si="343"/>
        <v/>
      </c>
      <c r="EZ63" s="7" t="str">
        <f t="shared" ref="EZ63:EZ125" si="344">IF($E63="","",IF($E$9="白黒",IF(EY$10&lt;$E63,$E63,0),0))</f>
        <v/>
      </c>
      <c r="FB63" s="7" t="str">
        <f t="shared" ref="FB63:FB125" si="345">IF($E63="","",IF($E$9="白黒",IF($E63&lt;=FB$10,$E63,0),0))</f>
        <v/>
      </c>
      <c r="FC63" s="7" t="str">
        <f t="shared" ref="FC63:FH63" si="346">IF($E63="","",IF($E$9="白黒",IF(AND(FB$10&lt;$E63,$E63&lt;=FC$10),$E63,0),0))</f>
        <v/>
      </c>
      <c r="FD63" s="7" t="str">
        <f t="shared" si="346"/>
        <v/>
      </c>
      <c r="FE63" s="7" t="str">
        <f t="shared" si="346"/>
        <v/>
      </c>
      <c r="FF63" s="7" t="str">
        <f t="shared" si="346"/>
        <v/>
      </c>
      <c r="FG63" s="7" t="str">
        <f t="shared" si="346"/>
        <v/>
      </c>
      <c r="FH63" s="7" t="str">
        <f t="shared" si="346"/>
        <v/>
      </c>
      <c r="FI63" s="7" t="str">
        <f t="shared" ref="FI63:FI125" si="347">IF($E63="","",IF($E$9="白黒",IF(FH$10&lt;$E63,$E63,0),0))</f>
        <v/>
      </c>
      <c r="FK63" s="7" t="str">
        <f t="shared" ref="FK63:FK125" si="348">IF($E63="","",IF($E$9="白黒",IF($E63&lt;=FK$10,$E63,0),0))</f>
        <v/>
      </c>
      <c r="FL63" s="7" t="str">
        <f t="shared" ref="FL63:FQ63" si="349">IF($E63="","",IF($E$9="白黒",IF(AND(FK$10&lt;$E63,$E63&lt;=FL$10),$E63,0),0))</f>
        <v/>
      </c>
      <c r="FM63" s="7" t="str">
        <f t="shared" si="349"/>
        <v/>
      </c>
      <c r="FN63" s="7" t="str">
        <f t="shared" si="349"/>
        <v/>
      </c>
      <c r="FO63" s="7" t="str">
        <f t="shared" si="349"/>
        <v/>
      </c>
      <c r="FP63" s="7" t="str">
        <f t="shared" si="349"/>
        <v/>
      </c>
      <c r="FQ63" s="7" t="str">
        <f t="shared" si="349"/>
        <v/>
      </c>
      <c r="FR63" s="7" t="str">
        <f t="shared" ref="FR63:FR125" si="350">IF($E63="","",IF($E$9="白黒",IF(FQ$10&lt;$E63,$E63,0),0))</f>
        <v/>
      </c>
      <c r="FT63" s="7" t="str">
        <f t="shared" ref="FT63:FT125" si="351">IF($E63="","",IF($E$9="白黒",IF($E63&lt;=FT$10,$E63,0),0))</f>
        <v/>
      </c>
      <c r="FU63" s="7" t="str">
        <f t="shared" ref="FU63:FZ63" si="352">IF($E63="","",IF($E$9="白黒",IF(AND(FT$10&lt;$E63,$E63&lt;=FU$10),$E63,0),0))</f>
        <v/>
      </c>
      <c r="FV63" s="7" t="str">
        <f t="shared" si="352"/>
        <v/>
      </c>
      <c r="FW63" s="7" t="str">
        <f t="shared" si="352"/>
        <v/>
      </c>
      <c r="FX63" s="7" t="str">
        <f t="shared" si="352"/>
        <v/>
      </c>
      <c r="FY63" s="7" t="str">
        <f t="shared" si="352"/>
        <v/>
      </c>
      <c r="FZ63" s="7" t="str">
        <f t="shared" si="352"/>
        <v/>
      </c>
      <c r="GA63" s="7" t="str">
        <f t="shared" ref="GA63:GA125" si="353">IF($E63="","",IF($E$9="白黒",IF(FZ$10&lt;$E63,$E63,0),0))</f>
        <v/>
      </c>
      <c r="GC63" s="7" t="str">
        <f t="shared" ref="GC63:GC125" si="354">IF($E63="","",IF($E$9="白黒",IF($E63&lt;=GC$10,$E63,0),0))</f>
        <v/>
      </c>
      <c r="GD63" s="7" t="str">
        <f t="shared" ref="GD63:GI63" si="355">IF($E63="","",IF($E$9="白黒",IF(AND(GC$10&lt;$E63,$E63&lt;=GD$10),$E63,0),0))</f>
        <v/>
      </c>
      <c r="GE63" s="7" t="str">
        <f t="shared" si="355"/>
        <v/>
      </c>
      <c r="GF63" s="7" t="str">
        <f t="shared" si="355"/>
        <v/>
      </c>
      <c r="GG63" s="7" t="str">
        <f t="shared" si="355"/>
        <v/>
      </c>
      <c r="GH63" s="7" t="str">
        <f t="shared" si="355"/>
        <v/>
      </c>
      <c r="GI63" s="7" t="str">
        <f t="shared" si="355"/>
        <v/>
      </c>
      <c r="GJ63" s="7" t="str">
        <f t="shared" ref="GJ63:GJ125" si="356">IF($E63="","",IF($E$9="白黒",IF(GI$10&lt;$E63,$E63,0),0))</f>
        <v/>
      </c>
      <c r="GL63" s="7" t="str">
        <f t="shared" ref="GL63:GL125" si="357">IF($E63="","",IF($E$9="白黒",IF($E63&lt;=GL$10,$E63,0),0))</f>
        <v/>
      </c>
      <c r="GM63" s="7" t="str">
        <f t="shared" ref="GM63:GR63" si="358">IF($E63="","",IF($E$9="白黒",IF(AND(GL$10&lt;$E63,$E63&lt;=GM$10),$E63,0),0))</f>
        <v/>
      </c>
      <c r="GN63" s="7" t="str">
        <f t="shared" si="358"/>
        <v/>
      </c>
      <c r="GO63" s="7" t="str">
        <f t="shared" si="358"/>
        <v/>
      </c>
      <c r="GP63" s="7" t="str">
        <f t="shared" si="358"/>
        <v/>
      </c>
      <c r="GQ63" s="7" t="str">
        <f t="shared" si="358"/>
        <v/>
      </c>
      <c r="GR63" s="7" t="str">
        <f t="shared" si="358"/>
        <v/>
      </c>
      <c r="GS63" s="7" t="str">
        <f t="shared" ref="GS63:GS125" si="359">IF($E63="","",IF($E$9="白黒",IF(GR$10&lt;$E63,$E63,0),0))</f>
        <v/>
      </c>
      <c r="GU63" s="7" t="str">
        <f t="shared" ref="GU63:GU125" si="360">IF($E63="","",IF($E$9="白黒",IF($E63&lt;=GU$10,$E63,0),0))</f>
        <v/>
      </c>
      <c r="GV63" s="7" t="str">
        <f t="shared" ref="GV63:HA63" si="361">IF($E63="","",IF($E$9="白黒",IF(AND(GU$10&lt;$E63,$E63&lt;=GV$10),$E63,0),0))</f>
        <v/>
      </c>
      <c r="GW63" s="7" t="str">
        <f t="shared" si="361"/>
        <v/>
      </c>
      <c r="GX63" s="7" t="str">
        <f t="shared" si="361"/>
        <v/>
      </c>
      <c r="GY63" s="7" t="str">
        <f t="shared" si="361"/>
        <v/>
      </c>
      <c r="GZ63" s="7" t="str">
        <f t="shared" si="361"/>
        <v/>
      </c>
      <c r="HA63" s="7" t="str">
        <f t="shared" si="361"/>
        <v/>
      </c>
      <c r="HB63" s="7" t="str">
        <f t="shared" ref="HB63:HB125" si="362">IF($E63="","",IF($E$9="白黒",IF(HA$10&lt;$E63,$E63,0),0))</f>
        <v/>
      </c>
      <c r="HD63" s="7" t="str">
        <f t="shared" ref="HD63:HD125" si="363">IF($E63="","",IF($E$9="白黒",IF($E63&lt;=HD$10,$E63,0),0))</f>
        <v/>
      </c>
      <c r="HE63" s="7" t="str">
        <f t="shared" ref="HE63:HJ63" si="364">IF($E63="","",IF($E$9="白黒",IF(AND(HD$10&lt;$E63,$E63&lt;=HE$10),$E63,0),0))</f>
        <v/>
      </c>
      <c r="HF63" s="7" t="str">
        <f t="shared" si="364"/>
        <v/>
      </c>
      <c r="HG63" s="7" t="str">
        <f t="shared" si="364"/>
        <v/>
      </c>
      <c r="HH63" s="7" t="str">
        <f t="shared" si="364"/>
        <v/>
      </c>
      <c r="HI63" s="7" t="str">
        <f t="shared" si="364"/>
        <v/>
      </c>
      <c r="HJ63" s="7" t="str">
        <f t="shared" si="364"/>
        <v/>
      </c>
      <c r="HK63" s="7" t="str">
        <f t="shared" ref="HK63:HK125" si="365">IF($E63="","",IF($E$9="白黒",IF(HJ$10&lt;$E63,$E63,0),0))</f>
        <v/>
      </c>
      <c r="HM63" s="7" t="str">
        <f t="shared" ref="HM63:HM125" si="366">IF($E63="","",IF($E$9="白黒",IF($E63&lt;=HM$10,$E63,0),0))</f>
        <v/>
      </c>
      <c r="HN63" s="7" t="str">
        <f t="shared" ref="HN63:HS63" si="367">IF($E63="","",IF($E$9="白黒",IF(AND(HM$10&lt;$E63,$E63&lt;=HN$10),$E63,0),0))</f>
        <v/>
      </c>
      <c r="HO63" s="7" t="str">
        <f t="shared" si="367"/>
        <v/>
      </c>
      <c r="HP63" s="7" t="str">
        <f t="shared" si="367"/>
        <v/>
      </c>
      <c r="HQ63" s="7" t="str">
        <f t="shared" si="367"/>
        <v/>
      </c>
      <c r="HR63" s="7" t="str">
        <f t="shared" si="367"/>
        <v/>
      </c>
      <c r="HS63" s="7" t="str">
        <f t="shared" si="367"/>
        <v/>
      </c>
      <c r="HT63" s="7" t="str">
        <f t="shared" ref="HT63:HT125" si="368">IF($E63="","",IF($E$9="白黒",IF(HS$10&lt;$E63,$E63,0),0))</f>
        <v/>
      </c>
      <c r="HV63" s="7" t="str">
        <f t="shared" ref="HV63:HV125" si="369">IF($E63="","",IF($E$9="白黒",IF($E63&lt;=HV$10,$E63,0),0))</f>
        <v/>
      </c>
      <c r="HW63" s="7" t="str">
        <f t="shared" ref="HW63:IB63" si="370">IF($E63="","",IF($E$9="白黒",IF(AND(HV$10&lt;$E63,$E63&lt;=HW$10),$E63,0),0))</f>
        <v/>
      </c>
      <c r="HX63" s="7" t="str">
        <f t="shared" si="370"/>
        <v/>
      </c>
      <c r="HY63" s="7" t="str">
        <f t="shared" si="370"/>
        <v/>
      </c>
      <c r="HZ63" s="7" t="str">
        <f t="shared" si="370"/>
        <v/>
      </c>
      <c r="IA63" s="7" t="str">
        <f t="shared" si="370"/>
        <v/>
      </c>
      <c r="IB63" s="7" t="str">
        <f t="shared" si="370"/>
        <v/>
      </c>
      <c r="IC63" s="7" t="str">
        <f t="shared" ref="IC63:IC125" si="371">IF($E63="","",IF($E$9="白黒",IF(IB$10&lt;$E63,$E63,0),0))</f>
        <v/>
      </c>
      <c r="IE63" s="7" t="str">
        <f t="shared" ref="IE63:IE125" si="372">IF($E63="","",IF($E$9="白黒",IF($E63&lt;=IE$10,$E63,0),0))</f>
        <v/>
      </c>
      <c r="IF63" s="7" t="str">
        <f t="shared" ref="IF63:IK63" si="373">IF($E63="","",IF($E$9="白黒",IF(AND(IE$10&lt;$E63,$E63&lt;=IF$10),$E63,0),0))</f>
        <v/>
      </c>
      <c r="IG63" s="7" t="str">
        <f t="shared" si="373"/>
        <v/>
      </c>
      <c r="IH63" s="7" t="str">
        <f t="shared" si="373"/>
        <v/>
      </c>
      <c r="II63" s="7" t="str">
        <f t="shared" si="373"/>
        <v/>
      </c>
      <c r="IJ63" s="7" t="str">
        <f t="shared" si="373"/>
        <v/>
      </c>
      <c r="IK63" s="7" t="str">
        <f t="shared" si="373"/>
        <v/>
      </c>
      <c r="IL63" s="7" t="str">
        <f t="shared" ref="IL63:IL125" si="374">IF($E63="","",IF($E$9="白黒",IF(IK$10&lt;$E63,$E63,0),0))</f>
        <v/>
      </c>
      <c r="IN63" s="7" t="str">
        <f t="shared" ref="IN63:IN125" si="375">IF($E63="","",IF($E$9="白黒",IF($E63&lt;=IN$10,$E63,0),0))</f>
        <v/>
      </c>
      <c r="IO63" s="7" t="str">
        <f t="shared" ref="IO63:IO125" si="376">IF($E63="","",IF($E$9="白黒",IF(AND(IN$10&lt;$E63,$E63&lt;=IO$10),$E63,0),0))</f>
        <v/>
      </c>
      <c r="IP63" s="7" t="str">
        <f t="shared" ref="IP63:IP125" si="377">IF($E63="","",IF($E$9="白黒",IF(AND(IO$10&lt;$E63,$E63&lt;=IP$10),$E63,0),0))</f>
        <v/>
      </c>
      <c r="IQ63" s="7" t="str">
        <f t="shared" ref="IQ63:IQ125" si="378">IF($E63="","",IF($E$9="白黒",IF(AND(IP$10&lt;$E63,$E63&lt;=IQ$10),$E63,0),0))</f>
        <v/>
      </c>
      <c r="IR63" s="7" t="str">
        <f t="shared" ref="IR63:IR125" si="379">IF($E63="","",IF($E$9="白黒",IF(AND(IQ$10&lt;$E63,$E63&lt;=IR$10),$E63,0),0))</f>
        <v/>
      </c>
      <c r="IS63" s="7" t="str">
        <f t="shared" ref="IS63:IS125" si="380">IF($E63="","",IF($E$9="白黒",IF(AND(IR$10&lt;$E63,$E63&lt;=IS$10),$E63,0),0))</f>
        <v/>
      </c>
      <c r="IT63" s="7" t="str">
        <f t="shared" ref="IT63:IT125" si="381">IF($E63="","",IF($E$9="白黒",IF(AND(IS$10&lt;$E63,$E63&lt;=IT$10),$E63,0),0))</f>
        <v/>
      </c>
      <c r="IU63" s="7" t="str">
        <f t="shared" ref="IU63:IU125" si="382">IF($E63="","",IF($E$9="白黒",IF(IT$10&lt;$E63,$E63,0),0))</f>
        <v/>
      </c>
      <c r="IW63" s="7" t="str">
        <f t="shared" ref="IW63:IW125" si="383">IF($E63="","",IF($E$9="白黒",IF($E63&lt;=IW$10,$E63,0),0))</f>
        <v/>
      </c>
      <c r="IX63" s="7" t="str">
        <f t="shared" ref="IX63:IX125" si="384">IF($E63="","",IF($E$9="白黒",IF(AND(IW$10&lt;$E63,$E63&lt;=IX$10),$E63,0),0))</f>
        <v/>
      </c>
      <c r="IY63" s="7" t="str">
        <f t="shared" ref="IY63:IY125" si="385">IF($E63="","",IF($E$9="白黒",IF(AND(IX$10&lt;$E63,$E63&lt;=IY$10),$E63,0),0))</f>
        <v/>
      </c>
      <c r="IZ63" s="7" t="str">
        <f t="shared" ref="IZ63:IZ125" si="386">IF($E63="","",IF($E$9="白黒",IF(AND(IY$10&lt;$E63,$E63&lt;=IZ$10),$E63,0),0))</f>
        <v/>
      </c>
      <c r="JA63" s="7" t="str">
        <f t="shared" ref="JA63:JA125" si="387">IF($E63="","",IF($E$9="白黒",IF(AND(IZ$10&lt;$E63,$E63&lt;=JA$10),$E63,0),0))</f>
        <v/>
      </c>
      <c r="JB63" s="7" t="str">
        <f t="shared" ref="JB63:JB125" si="388">IF($E63="","",IF($E$9="白黒",IF(AND(JA$10&lt;$E63,$E63&lt;=JB$10),$E63,0),0))</f>
        <v/>
      </c>
      <c r="JC63" s="7" t="str">
        <f t="shared" ref="JC63:JC125" si="389">IF($E63="","",IF($E$9="白黒",IF(AND(JB$10&lt;$E63,$E63&lt;=JC$10),$E63,0),0))</f>
        <v/>
      </c>
      <c r="JD63" s="7" t="str">
        <f t="shared" ref="JD63:JD125" si="390">IF($E63="","",IF($E$9="白黒",IF(JC$10&lt;$E63,$E63,0),0))</f>
        <v/>
      </c>
      <c r="JE63" s="7"/>
      <c r="JF63" s="7"/>
      <c r="JG63" s="7"/>
      <c r="JH63" s="7"/>
      <c r="JI63" s="7"/>
      <c r="JJ63" s="7"/>
      <c r="JK63" s="7"/>
      <c r="JL63" s="7"/>
      <c r="JM63" s="7"/>
    </row>
    <row r="64" spans="1:273" x14ac:dyDescent="0.15">
      <c r="AF64" s="7" t="str">
        <f t="shared" si="303"/>
        <v/>
      </c>
      <c r="AG64" s="7" t="str">
        <f t="shared" ref="AG64:AL64" si="391">IF($E64="","",IF($E$9="カラー",IF(AND(AF$10&lt;$E64,$E64&lt;=AG$10),$E64,0),0))</f>
        <v/>
      </c>
      <c r="AH64" s="7" t="str">
        <f t="shared" si="391"/>
        <v/>
      </c>
      <c r="AI64" s="7" t="str">
        <f t="shared" si="391"/>
        <v/>
      </c>
      <c r="AJ64" s="7" t="str">
        <f t="shared" si="391"/>
        <v/>
      </c>
      <c r="AK64" s="7" t="str">
        <f t="shared" si="391"/>
        <v/>
      </c>
      <c r="AL64" s="7" t="str">
        <f t="shared" si="391"/>
        <v/>
      </c>
      <c r="AM64" s="7" t="str">
        <f t="shared" si="305"/>
        <v/>
      </c>
      <c r="AO64" s="7" t="str">
        <f t="shared" si="306"/>
        <v/>
      </c>
      <c r="AP64" s="7" t="str">
        <f t="shared" si="307"/>
        <v/>
      </c>
      <c r="AQ64" s="7" t="str">
        <f t="shared" si="307"/>
        <v/>
      </c>
      <c r="AR64" s="7" t="str">
        <f t="shared" si="307"/>
        <v/>
      </c>
      <c r="AS64" s="7" t="str">
        <f t="shared" si="307"/>
        <v/>
      </c>
      <c r="AT64" s="7" t="str">
        <f t="shared" si="307"/>
        <v/>
      </c>
      <c r="AU64" s="7" t="str">
        <f t="shared" si="307"/>
        <v/>
      </c>
      <c r="AV64" s="7" t="str">
        <f t="shared" si="308"/>
        <v/>
      </c>
      <c r="AX64" s="7" t="str">
        <f t="shared" si="309"/>
        <v/>
      </c>
      <c r="AY64" s="7" t="str">
        <f t="shared" ref="AY64:BD64" si="392">IF($E64="","",IF($E$9="カラー",IF(AND(AX$10&lt;$E64,$E64&lt;=AY$10),$E64,0),0))</f>
        <v/>
      </c>
      <c r="AZ64" s="7" t="str">
        <f t="shared" si="392"/>
        <v/>
      </c>
      <c r="BA64" s="7" t="str">
        <f t="shared" si="392"/>
        <v/>
      </c>
      <c r="BB64" s="7" t="str">
        <f t="shared" si="392"/>
        <v/>
      </c>
      <c r="BC64" s="7" t="str">
        <f t="shared" si="392"/>
        <v/>
      </c>
      <c r="BD64" s="7" t="str">
        <f t="shared" si="392"/>
        <v/>
      </c>
      <c r="BE64" s="7" t="str">
        <f t="shared" si="311"/>
        <v/>
      </c>
      <c r="BG64" s="7" t="str">
        <f t="shared" si="312"/>
        <v/>
      </c>
      <c r="BH64" s="7" t="str">
        <f t="shared" si="313"/>
        <v/>
      </c>
      <c r="BI64" s="7" t="str">
        <f t="shared" si="313"/>
        <v/>
      </c>
      <c r="BJ64" s="7" t="str">
        <f t="shared" si="313"/>
        <v/>
      </c>
      <c r="BK64" s="7" t="str">
        <f t="shared" si="313"/>
        <v/>
      </c>
      <c r="BL64" s="7" t="str">
        <f t="shared" si="313"/>
        <v/>
      </c>
      <c r="BM64" s="7" t="str">
        <f t="shared" si="313"/>
        <v/>
      </c>
      <c r="BN64" s="7" t="str">
        <f t="shared" si="314"/>
        <v/>
      </c>
      <c r="BP64" s="7" t="str">
        <f t="shared" si="315"/>
        <v/>
      </c>
      <c r="BQ64" s="7" t="str">
        <f t="shared" ref="BQ64:BV64" si="393">IF($E64="","",IF($E$9="白黒",IF(AND(BP$10&lt;$E64,$E64&lt;=BQ$10),$E64,0),0))</f>
        <v/>
      </c>
      <c r="BR64" s="7" t="str">
        <f t="shared" si="393"/>
        <v/>
      </c>
      <c r="BS64" s="7" t="str">
        <f t="shared" si="393"/>
        <v/>
      </c>
      <c r="BT64" s="7" t="str">
        <f t="shared" si="393"/>
        <v/>
      </c>
      <c r="BU64" s="7" t="str">
        <f t="shared" si="393"/>
        <v/>
      </c>
      <c r="BV64" s="7" t="str">
        <f t="shared" si="393"/>
        <v/>
      </c>
      <c r="BW64" s="7" t="str">
        <f t="shared" si="317"/>
        <v/>
      </c>
      <c r="BY64" s="7" t="str">
        <f t="shared" si="318"/>
        <v/>
      </c>
      <c r="BZ64" s="7" t="str">
        <f t="shared" ref="BZ64:CE64" si="394">IF($E64="","",IF($E$9="白黒",IF(AND(BY$10&lt;$E64,$E64&lt;=BZ$10),$E64,0),0))</f>
        <v/>
      </c>
      <c r="CA64" s="7" t="str">
        <f t="shared" si="394"/>
        <v/>
      </c>
      <c r="CB64" s="7" t="str">
        <f t="shared" si="394"/>
        <v/>
      </c>
      <c r="CC64" s="7" t="str">
        <f t="shared" si="394"/>
        <v/>
      </c>
      <c r="CD64" s="7" t="str">
        <f t="shared" si="394"/>
        <v/>
      </c>
      <c r="CE64" s="7" t="str">
        <f t="shared" si="394"/>
        <v/>
      </c>
      <c r="CF64" s="7" t="str">
        <f t="shared" si="320"/>
        <v/>
      </c>
      <c r="CH64" s="7" t="str">
        <f t="shared" si="321"/>
        <v/>
      </c>
      <c r="CI64" s="7" t="str">
        <f t="shared" ref="CI64:CN64" si="395">IF($E64="","",IF($E$9="白黒",IF(AND(CH$10&lt;$E64,$E64&lt;=CI$10),$E64,0),0))</f>
        <v/>
      </c>
      <c r="CJ64" s="7" t="str">
        <f t="shared" si="395"/>
        <v/>
      </c>
      <c r="CK64" s="7" t="str">
        <f t="shared" si="395"/>
        <v/>
      </c>
      <c r="CL64" s="7" t="str">
        <f t="shared" si="395"/>
        <v/>
      </c>
      <c r="CM64" s="7" t="str">
        <f t="shared" si="395"/>
        <v/>
      </c>
      <c r="CN64" s="7" t="str">
        <f t="shared" si="395"/>
        <v/>
      </c>
      <c r="CO64" s="7" t="str">
        <f t="shared" si="323"/>
        <v/>
      </c>
      <c r="CQ64" s="7" t="str">
        <f t="shared" si="324"/>
        <v/>
      </c>
      <c r="CR64" s="7" t="str">
        <f t="shared" ref="CR64:CW64" si="396">IF($E64="","",IF($E$9="白黒",IF(AND(CQ$10&lt;$E64,$E64&lt;=CR$10),$E64,0),0))</f>
        <v/>
      </c>
      <c r="CS64" s="7" t="str">
        <f t="shared" si="396"/>
        <v/>
      </c>
      <c r="CT64" s="7" t="str">
        <f t="shared" si="396"/>
        <v/>
      </c>
      <c r="CU64" s="7" t="str">
        <f t="shared" si="396"/>
        <v/>
      </c>
      <c r="CV64" s="7" t="str">
        <f t="shared" si="396"/>
        <v/>
      </c>
      <c r="CW64" s="7" t="str">
        <f t="shared" si="396"/>
        <v/>
      </c>
      <c r="CX64" s="7" t="str">
        <f t="shared" si="326"/>
        <v/>
      </c>
      <c r="CZ64" s="7" t="str">
        <f t="shared" si="327"/>
        <v/>
      </c>
      <c r="DA64" s="7" t="str">
        <f t="shared" ref="DA64:DF64" si="397">IF($E64="","",IF($E$9="白黒",IF(AND(CZ$10&lt;$E64,$E64&lt;=DA$10),$E64,0),0))</f>
        <v/>
      </c>
      <c r="DB64" s="7" t="str">
        <f t="shared" si="397"/>
        <v/>
      </c>
      <c r="DC64" s="7" t="str">
        <f t="shared" si="397"/>
        <v/>
      </c>
      <c r="DD64" s="7" t="str">
        <f t="shared" si="397"/>
        <v/>
      </c>
      <c r="DE64" s="7" t="str">
        <f t="shared" si="397"/>
        <v/>
      </c>
      <c r="DF64" s="7" t="str">
        <f t="shared" si="397"/>
        <v/>
      </c>
      <c r="DG64" s="7" t="str">
        <f t="shared" si="329"/>
        <v/>
      </c>
      <c r="DI64" s="7" t="str">
        <f t="shared" si="330"/>
        <v/>
      </c>
      <c r="DJ64" s="7" t="str">
        <f t="shared" ref="DJ64:DO64" si="398">IF($E64="","",IF($E$9="白黒",IF(AND(DI$10&lt;$E64,$E64&lt;=DJ$10),$E64,0),0))</f>
        <v/>
      </c>
      <c r="DK64" s="7" t="str">
        <f t="shared" si="398"/>
        <v/>
      </c>
      <c r="DL64" s="7" t="str">
        <f t="shared" si="398"/>
        <v/>
      </c>
      <c r="DM64" s="7" t="str">
        <f t="shared" si="398"/>
        <v/>
      </c>
      <c r="DN64" s="7" t="str">
        <f t="shared" si="398"/>
        <v/>
      </c>
      <c r="DO64" s="7" t="str">
        <f t="shared" si="398"/>
        <v/>
      </c>
      <c r="DP64" s="7" t="str">
        <f t="shared" si="332"/>
        <v/>
      </c>
      <c r="DR64" s="7" t="str">
        <f t="shared" si="333"/>
        <v/>
      </c>
      <c r="DS64" s="7" t="str">
        <f t="shared" ref="DS64:DX64" si="399">IF($E64="","",IF($E$9="白黒",IF(AND(DR$10&lt;$E64,$E64&lt;=DS$10),$E64,0),0))</f>
        <v/>
      </c>
      <c r="DT64" s="7" t="str">
        <f t="shared" si="399"/>
        <v/>
      </c>
      <c r="DU64" s="7" t="str">
        <f t="shared" si="399"/>
        <v/>
      </c>
      <c r="DV64" s="7" t="str">
        <f t="shared" si="399"/>
        <v/>
      </c>
      <c r="DW64" s="7" t="str">
        <f t="shared" si="399"/>
        <v/>
      </c>
      <c r="DX64" s="7" t="str">
        <f t="shared" si="399"/>
        <v/>
      </c>
      <c r="DY64" s="7" t="str">
        <f t="shared" si="335"/>
        <v/>
      </c>
      <c r="EA64" s="7" t="str">
        <f t="shared" si="336"/>
        <v/>
      </c>
      <c r="EB64" s="7" t="str">
        <f t="shared" ref="EB64:EG64" si="400">IF($E64="","",IF($E$9="白黒",IF(AND(EA$10&lt;$E64,$E64&lt;=EB$10),$E64,0),0))</f>
        <v/>
      </c>
      <c r="EC64" s="7" t="str">
        <f t="shared" si="400"/>
        <v/>
      </c>
      <c r="ED64" s="7" t="str">
        <f t="shared" si="400"/>
        <v/>
      </c>
      <c r="EE64" s="7" t="str">
        <f t="shared" si="400"/>
        <v/>
      </c>
      <c r="EF64" s="7" t="str">
        <f t="shared" si="400"/>
        <v/>
      </c>
      <c r="EG64" s="7" t="str">
        <f t="shared" si="400"/>
        <v/>
      </c>
      <c r="EH64" s="7" t="str">
        <f t="shared" si="338"/>
        <v/>
      </c>
      <c r="EJ64" s="7" t="str">
        <f t="shared" si="339"/>
        <v/>
      </c>
      <c r="EK64" s="7" t="str">
        <f t="shared" ref="EK64:EP64" si="401">IF($E64="","",IF($E$9="白黒",IF(AND(EJ$10&lt;$E64,$E64&lt;=EK$10),$E64,0),0))</f>
        <v/>
      </c>
      <c r="EL64" s="7" t="str">
        <f t="shared" si="401"/>
        <v/>
      </c>
      <c r="EM64" s="7" t="str">
        <f t="shared" si="401"/>
        <v/>
      </c>
      <c r="EN64" s="7" t="str">
        <f t="shared" si="401"/>
        <v/>
      </c>
      <c r="EO64" s="7" t="str">
        <f t="shared" si="401"/>
        <v/>
      </c>
      <c r="EP64" s="7" t="str">
        <f t="shared" si="401"/>
        <v/>
      </c>
      <c r="EQ64" s="7" t="str">
        <f t="shared" si="341"/>
        <v/>
      </c>
      <c r="ES64" s="7" t="str">
        <f t="shared" si="342"/>
        <v/>
      </c>
      <c r="ET64" s="7" t="str">
        <f t="shared" ref="ET64:EY64" si="402">IF($E64="","",IF($E$9="白黒",IF(AND(ES$10&lt;$E64,$E64&lt;=ET$10),$E64,0),0))</f>
        <v/>
      </c>
      <c r="EU64" s="7" t="str">
        <f t="shared" si="402"/>
        <v/>
      </c>
      <c r="EV64" s="7" t="str">
        <f t="shared" si="402"/>
        <v/>
      </c>
      <c r="EW64" s="7" t="str">
        <f t="shared" si="402"/>
        <v/>
      </c>
      <c r="EX64" s="7" t="str">
        <f t="shared" si="402"/>
        <v/>
      </c>
      <c r="EY64" s="7" t="str">
        <f t="shared" si="402"/>
        <v/>
      </c>
      <c r="EZ64" s="7" t="str">
        <f t="shared" si="344"/>
        <v/>
      </c>
      <c r="FB64" s="7" t="str">
        <f t="shared" si="345"/>
        <v/>
      </c>
      <c r="FC64" s="7" t="str">
        <f t="shared" ref="FC64:FH64" si="403">IF($E64="","",IF($E$9="白黒",IF(AND(FB$10&lt;$E64,$E64&lt;=FC$10),$E64,0),0))</f>
        <v/>
      </c>
      <c r="FD64" s="7" t="str">
        <f t="shared" si="403"/>
        <v/>
      </c>
      <c r="FE64" s="7" t="str">
        <f t="shared" si="403"/>
        <v/>
      </c>
      <c r="FF64" s="7" t="str">
        <f t="shared" si="403"/>
        <v/>
      </c>
      <c r="FG64" s="7" t="str">
        <f t="shared" si="403"/>
        <v/>
      </c>
      <c r="FH64" s="7" t="str">
        <f t="shared" si="403"/>
        <v/>
      </c>
      <c r="FI64" s="7" t="str">
        <f t="shared" si="347"/>
        <v/>
      </c>
      <c r="FK64" s="7" t="str">
        <f t="shared" si="348"/>
        <v/>
      </c>
      <c r="FL64" s="7" t="str">
        <f t="shared" ref="FL64:FQ64" si="404">IF($E64="","",IF($E$9="白黒",IF(AND(FK$10&lt;$E64,$E64&lt;=FL$10),$E64,0),0))</f>
        <v/>
      </c>
      <c r="FM64" s="7" t="str">
        <f t="shared" si="404"/>
        <v/>
      </c>
      <c r="FN64" s="7" t="str">
        <f t="shared" si="404"/>
        <v/>
      </c>
      <c r="FO64" s="7" t="str">
        <f t="shared" si="404"/>
        <v/>
      </c>
      <c r="FP64" s="7" t="str">
        <f t="shared" si="404"/>
        <v/>
      </c>
      <c r="FQ64" s="7" t="str">
        <f t="shared" si="404"/>
        <v/>
      </c>
      <c r="FR64" s="7" t="str">
        <f t="shared" si="350"/>
        <v/>
      </c>
      <c r="FT64" s="7" t="str">
        <f t="shared" si="351"/>
        <v/>
      </c>
      <c r="FU64" s="7" t="str">
        <f t="shared" ref="FU64:FZ64" si="405">IF($E64="","",IF($E$9="白黒",IF(AND(FT$10&lt;$E64,$E64&lt;=FU$10),$E64,0),0))</f>
        <v/>
      </c>
      <c r="FV64" s="7" t="str">
        <f t="shared" si="405"/>
        <v/>
      </c>
      <c r="FW64" s="7" t="str">
        <f t="shared" si="405"/>
        <v/>
      </c>
      <c r="FX64" s="7" t="str">
        <f t="shared" si="405"/>
        <v/>
      </c>
      <c r="FY64" s="7" t="str">
        <f t="shared" si="405"/>
        <v/>
      </c>
      <c r="FZ64" s="7" t="str">
        <f t="shared" si="405"/>
        <v/>
      </c>
      <c r="GA64" s="7" t="str">
        <f t="shared" si="353"/>
        <v/>
      </c>
      <c r="GC64" s="7" t="str">
        <f t="shared" si="354"/>
        <v/>
      </c>
      <c r="GD64" s="7" t="str">
        <f t="shared" ref="GD64:GI64" si="406">IF($E64="","",IF($E$9="白黒",IF(AND(GC$10&lt;$E64,$E64&lt;=GD$10),$E64,0),0))</f>
        <v/>
      </c>
      <c r="GE64" s="7" t="str">
        <f t="shared" si="406"/>
        <v/>
      </c>
      <c r="GF64" s="7" t="str">
        <f t="shared" si="406"/>
        <v/>
      </c>
      <c r="GG64" s="7" t="str">
        <f t="shared" si="406"/>
        <v/>
      </c>
      <c r="GH64" s="7" t="str">
        <f t="shared" si="406"/>
        <v/>
      </c>
      <c r="GI64" s="7" t="str">
        <f t="shared" si="406"/>
        <v/>
      </c>
      <c r="GJ64" s="7" t="str">
        <f t="shared" si="356"/>
        <v/>
      </c>
      <c r="GL64" s="7" t="str">
        <f t="shared" si="357"/>
        <v/>
      </c>
      <c r="GM64" s="7" t="str">
        <f t="shared" ref="GM64:GR64" si="407">IF($E64="","",IF($E$9="白黒",IF(AND(GL$10&lt;$E64,$E64&lt;=GM$10),$E64,0),0))</f>
        <v/>
      </c>
      <c r="GN64" s="7" t="str">
        <f t="shared" si="407"/>
        <v/>
      </c>
      <c r="GO64" s="7" t="str">
        <f t="shared" si="407"/>
        <v/>
      </c>
      <c r="GP64" s="7" t="str">
        <f t="shared" si="407"/>
        <v/>
      </c>
      <c r="GQ64" s="7" t="str">
        <f t="shared" si="407"/>
        <v/>
      </c>
      <c r="GR64" s="7" t="str">
        <f t="shared" si="407"/>
        <v/>
      </c>
      <c r="GS64" s="7" t="str">
        <f t="shared" si="359"/>
        <v/>
      </c>
      <c r="GU64" s="7" t="str">
        <f t="shared" si="360"/>
        <v/>
      </c>
      <c r="GV64" s="7" t="str">
        <f t="shared" ref="GV64:HA64" si="408">IF($E64="","",IF($E$9="白黒",IF(AND(GU$10&lt;$E64,$E64&lt;=GV$10),$E64,0),0))</f>
        <v/>
      </c>
      <c r="GW64" s="7" t="str">
        <f t="shared" si="408"/>
        <v/>
      </c>
      <c r="GX64" s="7" t="str">
        <f t="shared" si="408"/>
        <v/>
      </c>
      <c r="GY64" s="7" t="str">
        <f t="shared" si="408"/>
        <v/>
      </c>
      <c r="GZ64" s="7" t="str">
        <f t="shared" si="408"/>
        <v/>
      </c>
      <c r="HA64" s="7" t="str">
        <f t="shared" si="408"/>
        <v/>
      </c>
      <c r="HB64" s="7" t="str">
        <f t="shared" si="362"/>
        <v/>
      </c>
      <c r="HD64" s="7" t="str">
        <f t="shared" si="363"/>
        <v/>
      </c>
      <c r="HE64" s="7" t="str">
        <f t="shared" ref="HE64:HJ64" si="409">IF($E64="","",IF($E$9="白黒",IF(AND(HD$10&lt;$E64,$E64&lt;=HE$10),$E64,0),0))</f>
        <v/>
      </c>
      <c r="HF64" s="7" t="str">
        <f t="shared" si="409"/>
        <v/>
      </c>
      <c r="HG64" s="7" t="str">
        <f t="shared" si="409"/>
        <v/>
      </c>
      <c r="HH64" s="7" t="str">
        <f t="shared" si="409"/>
        <v/>
      </c>
      <c r="HI64" s="7" t="str">
        <f t="shared" si="409"/>
        <v/>
      </c>
      <c r="HJ64" s="7" t="str">
        <f t="shared" si="409"/>
        <v/>
      </c>
      <c r="HK64" s="7" t="str">
        <f t="shared" si="365"/>
        <v/>
      </c>
      <c r="HM64" s="7" t="str">
        <f t="shared" si="366"/>
        <v/>
      </c>
      <c r="HN64" s="7" t="str">
        <f t="shared" ref="HN64:HS64" si="410">IF($E64="","",IF($E$9="白黒",IF(AND(HM$10&lt;$E64,$E64&lt;=HN$10),$E64,0),0))</f>
        <v/>
      </c>
      <c r="HO64" s="7" t="str">
        <f t="shared" si="410"/>
        <v/>
      </c>
      <c r="HP64" s="7" t="str">
        <f t="shared" si="410"/>
        <v/>
      </c>
      <c r="HQ64" s="7" t="str">
        <f t="shared" si="410"/>
        <v/>
      </c>
      <c r="HR64" s="7" t="str">
        <f t="shared" si="410"/>
        <v/>
      </c>
      <c r="HS64" s="7" t="str">
        <f t="shared" si="410"/>
        <v/>
      </c>
      <c r="HT64" s="7" t="str">
        <f t="shared" si="368"/>
        <v/>
      </c>
      <c r="HV64" s="7" t="str">
        <f t="shared" si="369"/>
        <v/>
      </c>
      <c r="HW64" s="7" t="str">
        <f t="shared" ref="HW64:IB64" si="411">IF($E64="","",IF($E$9="白黒",IF(AND(HV$10&lt;$E64,$E64&lt;=HW$10),$E64,0),0))</f>
        <v/>
      </c>
      <c r="HX64" s="7" t="str">
        <f t="shared" si="411"/>
        <v/>
      </c>
      <c r="HY64" s="7" t="str">
        <f t="shared" si="411"/>
        <v/>
      </c>
      <c r="HZ64" s="7" t="str">
        <f t="shared" si="411"/>
        <v/>
      </c>
      <c r="IA64" s="7" t="str">
        <f t="shared" si="411"/>
        <v/>
      </c>
      <c r="IB64" s="7" t="str">
        <f t="shared" si="411"/>
        <v/>
      </c>
      <c r="IC64" s="7" t="str">
        <f t="shared" si="371"/>
        <v/>
      </c>
      <c r="IE64" s="7" t="str">
        <f t="shared" si="372"/>
        <v/>
      </c>
      <c r="IF64" s="7" t="str">
        <f t="shared" ref="IF64:IK64" si="412">IF($E64="","",IF($E$9="白黒",IF(AND(IE$10&lt;$E64,$E64&lt;=IF$10),$E64,0),0))</f>
        <v/>
      </c>
      <c r="IG64" s="7" t="str">
        <f t="shared" si="412"/>
        <v/>
      </c>
      <c r="IH64" s="7" t="str">
        <f t="shared" si="412"/>
        <v/>
      </c>
      <c r="II64" s="7" t="str">
        <f t="shared" si="412"/>
        <v/>
      </c>
      <c r="IJ64" s="7" t="str">
        <f t="shared" si="412"/>
        <v/>
      </c>
      <c r="IK64" s="7" t="str">
        <f t="shared" si="412"/>
        <v/>
      </c>
      <c r="IL64" s="7" t="str">
        <f t="shared" si="374"/>
        <v/>
      </c>
      <c r="IN64" s="7" t="str">
        <f t="shared" si="375"/>
        <v/>
      </c>
      <c r="IO64" s="7" t="str">
        <f t="shared" si="376"/>
        <v/>
      </c>
      <c r="IP64" s="7" t="str">
        <f t="shared" si="377"/>
        <v/>
      </c>
      <c r="IQ64" s="7" t="str">
        <f t="shared" si="378"/>
        <v/>
      </c>
      <c r="IR64" s="7" t="str">
        <f t="shared" si="379"/>
        <v/>
      </c>
      <c r="IS64" s="7" t="str">
        <f t="shared" si="380"/>
        <v/>
      </c>
      <c r="IT64" s="7" t="str">
        <f t="shared" si="381"/>
        <v/>
      </c>
      <c r="IU64" s="7" t="str">
        <f t="shared" si="382"/>
        <v/>
      </c>
      <c r="IW64" s="7" t="str">
        <f t="shared" si="383"/>
        <v/>
      </c>
      <c r="IX64" s="7" t="str">
        <f t="shared" si="384"/>
        <v/>
      </c>
      <c r="IY64" s="7" t="str">
        <f t="shared" si="385"/>
        <v/>
      </c>
      <c r="IZ64" s="7" t="str">
        <f t="shared" si="386"/>
        <v/>
      </c>
      <c r="JA64" s="7" t="str">
        <f t="shared" si="387"/>
        <v/>
      </c>
      <c r="JB64" s="7" t="str">
        <f t="shared" si="388"/>
        <v/>
      </c>
      <c r="JC64" s="7" t="str">
        <f t="shared" si="389"/>
        <v/>
      </c>
      <c r="JD64" s="7" t="str">
        <f t="shared" si="390"/>
        <v/>
      </c>
      <c r="JE64" s="7"/>
      <c r="JF64" s="7"/>
      <c r="JG64" s="7"/>
      <c r="JH64" s="7"/>
      <c r="JI64" s="7"/>
      <c r="JJ64" s="7"/>
      <c r="JK64" s="7"/>
      <c r="JL64" s="7"/>
      <c r="JM64" s="7"/>
    </row>
    <row r="65" spans="32:273" x14ac:dyDescent="0.15">
      <c r="AF65" s="7" t="str">
        <f t="shared" si="303"/>
        <v/>
      </c>
      <c r="AG65" s="7" t="str">
        <f t="shared" ref="AG65:AL65" si="413">IF($E65="","",IF($E$9="カラー",IF(AND(AF$10&lt;$E65,$E65&lt;=AG$10),$E65,0),0))</f>
        <v/>
      </c>
      <c r="AH65" s="7" t="str">
        <f t="shared" si="413"/>
        <v/>
      </c>
      <c r="AI65" s="7" t="str">
        <f t="shared" si="413"/>
        <v/>
      </c>
      <c r="AJ65" s="7" t="str">
        <f t="shared" si="413"/>
        <v/>
      </c>
      <c r="AK65" s="7" t="str">
        <f t="shared" si="413"/>
        <v/>
      </c>
      <c r="AL65" s="7" t="str">
        <f t="shared" si="413"/>
        <v/>
      </c>
      <c r="AM65" s="7" t="str">
        <f t="shared" si="305"/>
        <v/>
      </c>
      <c r="AO65" s="7" t="str">
        <f t="shared" si="306"/>
        <v/>
      </c>
      <c r="AP65" s="7" t="str">
        <f t="shared" si="307"/>
        <v/>
      </c>
      <c r="AQ65" s="7" t="str">
        <f t="shared" si="307"/>
        <v/>
      </c>
      <c r="AR65" s="7" t="str">
        <f t="shared" si="307"/>
        <v/>
      </c>
      <c r="AS65" s="7" t="str">
        <f t="shared" si="307"/>
        <v/>
      </c>
      <c r="AT65" s="7" t="str">
        <f t="shared" si="307"/>
        <v/>
      </c>
      <c r="AU65" s="7" t="str">
        <f t="shared" si="307"/>
        <v/>
      </c>
      <c r="AV65" s="7" t="str">
        <f t="shared" si="308"/>
        <v/>
      </c>
      <c r="AX65" s="7" t="str">
        <f t="shared" si="309"/>
        <v/>
      </c>
      <c r="AY65" s="7" t="str">
        <f t="shared" ref="AY65:BD65" si="414">IF($E65="","",IF($E$9="カラー",IF(AND(AX$10&lt;$E65,$E65&lt;=AY$10),$E65,0),0))</f>
        <v/>
      </c>
      <c r="AZ65" s="7" t="str">
        <f t="shared" si="414"/>
        <v/>
      </c>
      <c r="BA65" s="7" t="str">
        <f t="shared" si="414"/>
        <v/>
      </c>
      <c r="BB65" s="7" t="str">
        <f t="shared" si="414"/>
        <v/>
      </c>
      <c r="BC65" s="7" t="str">
        <f t="shared" si="414"/>
        <v/>
      </c>
      <c r="BD65" s="7" t="str">
        <f t="shared" si="414"/>
        <v/>
      </c>
      <c r="BE65" s="7" t="str">
        <f t="shared" si="311"/>
        <v/>
      </c>
      <c r="BG65" s="7" t="str">
        <f t="shared" si="312"/>
        <v/>
      </c>
      <c r="BH65" s="7" t="str">
        <f t="shared" si="313"/>
        <v/>
      </c>
      <c r="BI65" s="7" t="str">
        <f t="shared" si="313"/>
        <v/>
      </c>
      <c r="BJ65" s="7" t="str">
        <f t="shared" si="313"/>
        <v/>
      </c>
      <c r="BK65" s="7" t="str">
        <f t="shared" si="313"/>
        <v/>
      </c>
      <c r="BL65" s="7" t="str">
        <f t="shared" si="313"/>
        <v/>
      </c>
      <c r="BM65" s="7" t="str">
        <f t="shared" si="313"/>
        <v/>
      </c>
      <c r="BN65" s="7" t="str">
        <f t="shared" si="314"/>
        <v/>
      </c>
      <c r="BP65" s="7" t="str">
        <f t="shared" si="315"/>
        <v/>
      </c>
      <c r="BQ65" s="7" t="str">
        <f t="shared" ref="BQ65:BV65" si="415">IF($E65="","",IF($E$9="白黒",IF(AND(BP$10&lt;$E65,$E65&lt;=BQ$10),$E65,0),0))</f>
        <v/>
      </c>
      <c r="BR65" s="7" t="str">
        <f t="shared" si="415"/>
        <v/>
      </c>
      <c r="BS65" s="7" t="str">
        <f t="shared" si="415"/>
        <v/>
      </c>
      <c r="BT65" s="7" t="str">
        <f t="shared" si="415"/>
        <v/>
      </c>
      <c r="BU65" s="7" t="str">
        <f t="shared" si="415"/>
        <v/>
      </c>
      <c r="BV65" s="7" t="str">
        <f t="shared" si="415"/>
        <v/>
      </c>
      <c r="BW65" s="7" t="str">
        <f t="shared" si="317"/>
        <v/>
      </c>
      <c r="BY65" s="7" t="str">
        <f t="shared" si="318"/>
        <v/>
      </c>
      <c r="BZ65" s="7" t="str">
        <f t="shared" ref="BZ65:CE65" si="416">IF($E65="","",IF($E$9="白黒",IF(AND(BY$10&lt;$E65,$E65&lt;=BZ$10),$E65,0),0))</f>
        <v/>
      </c>
      <c r="CA65" s="7" t="str">
        <f t="shared" si="416"/>
        <v/>
      </c>
      <c r="CB65" s="7" t="str">
        <f t="shared" si="416"/>
        <v/>
      </c>
      <c r="CC65" s="7" t="str">
        <f t="shared" si="416"/>
        <v/>
      </c>
      <c r="CD65" s="7" t="str">
        <f t="shared" si="416"/>
        <v/>
      </c>
      <c r="CE65" s="7" t="str">
        <f t="shared" si="416"/>
        <v/>
      </c>
      <c r="CF65" s="7" t="str">
        <f t="shared" si="320"/>
        <v/>
      </c>
      <c r="CH65" s="7" t="str">
        <f t="shared" si="321"/>
        <v/>
      </c>
      <c r="CI65" s="7" t="str">
        <f t="shared" ref="CI65:CN65" si="417">IF($E65="","",IF($E$9="白黒",IF(AND(CH$10&lt;$E65,$E65&lt;=CI$10),$E65,0),0))</f>
        <v/>
      </c>
      <c r="CJ65" s="7" t="str">
        <f t="shared" si="417"/>
        <v/>
      </c>
      <c r="CK65" s="7" t="str">
        <f t="shared" si="417"/>
        <v/>
      </c>
      <c r="CL65" s="7" t="str">
        <f t="shared" si="417"/>
        <v/>
      </c>
      <c r="CM65" s="7" t="str">
        <f t="shared" si="417"/>
        <v/>
      </c>
      <c r="CN65" s="7" t="str">
        <f t="shared" si="417"/>
        <v/>
      </c>
      <c r="CO65" s="7" t="str">
        <f t="shared" si="323"/>
        <v/>
      </c>
      <c r="CQ65" s="7" t="str">
        <f t="shared" si="324"/>
        <v/>
      </c>
      <c r="CR65" s="7" t="str">
        <f t="shared" ref="CR65:CW65" si="418">IF($E65="","",IF($E$9="白黒",IF(AND(CQ$10&lt;$E65,$E65&lt;=CR$10),$E65,0),0))</f>
        <v/>
      </c>
      <c r="CS65" s="7" t="str">
        <f t="shared" si="418"/>
        <v/>
      </c>
      <c r="CT65" s="7" t="str">
        <f t="shared" si="418"/>
        <v/>
      </c>
      <c r="CU65" s="7" t="str">
        <f t="shared" si="418"/>
        <v/>
      </c>
      <c r="CV65" s="7" t="str">
        <f t="shared" si="418"/>
        <v/>
      </c>
      <c r="CW65" s="7" t="str">
        <f t="shared" si="418"/>
        <v/>
      </c>
      <c r="CX65" s="7" t="str">
        <f t="shared" si="326"/>
        <v/>
      </c>
      <c r="CZ65" s="7" t="str">
        <f t="shared" si="327"/>
        <v/>
      </c>
      <c r="DA65" s="7" t="str">
        <f t="shared" ref="DA65:DF65" si="419">IF($E65="","",IF($E$9="白黒",IF(AND(CZ$10&lt;$E65,$E65&lt;=DA$10),$E65,0),0))</f>
        <v/>
      </c>
      <c r="DB65" s="7" t="str">
        <f t="shared" si="419"/>
        <v/>
      </c>
      <c r="DC65" s="7" t="str">
        <f t="shared" si="419"/>
        <v/>
      </c>
      <c r="DD65" s="7" t="str">
        <f t="shared" si="419"/>
        <v/>
      </c>
      <c r="DE65" s="7" t="str">
        <f t="shared" si="419"/>
        <v/>
      </c>
      <c r="DF65" s="7" t="str">
        <f t="shared" si="419"/>
        <v/>
      </c>
      <c r="DG65" s="7" t="str">
        <f t="shared" si="329"/>
        <v/>
      </c>
      <c r="DI65" s="7" t="str">
        <f t="shared" si="330"/>
        <v/>
      </c>
      <c r="DJ65" s="7" t="str">
        <f t="shared" ref="DJ65:DO65" si="420">IF($E65="","",IF($E$9="白黒",IF(AND(DI$10&lt;$E65,$E65&lt;=DJ$10),$E65,0),0))</f>
        <v/>
      </c>
      <c r="DK65" s="7" t="str">
        <f t="shared" si="420"/>
        <v/>
      </c>
      <c r="DL65" s="7" t="str">
        <f t="shared" si="420"/>
        <v/>
      </c>
      <c r="DM65" s="7" t="str">
        <f t="shared" si="420"/>
        <v/>
      </c>
      <c r="DN65" s="7" t="str">
        <f t="shared" si="420"/>
        <v/>
      </c>
      <c r="DO65" s="7" t="str">
        <f t="shared" si="420"/>
        <v/>
      </c>
      <c r="DP65" s="7" t="str">
        <f t="shared" si="332"/>
        <v/>
      </c>
      <c r="DR65" s="7" t="str">
        <f t="shared" si="333"/>
        <v/>
      </c>
      <c r="DS65" s="7" t="str">
        <f t="shared" ref="DS65:DX65" si="421">IF($E65="","",IF($E$9="白黒",IF(AND(DR$10&lt;$E65,$E65&lt;=DS$10),$E65,0),0))</f>
        <v/>
      </c>
      <c r="DT65" s="7" t="str">
        <f t="shared" si="421"/>
        <v/>
      </c>
      <c r="DU65" s="7" t="str">
        <f t="shared" si="421"/>
        <v/>
      </c>
      <c r="DV65" s="7" t="str">
        <f t="shared" si="421"/>
        <v/>
      </c>
      <c r="DW65" s="7" t="str">
        <f t="shared" si="421"/>
        <v/>
      </c>
      <c r="DX65" s="7" t="str">
        <f t="shared" si="421"/>
        <v/>
      </c>
      <c r="DY65" s="7" t="str">
        <f t="shared" si="335"/>
        <v/>
      </c>
      <c r="EA65" s="7" t="str">
        <f t="shared" si="336"/>
        <v/>
      </c>
      <c r="EB65" s="7" t="str">
        <f t="shared" ref="EB65:EG65" si="422">IF($E65="","",IF($E$9="白黒",IF(AND(EA$10&lt;$E65,$E65&lt;=EB$10),$E65,0),0))</f>
        <v/>
      </c>
      <c r="EC65" s="7" t="str">
        <f t="shared" si="422"/>
        <v/>
      </c>
      <c r="ED65" s="7" t="str">
        <f t="shared" si="422"/>
        <v/>
      </c>
      <c r="EE65" s="7" t="str">
        <f t="shared" si="422"/>
        <v/>
      </c>
      <c r="EF65" s="7" t="str">
        <f t="shared" si="422"/>
        <v/>
      </c>
      <c r="EG65" s="7" t="str">
        <f t="shared" si="422"/>
        <v/>
      </c>
      <c r="EH65" s="7" t="str">
        <f t="shared" si="338"/>
        <v/>
      </c>
      <c r="EJ65" s="7" t="str">
        <f t="shared" si="339"/>
        <v/>
      </c>
      <c r="EK65" s="7" t="str">
        <f t="shared" ref="EK65:EP65" si="423">IF($E65="","",IF($E$9="白黒",IF(AND(EJ$10&lt;$E65,$E65&lt;=EK$10),$E65,0),0))</f>
        <v/>
      </c>
      <c r="EL65" s="7" t="str">
        <f t="shared" si="423"/>
        <v/>
      </c>
      <c r="EM65" s="7" t="str">
        <f t="shared" si="423"/>
        <v/>
      </c>
      <c r="EN65" s="7" t="str">
        <f t="shared" si="423"/>
        <v/>
      </c>
      <c r="EO65" s="7" t="str">
        <f t="shared" si="423"/>
        <v/>
      </c>
      <c r="EP65" s="7" t="str">
        <f t="shared" si="423"/>
        <v/>
      </c>
      <c r="EQ65" s="7" t="str">
        <f t="shared" si="341"/>
        <v/>
      </c>
      <c r="ES65" s="7" t="str">
        <f t="shared" si="342"/>
        <v/>
      </c>
      <c r="ET65" s="7" t="str">
        <f t="shared" ref="ET65:EY65" si="424">IF($E65="","",IF($E$9="白黒",IF(AND(ES$10&lt;$E65,$E65&lt;=ET$10),$E65,0),0))</f>
        <v/>
      </c>
      <c r="EU65" s="7" t="str">
        <f t="shared" si="424"/>
        <v/>
      </c>
      <c r="EV65" s="7" t="str">
        <f t="shared" si="424"/>
        <v/>
      </c>
      <c r="EW65" s="7" t="str">
        <f t="shared" si="424"/>
        <v/>
      </c>
      <c r="EX65" s="7" t="str">
        <f t="shared" si="424"/>
        <v/>
      </c>
      <c r="EY65" s="7" t="str">
        <f t="shared" si="424"/>
        <v/>
      </c>
      <c r="EZ65" s="7" t="str">
        <f t="shared" si="344"/>
        <v/>
      </c>
      <c r="FB65" s="7" t="str">
        <f t="shared" si="345"/>
        <v/>
      </c>
      <c r="FC65" s="7" t="str">
        <f t="shared" ref="FC65:FH65" si="425">IF($E65="","",IF($E$9="白黒",IF(AND(FB$10&lt;$E65,$E65&lt;=FC$10),$E65,0),0))</f>
        <v/>
      </c>
      <c r="FD65" s="7" t="str">
        <f t="shared" si="425"/>
        <v/>
      </c>
      <c r="FE65" s="7" t="str">
        <f t="shared" si="425"/>
        <v/>
      </c>
      <c r="FF65" s="7" t="str">
        <f t="shared" si="425"/>
        <v/>
      </c>
      <c r="FG65" s="7" t="str">
        <f t="shared" si="425"/>
        <v/>
      </c>
      <c r="FH65" s="7" t="str">
        <f t="shared" si="425"/>
        <v/>
      </c>
      <c r="FI65" s="7" t="str">
        <f t="shared" si="347"/>
        <v/>
      </c>
      <c r="FK65" s="7" t="str">
        <f t="shared" si="348"/>
        <v/>
      </c>
      <c r="FL65" s="7" t="str">
        <f t="shared" ref="FL65:FQ65" si="426">IF($E65="","",IF($E$9="白黒",IF(AND(FK$10&lt;$E65,$E65&lt;=FL$10),$E65,0),0))</f>
        <v/>
      </c>
      <c r="FM65" s="7" t="str">
        <f t="shared" si="426"/>
        <v/>
      </c>
      <c r="FN65" s="7" t="str">
        <f t="shared" si="426"/>
        <v/>
      </c>
      <c r="FO65" s="7" t="str">
        <f t="shared" si="426"/>
        <v/>
      </c>
      <c r="FP65" s="7" t="str">
        <f t="shared" si="426"/>
        <v/>
      </c>
      <c r="FQ65" s="7" t="str">
        <f t="shared" si="426"/>
        <v/>
      </c>
      <c r="FR65" s="7" t="str">
        <f t="shared" si="350"/>
        <v/>
      </c>
      <c r="FT65" s="7" t="str">
        <f t="shared" si="351"/>
        <v/>
      </c>
      <c r="FU65" s="7" t="str">
        <f t="shared" ref="FU65:FZ65" si="427">IF($E65="","",IF($E$9="白黒",IF(AND(FT$10&lt;$E65,$E65&lt;=FU$10),$E65,0),0))</f>
        <v/>
      </c>
      <c r="FV65" s="7" t="str">
        <f t="shared" si="427"/>
        <v/>
      </c>
      <c r="FW65" s="7" t="str">
        <f t="shared" si="427"/>
        <v/>
      </c>
      <c r="FX65" s="7" t="str">
        <f t="shared" si="427"/>
        <v/>
      </c>
      <c r="FY65" s="7" t="str">
        <f t="shared" si="427"/>
        <v/>
      </c>
      <c r="FZ65" s="7" t="str">
        <f t="shared" si="427"/>
        <v/>
      </c>
      <c r="GA65" s="7" t="str">
        <f t="shared" si="353"/>
        <v/>
      </c>
      <c r="GC65" s="7" t="str">
        <f t="shared" si="354"/>
        <v/>
      </c>
      <c r="GD65" s="7" t="str">
        <f t="shared" ref="GD65:GI65" si="428">IF($E65="","",IF($E$9="白黒",IF(AND(GC$10&lt;$E65,$E65&lt;=GD$10),$E65,0),0))</f>
        <v/>
      </c>
      <c r="GE65" s="7" t="str">
        <f t="shared" si="428"/>
        <v/>
      </c>
      <c r="GF65" s="7" t="str">
        <f t="shared" si="428"/>
        <v/>
      </c>
      <c r="GG65" s="7" t="str">
        <f t="shared" si="428"/>
        <v/>
      </c>
      <c r="GH65" s="7" t="str">
        <f t="shared" si="428"/>
        <v/>
      </c>
      <c r="GI65" s="7" t="str">
        <f t="shared" si="428"/>
        <v/>
      </c>
      <c r="GJ65" s="7" t="str">
        <f t="shared" si="356"/>
        <v/>
      </c>
      <c r="GL65" s="7" t="str">
        <f t="shared" si="357"/>
        <v/>
      </c>
      <c r="GM65" s="7" t="str">
        <f t="shared" ref="GM65:GR65" si="429">IF($E65="","",IF($E$9="白黒",IF(AND(GL$10&lt;$E65,$E65&lt;=GM$10),$E65,0),0))</f>
        <v/>
      </c>
      <c r="GN65" s="7" t="str">
        <f t="shared" si="429"/>
        <v/>
      </c>
      <c r="GO65" s="7" t="str">
        <f t="shared" si="429"/>
        <v/>
      </c>
      <c r="GP65" s="7" t="str">
        <f t="shared" si="429"/>
        <v/>
      </c>
      <c r="GQ65" s="7" t="str">
        <f t="shared" si="429"/>
        <v/>
      </c>
      <c r="GR65" s="7" t="str">
        <f t="shared" si="429"/>
        <v/>
      </c>
      <c r="GS65" s="7" t="str">
        <f t="shared" si="359"/>
        <v/>
      </c>
      <c r="GU65" s="7" t="str">
        <f t="shared" si="360"/>
        <v/>
      </c>
      <c r="GV65" s="7" t="str">
        <f t="shared" ref="GV65:HA65" si="430">IF($E65="","",IF($E$9="白黒",IF(AND(GU$10&lt;$E65,$E65&lt;=GV$10),$E65,0),0))</f>
        <v/>
      </c>
      <c r="GW65" s="7" t="str">
        <f t="shared" si="430"/>
        <v/>
      </c>
      <c r="GX65" s="7" t="str">
        <f t="shared" si="430"/>
        <v/>
      </c>
      <c r="GY65" s="7" t="str">
        <f t="shared" si="430"/>
        <v/>
      </c>
      <c r="GZ65" s="7" t="str">
        <f t="shared" si="430"/>
        <v/>
      </c>
      <c r="HA65" s="7" t="str">
        <f t="shared" si="430"/>
        <v/>
      </c>
      <c r="HB65" s="7" t="str">
        <f t="shared" si="362"/>
        <v/>
      </c>
      <c r="HD65" s="7" t="str">
        <f t="shared" si="363"/>
        <v/>
      </c>
      <c r="HE65" s="7" t="str">
        <f t="shared" ref="HE65:HJ65" si="431">IF($E65="","",IF($E$9="白黒",IF(AND(HD$10&lt;$E65,$E65&lt;=HE$10),$E65,0),0))</f>
        <v/>
      </c>
      <c r="HF65" s="7" t="str">
        <f t="shared" si="431"/>
        <v/>
      </c>
      <c r="HG65" s="7" t="str">
        <f t="shared" si="431"/>
        <v/>
      </c>
      <c r="HH65" s="7" t="str">
        <f t="shared" si="431"/>
        <v/>
      </c>
      <c r="HI65" s="7" t="str">
        <f t="shared" si="431"/>
        <v/>
      </c>
      <c r="HJ65" s="7" t="str">
        <f t="shared" si="431"/>
        <v/>
      </c>
      <c r="HK65" s="7" t="str">
        <f t="shared" si="365"/>
        <v/>
      </c>
      <c r="HM65" s="7" t="str">
        <f t="shared" si="366"/>
        <v/>
      </c>
      <c r="HN65" s="7" t="str">
        <f t="shared" ref="HN65:HS65" si="432">IF($E65="","",IF($E$9="白黒",IF(AND(HM$10&lt;$E65,$E65&lt;=HN$10),$E65,0),0))</f>
        <v/>
      </c>
      <c r="HO65" s="7" t="str">
        <f t="shared" si="432"/>
        <v/>
      </c>
      <c r="HP65" s="7" t="str">
        <f t="shared" si="432"/>
        <v/>
      </c>
      <c r="HQ65" s="7" t="str">
        <f t="shared" si="432"/>
        <v/>
      </c>
      <c r="HR65" s="7" t="str">
        <f t="shared" si="432"/>
        <v/>
      </c>
      <c r="HS65" s="7" t="str">
        <f t="shared" si="432"/>
        <v/>
      </c>
      <c r="HT65" s="7" t="str">
        <f t="shared" si="368"/>
        <v/>
      </c>
      <c r="HV65" s="7" t="str">
        <f t="shared" si="369"/>
        <v/>
      </c>
      <c r="HW65" s="7" t="str">
        <f t="shared" ref="HW65:IB65" si="433">IF($E65="","",IF($E$9="白黒",IF(AND(HV$10&lt;$E65,$E65&lt;=HW$10),$E65,0),0))</f>
        <v/>
      </c>
      <c r="HX65" s="7" t="str">
        <f t="shared" si="433"/>
        <v/>
      </c>
      <c r="HY65" s="7" t="str">
        <f t="shared" si="433"/>
        <v/>
      </c>
      <c r="HZ65" s="7" t="str">
        <f t="shared" si="433"/>
        <v/>
      </c>
      <c r="IA65" s="7" t="str">
        <f t="shared" si="433"/>
        <v/>
      </c>
      <c r="IB65" s="7" t="str">
        <f t="shared" si="433"/>
        <v/>
      </c>
      <c r="IC65" s="7" t="str">
        <f t="shared" si="371"/>
        <v/>
      </c>
      <c r="IE65" s="7" t="str">
        <f t="shared" si="372"/>
        <v/>
      </c>
      <c r="IF65" s="7" t="str">
        <f t="shared" ref="IF65:IK65" si="434">IF($E65="","",IF($E$9="白黒",IF(AND(IE$10&lt;$E65,$E65&lt;=IF$10),$E65,0),0))</f>
        <v/>
      </c>
      <c r="IG65" s="7" t="str">
        <f t="shared" si="434"/>
        <v/>
      </c>
      <c r="IH65" s="7" t="str">
        <f t="shared" si="434"/>
        <v/>
      </c>
      <c r="II65" s="7" t="str">
        <f t="shared" si="434"/>
        <v/>
      </c>
      <c r="IJ65" s="7" t="str">
        <f t="shared" si="434"/>
        <v/>
      </c>
      <c r="IK65" s="7" t="str">
        <f t="shared" si="434"/>
        <v/>
      </c>
      <c r="IL65" s="7" t="str">
        <f t="shared" si="374"/>
        <v/>
      </c>
      <c r="IN65" s="7" t="str">
        <f t="shared" si="375"/>
        <v/>
      </c>
      <c r="IO65" s="7" t="str">
        <f t="shared" si="376"/>
        <v/>
      </c>
      <c r="IP65" s="7" t="str">
        <f t="shared" si="377"/>
        <v/>
      </c>
      <c r="IQ65" s="7" t="str">
        <f t="shared" si="378"/>
        <v/>
      </c>
      <c r="IR65" s="7" t="str">
        <f t="shared" si="379"/>
        <v/>
      </c>
      <c r="IS65" s="7" t="str">
        <f t="shared" si="380"/>
        <v/>
      </c>
      <c r="IT65" s="7" t="str">
        <f t="shared" si="381"/>
        <v/>
      </c>
      <c r="IU65" s="7" t="str">
        <f t="shared" si="382"/>
        <v/>
      </c>
      <c r="IW65" s="7" t="str">
        <f t="shared" si="383"/>
        <v/>
      </c>
      <c r="IX65" s="7" t="str">
        <f t="shared" si="384"/>
        <v/>
      </c>
      <c r="IY65" s="7" t="str">
        <f t="shared" si="385"/>
        <v/>
      </c>
      <c r="IZ65" s="7" t="str">
        <f t="shared" si="386"/>
        <v/>
      </c>
      <c r="JA65" s="7" t="str">
        <f t="shared" si="387"/>
        <v/>
      </c>
      <c r="JB65" s="7" t="str">
        <f t="shared" si="388"/>
        <v/>
      </c>
      <c r="JC65" s="7" t="str">
        <f t="shared" si="389"/>
        <v/>
      </c>
      <c r="JD65" s="7" t="str">
        <f t="shared" si="390"/>
        <v/>
      </c>
      <c r="JE65" s="7"/>
      <c r="JF65" s="7"/>
      <c r="JG65" s="7"/>
      <c r="JH65" s="7"/>
      <c r="JI65" s="7"/>
      <c r="JJ65" s="7"/>
      <c r="JK65" s="7"/>
      <c r="JL65" s="7"/>
      <c r="JM65" s="7"/>
    </row>
    <row r="66" spans="32:273" x14ac:dyDescent="0.15">
      <c r="AF66" s="7" t="str">
        <f t="shared" si="303"/>
        <v/>
      </c>
      <c r="AG66" s="7" t="str">
        <f t="shared" ref="AG66:AL66" si="435">IF($E66="","",IF($E$9="カラー",IF(AND(AF$10&lt;$E66,$E66&lt;=AG$10),$E66,0),0))</f>
        <v/>
      </c>
      <c r="AH66" s="7" t="str">
        <f t="shared" si="435"/>
        <v/>
      </c>
      <c r="AI66" s="7" t="str">
        <f t="shared" si="435"/>
        <v/>
      </c>
      <c r="AJ66" s="7" t="str">
        <f t="shared" si="435"/>
        <v/>
      </c>
      <c r="AK66" s="7" t="str">
        <f t="shared" si="435"/>
        <v/>
      </c>
      <c r="AL66" s="7" t="str">
        <f t="shared" si="435"/>
        <v/>
      </c>
      <c r="AM66" s="7" t="str">
        <f t="shared" si="305"/>
        <v/>
      </c>
      <c r="AO66" s="7" t="str">
        <f t="shared" si="306"/>
        <v/>
      </c>
      <c r="AP66" s="7" t="str">
        <f t="shared" si="307"/>
        <v/>
      </c>
      <c r="AQ66" s="7" t="str">
        <f t="shared" si="307"/>
        <v/>
      </c>
      <c r="AR66" s="7" t="str">
        <f t="shared" si="307"/>
        <v/>
      </c>
      <c r="AS66" s="7" t="str">
        <f t="shared" si="307"/>
        <v/>
      </c>
      <c r="AT66" s="7" t="str">
        <f t="shared" si="307"/>
        <v/>
      </c>
      <c r="AU66" s="7" t="str">
        <f t="shared" si="307"/>
        <v/>
      </c>
      <c r="AV66" s="7" t="str">
        <f t="shared" si="308"/>
        <v/>
      </c>
      <c r="AX66" s="7" t="str">
        <f t="shared" si="309"/>
        <v/>
      </c>
      <c r="AY66" s="7" t="str">
        <f t="shared" ref="AY66:BD66" si="436">IF($E66="","",IF($E$9="カラー",IF(AND(AX$10&lt;$E66,$E66&lt;=AY$10),$E66,0),0))</f>
        <v/>
      </c>
      <c r="AZ66" s="7" t="str">
        <f t="shared" si="436"/>
        <v/>
      </c>
      <c r="BA66" s="7" t="str">
        <f t="shared" si="436"/>
        <v/>
      </c>
      <c r="BB66" s="7" t="str">
        <f t="shared" si="436"/>
        <v/>
      </c>
      <c r="BC66" s="7" t="str">
        <f t="shared" si="436"/>
        <v/>
      </c>
      <c r="BD66" s="7" t="str">
        <f t="shared" si="436"/>
        <v/>
      </c>
      <c r="BE66" s="7" t="str">
        <f t="shared" si="311"/>
        <v/>
      </c>
      <c r="BG66" s="7" t="str">
        <f t="shared" si="312"/>
        <v/>
      </c>
      <c r="BH66" s="7" t="str">
        <f t="shared" si="313"/>
        <v/>
      </c>
      <c r="BI66" s="7" t="str">
        <f t="shared" si="313"/>
        <v/>
      </c>
      <c r="BJ66" s="7" t="str">
        <f t="shared" si="313"/>
        <v/>
      </c>
      <c r="BK66" s="7" t="str">
        <f t="shared" si="313"/>
        <v/>
      </c>
      <c r="BL66" s="7" t="str">
        <f t="shared" si="313"/>
        <v/>
      </c>
      <c r="BM66" s="7" t="str">
        <f t="shared" si="313"/>
        <v/>
      </c>
      <c r="BN66" s="7" t="str">
        <f t="shared" si="314"/>
        <v/>
      </c>
      <c r="BP66" s="7" t="str">
        <f t="shared" si="315"/>
        <v/>
      </c>
      <c r="BQ66" s="7" t="str">
        <f t="shared" ref="BQ66:BV66" si="437">IF($E66="","",IF($E$9="白黒",IF(AND(BP$10&lt;$E66,$E66&lt;=BQ$10),$E66,0),0))</f>
        <v/>
      </c>
      <c r="BR66" s="7" t="str">
        <f t="shared" si="437"/>
        <v/>
      </c>
      <c r="BS66" s="7" t="str">
        <f t="shared" si="437"/>
        <v/>
      </c>
      <c r="BT66" s="7" t="str">
        <f t="shared" si="437"/>
        <v/>
      </c>
      <c r="BU66" s="7" t="str">
        <f t="shared" si="437"/>
        <v/>
      </c>
      <c r="BV66" s="7" t="str">
        <f t="shared" si="437"/>
        <v/>
      </c>
      <c r="BW66" s="7" t="str">
        <f t="shared" si="317"/>
        <v/>
      </c>
      <c r="BY66" s="7" t="str">
        <f t="shared" si="318"/>
        <v/>
      </c>
      <c r="BZ66" s="7" t="str">
        <f t="shared" ref="BZ66:CE66" si="438">IF($E66="","",IF($E$9="白黒",IF(AND(BY$10&lt;$E66,$E66&lt;=BZ$10),$E66,0),0))</f>
        <v/>
      </c>
      <c r="CA66" s="7" t="str">
        <f t="shared" si="438"/>
        <v/>
      </c>
      <c r="CB66" s="7" t="str">
        <f t="shared" si="438"/>
        <v/>
      </c>
      <c r="CC66" s="7" t="str">
        <f t="shared" si="438"/>
        <v/>
      </c>
      <c r="CD66" s="7" t="str">
        <f t="shared" si="438"/>
        <v/>
      </c>
      <c r="CE66" s="7" t="str">
        <f t="shared" si="438"/>
        <v/>
      </c>
      <c r="CF66" s="7" t="str">
        <f t="shared" si="320"/>
        <v/>
      </c>
      <c r="CH66" s="7" t="str">
        <f t="shared" si="321"/>
        <v/>
      </c>
      <c r="CI66" s="7" t="str">
        <f t="shared" ref="CI66:CN66" si="439">IF($E66="","",IF($E$9="白黒",IF(AND(CH$10&lt;$E66,$E66&lt;=CI$10),$E66,0),0))</f>
        <v/>
      </c>
      <c r="CJ66" s="7" t="str">
        <f t="shared" si="439"/>
        <v/>
      </c>
      <c r="CK66" s="7" t="str">
        <f t="shared" si="439"/>
        <v/>
      </c>
      <c r="CL66" s="7" t="str">
        <f t="shared" si="439"/>
        <v/>
      </c>
      <c r="CM66" s="7" t="str">
        <f t="shared" si="439"/>
        <v/>
      </c>
      <c r="CN66" s="7" t="str">
        <f t="shared" si="439"/>
        <v/>
      </c>
      <c r="CO66" s="7" t="str">
        <f t="shared" si="323"/>
        <v/>
      </c>
      <c r="CQ66" s="7" t="str">
        <f t="shared" si="324"/>
        <v/>
      </c>
      <c r="CR66" s="7" t="str">
        <f t="shared" ref="CR66:CW66" si="440">IF($E66="","",IF($E$9="白黒",IF(AND(CQ$10&lt;$E66,$E66&lt;=CR$10),$E66,0),0))</f>
        <v/>
      </c>
      <c r="CS66" s="7" t="str">
        <f t="shared" si="440"/>
        <v/>
      </c>
      <c r="CT66" s="7" t="str">
        <f t="shared" si="440"/>
        <v/>
      </c>
      <c r="CU66" s="7" t="str">
        <f t="shared" si="440"/>
        <v/>
      </c>
      <c r="CV66" s="7" t="str">
        <f t="shared" si="440"/>
        <v/>
      </c>
      <c r="CW66" s="7" t="str">
        <f t="shared" si="440"/>
        <v/>
      </c>
      <c r="CX66" s="7" t="str">
        <f t="shared" si="326"/>
        <v/>
      </c>
      <c r="CZ66" s="7" t="str">
        <f t="shared" si="327"/>
        <v/>
      </c>
      <c r="DA66" s="7" t="str">
        <f t="shared" ref="DA66:DF66" si="441">IF($E66="","",IF($E$9="白黒",IF(AND(CZ$10&lt;$E66,$E66&lt;=DA$10),$E66,0),0))</f>
        <v/>
      </c>
      <c r="DB66" s="7" t="str">
        <f t="shared" si="441"/>
        <v/>
      </c>
      <c r="DC66" s="7" t="str">
        <f t="shared" si="441"/>
        <v/>
      </c>
      <c r="DD66" s="7" t="str">
        <f t="shared" si="441"/>
        <v/>
      </c>
      <c r="DE66" s="7" t="str">
        <f t="shared" si="441"/>
        <v/>
      </c>
      <c r="DF66" s="7" t="str">
        <f t="shared" si="441"/>
        <v/>
      </c>
      <c r="DG66" s="7" t="str">
        <f t="shared" si="329"/>
        <v/>
      </c>
      <c r="DI66" s="7" t="str">
        <f t="shared" si="330"/>
        <v/>
      </c>
      <c r="DJ66" s="7" t="str">
        <f t="shared" ref="DJ66:DO66" si="442">IF($E66="","",IF($E$9="白黒",IF(AND(DI$10&lt;$E66,$E66&lt;=DJ$10),$E66,0),0))</f>
        <v/>
      </c>
      <c r="DK66" s="7" t="str">
        <f t="shared" si="442"/>
        <v/>
      </c>
      <c r="DL66" s="7" t="str">
        <f t="shared" si="442"/>
        <v/>
      </c>
      <c r="DM66" s="7" t="str">
        <f t="shared" si="442"/>
        <v/>
      </c>
      <c r="DN66" s="7" t="str">
        <f t="shared" si="442"/>
        <v/>
      </c>
      <c r="DO66" s="7" t="str">
        <f t="shared" si="442"/>
        <v/>
      </c>
      <c r="DP66" s="7" t="str">
        <f t="shared" si="332"/>
        <v/>
      </c>
      <c r="DR66" s="7" t="str">
        <f t="shared" si="333"/>
        <v/>
      </c>
      <c r="DS66" s="7" t="str">
        <f t="shared" ref="DS66:DX66" si="443">IF($E66="","",IF($E$9="白黒",IF(AND(DR$10&lt;$E66,$E66&lt;=DS$10),$E66,0),0))</f>
        <v/>
      </c>
      <c r="DT66" s="7" t="str">
        <f t="shared" si="443"/>
        <v/>
      </c>
      <c r="DU66" s="7" t="str">
        <f t="shared" si="443"/>
        <v/>
      </c>
      <c r="DV66" s="7" t="str">
        <f t="shared" si="443"/>
        <v/>
      </c>
      <c r="DW66" s="7" t="str">
        <f t="shared" si="443"/>
        <v/>
      </c>
      <c r="DX66" s="7" t="str">
        <f t="shared" si="443"/>
        <v/>
      </c>
      <c r="DY66" s="7" t="str">
        <f t="shared" si="335"/>
        <v/>
      </c>
      <c r="EA66" s="7" t="str">
        <f t="shared" si="336"/>
        <v/>
      </c>
      <c r="EB66" s="7" t="str">
        <f t="shared" ref="EB66:EG66" si="444">IF($E66="","",IF($E$9="白黒",IF(AND(EA$10&lt;$E66,$E66&lt;=EB$10),$E66,0),0))</f>
        <v/>
      </c>
      <c r="EC66" s="7" t="str">
        <f t="shared" si="444"/>
        <v/>
      </c>
      <c r="ED66" s="7" t="str">
        <f t="shared" si="444"/>
        <v/>
      </c>
      <c r="EE66" s="7" t="str">
        <f t="shared" si="444"/>
        <v/>
      </c>
      <c r="EF66" s="7" t="str">
        <f t="shared" si="444"/>
        <v/>
      </c>
      <c r="EG66" s="7" t="str">
        <f t="shared" si="444"/>
        <v/>
      </c>
      <c r="EH66" s="7" t="str">
        <f t="shared" si="338"/>
        <v/>
      </c>
      <c r="EJ66" s="7" t="str">
        <f t="shared" si="339"/>
        <v/>
      </c>
      <c r="EK66" s="7" t="str">
        <f t="shared" ref="EK66:EP66" si="445">IF($E66="","",IF($E$9="白黒",IF(AND(EJ$10&lt;$E66,$E66&lt;=EK$10),$E66,0),0))</f>
        <v/>
      </c>
      <c r="EL66" s="7" t="str">
        <f t="shared" si="445"/>
        <v/>
      </c>
      <c r="EM66" s="7" t="str">
        <f t="shared" si="445"/>
        <v/>
      </c>
      <c r="EN66" s="7" t="str">
        <f t="shared" si="445"/>
        <v/>
      </c>
      <c r="EO66" s="7" t="str">
        <f t="shared" si="445"/>
        <v/>
      </c>
      <c r="EP66" s="7" t="str">
        <f t="shared" si="445"/>
        <v/>
      </c>
      <c r="EQ66" s="7" t="str">
        <f t="shared" si="341"/>
        <v/>
      </c>
      <c r="ES66" s="7" t="str">
        <f t="shared" si="342"/>
        <v/>
      </c>
      <c r="ET66" s="7" t="str">
        <f t="shared" ref="ET66:EY66" si="446">IF($E66="","",IF($E$9="白黒",IF(AND(ES$10&lt;$E66,$E66&lt;=ET$10),$E66,0),0))</f>
        <v/>
      </c>
      <c r="EU66" s="7" t="str">
        <f t="shared" si="446"/>
        <v/>
      </c>
      <c r="EV66" s="7" t="str">
        <f t="shared" si="446"/>
        <v/>
      </c>
      <c r="EW66" s="7" t="str">
        <f t="shared" si="446"/>
        <v/>
      </c>
      <c r="EX66" s="7" t="str">
        <f t="shared" si="446"/>
        <v/>
      </c>
      <c r="EY66" s="7" t="str">
        <f t="shared" si="446"/>
        <v/>
      </c>
      <c r="EZ66" s="7" t="str">
        <f t="shared" si="344"/>
        <v/>
      </c>
      <c r="FB66" s="7" t="str">
        <f t="shared" si="345"/>
        <v/>
      </c>
      <c r="FC66" s="7" t="str">
        <f t="shared" ref="FC66:FH66" si="447">IF($E66="","",IF($E$9="白黒",IF(AND(FB$10&lt;$E66,$E66&lt;=FC$10),$E66,0),0))</f>
        <v/>
      </c>
      <c r="FD66" s="7" t="str">
        <f t="shared" si="447"/>
        <v/>
      </c>
      <c r="FE66" s="7" t="str">
        <f t="shared" si="447"/>
        <v/>
      </c>
      <c r="FF66" s="7" t="str">
        <f t="shared" si="447"/>
        <v/>
      </c>
      <c r="FG66" s="7" t="str">
        <f t="shared" si="447"/>
        <v/>
      </c>
      <c r="FH66" s="7" t="str">
        <f t="shared" si="447"/>
        <v/>
      </c>
      <c r="FI66" s="7" t="str">
        <f t="shared" si="347"/>
        <v/>
      </c>
      <c r="FK66" s="7" t="str">
        <f t="shared" si="348"/>
        <v/>
      </c>
      <c r="FL66" s="7" t="str">
        <f t="shared" ref="FL66:FQ66" si="448">IF($E66="","",IF($E$9="白黒",IF(AND(FK$10&lt;$E66,$E66&lt;=FL$10),$E66,0),0))</f>
        <v/>
      </c>
      <c r="FM66" s="7" t="str">
        <f t="shared" si="448"/>
        <v/>
      </c>
      <c r="FN66" s="7" t="str">
        <f t="shared" si="448"/>
        <v/>
      </c>
      <c r="FO66" s="7" t="str">
        <f t="shared" si="448"/>
        <v/>
      </c>
      <c r="FP66" s="7" t="str">
        <f t="shared" si="448"/>
        <v/>
      </c>
      <c r="FQ66" s="7" t="str">
        <f t="shared" si="448"/>
        <v/>
      </c>
      <c r="FR66" s="7" t="str">
        <f t="shared" si="350"/>
        <v/>
      </c>
      <c r="FT66" s="7" t="str">
        <f t="shared" si="351"/>
        <v/>
      </c>
      <c r="FU66" s="7" t="str">
        <f t="shared" ref="FU66:FZ66" si="449">IF($E66="","",IF($E$9="白黒",IF(AND(FT$10&lt;$E66,$E66&lt;=FU$10),$E66,0),0))</f>
        <v/>
      </c>
      <c r="FV66" s="7" t="str">
        <f t="shared" si="449"/>
        <v/>
      </c>
      <c r="FW66" s="7" t="str">
        <f t="shared" si="449"/>
        <v/>
      </c>
      <c r="FX66" s="7" t="str">
        <f t="shared" si="449"/>
        <v/>
      </c>
      <c r="FY66" s="7" t="str">
        <f t="shared" si="449"/>
        <v/>
      </c>
      <c r="FZ66" s="7" t="str">
        <f t="shared" si="449"/>
        <v/>
      </c>
      <c r="GA66" s="7" t="str">
        <f t="shared" si="353"/>
        <v/>
      </c>
      <c r="GC66" s="7" t="str">
        <f t="shared" si="354"/>
        <v/>
      </c>
      <c r="GD66" s="7" t="str">
        <f t="shared" ref="GD66:GI66" si="450">IF($E66="","",IF($E$9="白黒",IF(AND(GC$10&lt;$E66,$E66&lt;=GD$10),$E66,0),0))</f>
        <v/>
      </c>
      <c r="GE66" s="7" t="str">
        <f t="shared" si="450"/>
        <v/>
      </c>
      <c r="GF66" s="7" t="str">
        <f t="shared" si="450"/>
        <v/>
      </c>
      <c r="GG66" s="7" t="str">
        <f t="shared" si="450"/>
        <v/>
      </c>
      <c r="GH66" s="7" t="str">
        <f t="shared" si="450"/>
        <v/>
      </c>
      <c r="GI66" s="7" t="str">
        <f t="shared" si="450"/>
        <v/>
      </c>
      <c r="GJ66" s="7" t="str">
        <f t="shared" si="356"/>
        <v/>
      </c>
      <c r="GL66" s="7" t="str">
        <f t="shared" si="357"/>
        <v/>
      </c>
      <c r="GM66" s="7" t="str">
        <f t="shared" ref="GM66:GR66" si="451">IF($E66="","",IF($E$9="白黒",IF(AND(GL$10&lt;$E66,$E66&lt;=GM$10),$E66,0),0))</f>
        <v/>
      </c>
      <c r="GN66" s="7" t="str">
        <f t="shared" si="451"/>
        <v/>
      </c>
      <c r="GO66" s="7" t="str">
        <f t="shared" si="451"/>
        <v/>
      </c>
      <c r="GP66" s="7" t="str">
        <f t="shared" si="451"/>
        <v/>
      </c>
      <c r="GQ66" s="7" t="str">
        <f t="shared" si="451"/>
        <v/>
      </c>
      <c r="GR66" s="7" t="str">
        <f t="shared" si="451"/>
        <v/>
      </c>
      <c r="GS66" s="7" t="str">
        <f t="shared" si="359"/>
        <v/>
      </c>
      <c r="GU66" s="7" t="str">
        <f t="shared" si="360"/>
        <v/>
      </c>
      <c r="GV66" s="7" t="str">
        <f t="shared" ref="GV66:HA66" si="452">IF($E66="","",IF($E$9="白黒",IF(AND(GU$10&lt;$E66,$E66&lt;=GV$10),$E66,0),0))</f>
        <v/>
      </c>
      <c r="GW66" s="7" t="str">
        <f t="shared" si="452"/>
        <v/>
      </c>
      <c r="GX66" s="7" t="str">
        <f t="shared" si="452"/>
        <v/>
      </c>
      <c r="GY66" s="7" t="str">
        <f t="shared" si="452"/>
        <v/>
      </c>
      <c r="GZ66" s="7" t="str">
        <f t="shared" si="452"/>
        <v/>
      </c>
      <c r="HA66" s="7" t="str">
        <f t="shared" si="452"/>
        <v/>
      </c>
      <c r="HB66" s="7" t="str">
        <f t="shared" si="362"/>
        <v/>
      </c>
      <c r="HD66" s="7" t="str">
        <f t="shared" si="363"/>
        <v/>
      </c>
      <c r="HE66" s="7" t="str">
        <f t="shared" ref="HE66:HJ66" si="453">IF($E66="","",IF($E$9="白黒",IF(AND(HD$10&lt;$E66,$E66&lt;=HE$10),$E66,0),0))</f>
        <v/>
      </c>
      <c r="HF66" s="7" t="str">
        <f t="shared" si="453"/>
        <v/>
      </c>
      <c r="HG66" s="7" t="str">
        <f t="shared" si="453"/>
        <v/>
      </c>
      <c r="HH66" s="7" t="str">
        <f t="shared" si="453"/>
        <v/>
      </c>
      <c r="HI66" s="7" t="str">
        <f t="shared" si="453"/>
        <v/>
      </c>
      <c r="HJ66" s="7" t="str">
        <f t="shared" si="453"/>
        <v/>
      </c>
      <c r="HK66" s="7" t="str">
        <f t="shared" si="365"/>
        <v/>
      </c>
      <c r="HM66" s="7" t="str">
        <f t="shared" si="366"/>
        <v/>
      </c>
      <c r="HN66" s="7" t="str">
        <f t="shared" ref="HN66:HS66" si="454">IF($E66="","",IF($E$9="白黒",IF(AND(HM$10&lt;$E66,$E66&lt;=HN$10),$E66,0),0))</f>
        <v/>
      </c>
      <c r="HO66" s="7" t="str">
        <f t="shared" si="454"/>
        <v/>
      </c>
      <c r="HP66" s="7" t="str">
        <f t="shared" si="454"/>
        <v/>
      </c>
      <c r="HQ66" s="7" t="str">
        <f t="shared" si="454"/>
        <v/>
      </c>
      <c r="HR66" s="7" t="str">
        <f t="shared" si="454"/>
        <v/>
      </c>
      <c r="HS66" s="7" t="str">
        <f t="shared" si="454"/>
        <v/>
      </c>
      <c r="HT66" s="7" t="str">
        <f t="shared" si="368"/>
        <v/>
      </c>
      <c r="HV66" s="7" t="str">
        <f t="shared" si="369"/>
        <v/>
      </c>
      <c r="HW66" s="7" t="str">
        <f t="shared" ref="HW66:IB66" si="455">IF($E66="","",IF($E$9="白黒",IF(AND(HV$10&lt;$E66,$E66&lt;=HW$10),$E66,0),0))</f>
        <v/>
      </c>
      <c r="HX66" s="7" t="str">
        <f t="shared" si="455"/>
        <v/>
      </c>
      <c r="HY66" s="7" t="str">
        <f t="shared" si="455"/>
        <v/>
      </c>
      <c r="HZ66" s="7" t="str">
        <f t="shared" si="455"/>
        <v/>
      </c>
      <c r="IA66" s="7" t="str">
        <f t="shared" si="455"/>
        <v/>
      </c>
      <c r="IB66" s="7" t="str">
        <f t="shared" si="455"/>
        <v/>
      </c>
      <c r="IC66" s="7" t="str">
        <f t="shared" si="371"/>
        <v/>
      </c>
      <c r="IE66" s="7" t="str">
        <f t="shared" si="372"/>
        <v/>
      </c>
      <c r="IF66" s="7" t="str">
        <f t="shared" ref="IF66:IK66" si="456">IF($E66="","",IF($E$9="白黒",IF(AND(IE$10&lt;$E66,$E66&lt;=IF$10),$E66,0),0))</f>
        <v/>
      </c>
      <c r="IG66" s="7" t="str">
        <f t="shared" si="456"/>
        <v/>
      </c>
      <c r="IH66" s="7" t="str">
        <f t="shared" si="456"/>
        <v/>
      </c>
      <c r="II66" s="7" t="str">
        <f t="shared" si="456"/>
        <v/>
      </c>
      <c r="IJ66" s="7" t="str">
        <f t="shared" si="456"/>
        <v/>
      </c>
      <c r="IK66" s="7" t="str">
        <f t="shared" si="456"/>
        <v/>
      </c>
      <c r="IL66" s="7" t="str">
        <f t="shared" si="374"/>
        <v/>
      </c>
      <c r="IN66" s="7" t="str">
        <f t="shared" si="375"/>
        <v/>
      </c>
      <c r="IO66" s="7" t="str">
        <f t="shared" si="376"/>
        <v/>
      </c>
      <c r="IP66" s="7" t="str">
        <f t="shared" si="377"/>
        <v/>
      </c>
      <c r="IQ66" s="7" t="str">
        <f t="shared" si="378"/>
        <v/>
      </c>
      <c r="IR66" s="7" t="str">
        <f t="shared" si="379"/>
        <v/>
      </c>
      <c r="IS66" s="7" t="str">
        <f t="shared" si="380"/>
        <v/>
      </c>
      <c r="IT66" s="7" t="str">
        <f t="shared" si="381"/>
        <v/>
      </c>
      <c r="IU66" s="7" t="str">
        <f t="shared" si="382"/>
        <v/>
      </c>
      <c r="IW66" s="7" t="str">
        <f t="shared" si="383"/>
        <v/>
      </c>
      <c r="IX66" s="7" t="str">
        <f t="shared" si="384"/>
        <v/>
      </c>
      <c r="IY66" s="7" t="str">
        <f t="shared" si="385"/>
        <v/>
      </c>
      <c r="IZ66" s="7" t="str">
        <f t="shared" si="386"/>
        <v/>
      </c>
      <c r="JA66" s="7" t="str">
        <f t="shared" si="387"/>
        <v/>
      </c>
      <c r="JB66" s="7" t="str">
        <f t="shared" si="388"/>
        <v/>
      </c>
      <c r="JC66" s="7" t="str">
        <f t="shared" si="389"/>
        <v/>
      </c>
      <c r="JD66" s="7" t="str">
        <f t="shared" si="390"/>
        <v/>
      </c>
      <c r="JE66" s="7"/>
      <c r="JF66" s="7"/>
      <c r="JG66" s="7"/>
      <c r="JH66" s="7"/>
      <c r="JI66" s="7"/>
      <c r="JJ66" s="7"/>
      <c r="JK66" s="7"/>
      <c r="JL66" s="7"/>
      <c r="JM66" s="7"/>
    </row>
    <row r="67" spans="32:273" x14ac:dyDescent="0.15">
      <c r="AF67" s="7" t="str">
        <f t="shared" si="303"/>
        <v/>
      </c>
      <c r="AG67" s="7" t="str">
        <f t="shared" ref="AG67:AL67" si="457">IF($E67="","",IF($E$9="カラー",IF(AND(AF$10&lt;$E67,$E67&lt;=AG$10),$E67,0),0))</f>
        <v/>
      </c>
      <c r="AH67" s="7" t="str">
        <f t="shared" si="457"/>
        <v/>
      </c>
      <c r="AI67" s="7" t="str">
        <f t="shared" si="457"/>
        <v/>
      </c>
      <c r="AJ67" s="7" t="str">
        <f t="shared" si="457"/>
        <v/>
      </c>
      <c r="AK67" s="7" t="str">
        <f t="shared" si="457"/>
        <v/>
      </c>
      <c r="AL67" s="7" t="str">
        <f t="shared" si="457"/>
        <v/>
      </c>
      <c r="AM67" s="7" t="str">
        <f t="shared" si="305"/>
        <v/>
      </c>
      <c r="AO67" s="7" t="str">
        <f t="shared" si="306"/>
        <v/>
      </c>
      <c r="AP67" s="7" t="str">
        <f t="shared" si="307"/>
        <v/>
      </c>
      <c r="AQ67" s="7" t="str">
        <f t="shared" si="307"/>
        <v/>
      </c>
      <c r="AR67" s="7" t="str">
        <f t="shared" si="307"/>
        <v/>
      </c>
      <c r="AS67" s="7" t="str">
        <f t="shared" si="307"/>
        <v/>
      </c>
      <c r="AT67" s="7" t="str">
        <f t="shared" si="307"/>
        <v/>
      </c>
      <c r="AU67" s="7" t="str">
        <f t="shared" si="307"/>
        <v/>
      </c>
      <c r="AV67" s="7" t="str">
        <f t="shared" si="308"/>
        <v/>
      </c>
      <c r="AX67" s="7" t="str">
        <f t="shared" si="309"/>
        <v/>
      </c>
      <c r="AY67" s="7" t="str">
        <f t="shared" ref="AY67:BD67" si="458">IF($E67="","",IF($E$9="カラー",IF(AND(AX$10&lt;$E67,$E67&lt;=AY$10),$E67,0),0))</f>
        <v/>
      </c>
      <c r="AZ67" s="7" t="str">
        <f t="shared" si="458"/>
        <v/>
      </c>
      <c r="BA67" s="7" t="str">
        <f t="shared" si="458"/>
        <v/>
      </c>
      <c r="BB67" s="7" t="str">
        <f t="shared" si="458"/>
        <v/>
      </c>
      <c r="BC67" s="7" t="str">
        <f t="shared" si="458"/>
        <v/>
      </c>
      <c r="BD67" s="7" t="str">
        <f t="shared" si="458"/>
        <v/>
      </c>
      <c r="BE67" s="7" t="str">
        <f t="shared" si="311"/>
        <v/>
      </c>
      <c r="BG67" s="7" t="str">
        <f t="shared" si="312"/>
        <v/>
      </c>
      <c r="BH67" s="7" t="str">
        <f t="shared" si="313"/>
        <v/>
      </c>
      <c r="BI67" s="7" t="str">
        <f t="shared" si="313"/>
        <v/>
      </c>
      <c r="BJ67" s="7" t="str">
        <f t="shared" si="313"/>
        <v/>
      </c>
      <c r="BK67" s="7" t="str">
        <f t="shared" si="313"/>
        <v/>
      </c>
      <c r="BL67" s="7" t="str">
        <f t="shared" si="313"/>
        <v/>
      </c>
      <c r="BM67" s="7" t="str">
        <f t="shared" si="313"/>
        <v/>
      </c>
      <c r="BN67" s="7" t="str">
        <f t="shared" si="314"/>
        <v/>
      </c>
      <c r="BP67" s="7" t="str">
        <f t="shared" si="315"/>
        <v/>
      </c>
      <c r="BQ67" s="7" t="str">
        <f t="shared" ref="BQ67:BV67" si="459">IF($E67="","",IF($E$9="白黒",IF(AND(BP$10&lt;$E67,$E67&lt;=BQ$10),$E67,0),0))</f>
        <v/>
      </c>
      <c r="BR67" s="7" t="str">
        <f t="shared" si="459"/>
        <v/>
      </c>
      <c r="BS67" s="7" t="str">
        <f t="shared" si="459"/>
        <v/>
      </c>
      <c r="BT67" s="7" t="str">
        <f t="shared" si="459"/>
        <v/>
      </c>
      <c r="BU67" s="7" t="str">
        <f t="shared" si="459"/>
        <v/>
      </c>
      <c r="BV67" s="7" t="str">
        <f t="shared" si="459"/>
        <v/>
      </c>
      <c r="BW67" s="7" t="str">
        <f t="shared" si="317"/>
        <v/>
      </c>
      <c r="BY67" s="7" t="str">
        <f t="shared" si="318"/>
        <v/>
      </c>
      <c r="BZ67" s="7" t="str">
        <f t="shared" ref="BZ67:CE67" si="460">IF($E67="","",IF($E$9="白黒",IF(AND(BY$10&lt;$E67,$E67&lt;=BZ$10),$E67,0),0))</f>
        <v/>
      </c>
      <c r="CA67" s="7" t="str">
        <f t="shared" si="460"/>
        <v/>
      </c>
      <c r="CB67" s="7" t="str">
        <f t="shared" si="460"/>
        <v/>
      </c>
      <c r="CC67" s="7" t="str">
        <f t="shared" si="460"/>
        <v/>
      </c>
      <c r="CD67" s="7" t="str">
        <f t="shared" si="460"/>
        <v/>
      </c>
      <c r="CE67" s="7" t="str">
        <f t="shared" si="460"/>
        <v/>
      </c>
      <c r="CF67" s="7" t="str">
        <f t="shared" si="320"/>
        <v/>
      </c>
      <c r="CH67" s="7" t="str">
        <f t="shared" si="321"/>
        <v/>
      </c>
      <c r="CI67" s="7" t="str">
        <f t="shared" ref="CI67:CN67" si="461">IF($E67="","",IF($E$9="白黒",IF(AND(CH$10&lt;$E67,$E67&lt;=CI$10),$E67,0),0))</f>
        <v/>
      </c>
      <c r="CJ67" s="7" t="str">
        <f t="shared" si="461"/>
        <v/>
      </c>
      <c r="CK67" s="7" t="str">
        <f t="shared" si="461"/>
        <v/>
      </c>
      <c r="CL67" s="7" t="str">
        <f t="shared" si="461"/>
        <v/>
      </c>
      <c r="CM67" s="7" t="str">
        <f t="shared" si="461"/>
        <v/>
      </c>
      <c r="CN67" s="7" t="str">
        <f t="shared" si="461"/>
        <v/>
      </c>
      <c r="CO67" s="7" t="str">
        <f t="shared" si="323"/>
        <v/>
      </c>
      <c r="CQ67" s="7" t="str">
        <f t="shared" si="324"/>
        <v/>
      </c>
      <c r="CR67" s="7" t="str">
        <f t="shared" ref="CR67:CW67" si="462">IF($E67="","",IF($E$9="白黒",IF(AND(CQ$10&lt;$E67,$E67&lt;=CR$10),$E67,0),0))</f>
        <v/>
      </c>
      <c r="CS67" s="7" t="str">
        <f t="shared" si="462"/>
        <v/>
      </c>
      <c r="CT67" s="7" t="str">
        <f t="shared" si="462"/>
        <v/>
      </c>
      <c r="CU67" s="7" t="str">
        <f t="shared" si="462"/>
        <v/>
      </c>
      <c r="CV67" s="7" t="str">
        <f t="shared" si="462"/>
        <v/>
      </c>
      <c r="CW67" s="7" t="str">
        <f t="shared" si="462"/>
        <v/>
      </c>
      <c r="CX67" s="7" t="str">
        <f t="shared" si="326"/>
        <v/>
      </c>
      <c r="CZ67" s="7" t="str">
        <f t="shared" si="327"/>
        <v/>
      </c>
      <c r="DA67" s="7" t="str">
        <f t="shared" ref="DA67:DF67" si="463">IF($E67="","",IF($E$9="白黒",IF(AND(CZ$10&lt;$E67,$E67&lt;=DA$10),$E67,0),0))</f>
        <v/>
      </c>
      <c r="DB67" s="7" t="str">
        <f t="shared" si="463"/>
        <v/>
      </c>
      <c r="DC67" s="7" t="str">
        <f t="shared" si="463"/>
        <v/>
      </c>
      <c r="DD67" s="7" t="str">
        <f t="shared" si="463"/>
        <v/>
      </c>
      <c r="DE67" s="7" t="str">
        <f t="shared" si="463"/>
        <v/>
      </c>
      <c r="DF67" s="7" t="str">
        <f t="shared" si="463"/>
        <v/>
      </c>
      <c r="DG67" s="7" t="str">
        <f t="shared" si="329"/>
        <v/>
      </c>
      <c r="DI67" s="7" t="str">
        <f t="shared" si="330"/>
        <v/>
      </c>
      <c r="DJ67" s="7" t="str">
        <f t="shared" ref="DJ67:DO67" si="464">IF($E67="","",IF($E$9="白黒",IF(AND(DI$10&lt;$E67,$E67&lt;=DJ$10),$E67,0),0))</f>
        <v/>
      </c>
      <c r="DK67" s="7" t="str">
        <f t="shared" si="464"/>
        <v/>
      </c>
      <c r="DL67" s="7" t="str">
        <f t="shared" si="464"/>
        <v/>
      </c>
      <c r="DM67" s="7" t="str">
        <f t="shared" si="464"/>
        <v/>
      </c>
      <c r="DN67" s="7" t="str">
        <f t="shared" si="464"/>
        <v/>
      </c>
      <c r="DO67" s="7" t="str">
        <f t="shared" si="464"/>
        <v/>
      </c>
      <c r="DP67" s="7" t="str">
        <f t="shared" si="332"/>
        <v/>
      </c>
      <c r="DR67" s="7" t="str">
        <f t="shared" si="333"/>
        <v/>
      </c>
      <c r="DS67" s="7" t="str">
        <f t="shared" ref="DS67:DX67" si="465">IF($E67="","",IF($E$9="白黒",IF(AND(DR$10&lt;$E67,$E67&lt;=DS$10),$E67,0),0))</f>
        <v/>
      </c>
      <c r="DT67" s="7" t="str">
        <f t="shared" si="465"/>
        <v/>
      </c>
      <c r="DU67" s="7" t="str">
        <f t="shared" si="465"/>
        <v/>
      </c>
      <c r="DV67" s="7" t="str">
        <f t="shared" si="465"/>
        <v/>
      </c>
      <c r="DW67" s="7" t="str">
        <f t="shared" si="465"/>
        <v/>
      </c>
      <c r="DX67" s="7" t="str">
        <f t="shared" si="465"/>
        <v/>
      </c>
      <c r="DY67" s="7" t="str">
        <f t="shared" si="335"/>
        <v/>
      </c>
      <c r="EA67" s="7" t="str">
        <f t="shared" si="336"/>
        <v/>
      </c>
      <c r="EB67" s="7" t="str">
        <f t="shared" ref="EB67:EG67" si="466">IF($E67="","",IF($E$9="白黒",IF(AND(EA$10&lt;$E67,$E67&lt;=EB$10),$E67,0),0))</f>
        <v/>
      </c>
      <c r="EC67" s="7" t="str">
        <f t="shared" si="466"/>
        <v/>
      </c>
      <c r="ED67" s="7" t="str">
        <f t="shared" si="466"/>
        <v/>
      </c>
      <c r="EE67" s="7" t="str">
        <f t="shared" si="466"/>
        <v/>
      </c>
      <c r="EF67" s="7" t="str">
        <f t="shared" si="466"/>
        <v/>
      </c>
      <c r="EG67" s="7" t="str">
        <f t="shared" si="466"/>
        <v/>
      </c>
      <c r="EH67" s="7" t="str">
        <f t="shared" si="338"/>
        <v/>
      </c>
      <c r="EJ67" s="7" t="str">
        <f t="shared" si="339"/>
        <v/>
      </c>
      <c r="EK67" s="7" t="str">
        <f t="shared" ref="EK67:EP67" si="467">IF($E67="","",IF($E$9="白黒",IF(AND(EJ$10&lt;$E67,$E67&lt;=EK$10),$E67,0),0))</f>
        <v/>
      </c>
      <c r="EL67" s="7" t="str">
        <f t="shared" si="467"/>
        <v/>
      </c>
      <c r="EM67" s="7" t="str">
        <f t="shared" si="467"/>
        <v/>
      </c>
      <c r="EN67" s="7" t="str">
        <f t="shared" si="467"/>
        <v/>
      </c>
      <c r="EO67" s="7" t="str">
        <f t="shared" si="467"/>
        <v/>
      </c>
      <c r="EP67" s="7" t="str">
        <f t="shared" si="467"/>
        <v/>
      </c>
      <c r="EQ67" s="7" t="str">
        <f t="shared" si="341"/>
        <v/>
      </c>
      <c r="ES67" s="7" t="str">
        <f t="shared" si="342"/>
        <v/>
      </c>
      <c r="ET67" s="7" t="str">
        <f t="shared" ref="ET67:EY67" si="468">IF($E67="","",IF($E$9="白黒",IF(AND(ES$10&lt;$E67,$E67&lt;=ET$10),$E67,0),0))</f>
        <v/>
      </c>
      <c r="EU67" s="7" t="str">
        <f t="shared" si="468"/>
        <v/>
      </c>
      <c r="EV67" s="7" t="str">
        <f t="shared" si="468"/>
        <v/>
      </c>
      <c r="EW67" s="7" t="str">
        <f t="shared" si="468"/>
        <v/>
      </c>
      <c r="EX67" s="7" t="str">
        <f t="shared" si="468"/>
        <v/>
      </c>
      <c r="EY67" s="7" t="str">
        <f t="shared" si="468"/>
        <v/>
      </c>
      <c r="EZ67" s="7" t="str">
        <f t="shared" si="344"/>
        <v/>
      </c>
      <c r="FB67" s="7" t="str">
        <f t="shared" si="345"/>
        <v/>
      </c>
      <c r="FC67" s="7" t="str">
        <f t="shared" ref="FC67:FH67" si="469">IF($E67="","",IF($E$9="白黒",IF(AND(FB$10&lt;$E67,$E67&lt;=FC$10),$E67,0),0))</f>
        <v/>
      </c>
      <c r="FD67" s="7" t="str">
        <f t="shared" si="469"/>
        <v/>
      </c>
      <c r="FE67" s="7" t="str">
        <f t="shared" si="469"/>
        <v/>
      </c>
      <c r="FF67" s="7" t="str">
        <f t="shared" si="469"/>
        <v/>
      </c>
      <c r="FG67" s="7" t="str">
        <f t="shared" si="469"/>
        <v/>
      </c>
      <c r="FH67" s="7" t="str">
        <f t="shared" si="469"/>
        <v/>
      </c>
      <c r="FI67" s="7" t="str">
        <f t="shared" si="347"/>
        <v/>
      </c>
      <c r="FK67" s="7" t="str">
        <f t="shared" si="348"/>
        <v/>
      </c>
      <c r="FL67" s="7" t="str">
        <f t="shared" ref="FL67:FQ67" si="470">IF($E67="","",IF($E$9="白黒",IF(AND(FK$10&lt;$E67,$E67&lt;=FL$10),$E67,0),0))</f>
        <v/>
      </c>
      <c r="FM67" s="7" t="str">
        <f t="shared" si="470"/>
        <v/>
      </c>
      <c r="FN67" s="7" t="str">
        <f t="shared" si="470"/>
        <v/>
      </c>
      <c r="FO67" s="7" t="str">
        <f t="shared" si="470"/>
        <v/>
      </c>
      <c r="FP67" s="7" t="str">
        <f t="shared" si="470"/>
        <v/>
      </c>
      <c r="FQ67" s="7" t="str">
        <f t="shared" si="470"/>
        <v/>
      </c>
      <c r="FR67" s="7" t="str">
        <f t="shared" si="350"/>
        <v/>
      </c>
      <c r="FT67" s="7" t="str">
        <f t="shared" si="351"/>
        <v/>
      </c>
      <c r="FU67" s="7" t="str">
        <f t="shared" ref="FU67:FZ67" si="471">IF($E67="","",IF($E$9="白黒",IF(AND(FT$10&lt;$E67,$E67&lt;=FU$10),$E67,0),0))</f>
        <v/>
      </c>
      <c r="FV67" s="7" t="str">
        <f t="shared" si="471"/>
        <v/>
      </c>
      <c r="FW67" s="7" t="str">
        <f t="shared" si="471"/>
        <v/>
      </c>
      <c r="FX67" s="7" t="str">
        <f t="shared" si="471"/>
        <v/>
      </c>
      <c r="FY67" s="7" t="str">
        <f t="shared" si="471"/>
        <v/>
      </c>
      <c r="FZ67" s="7" t="str">
        <f t="shared" si="471"/>
        <v/>
      </c>
      <c r="GA67" s="7" t="str">
        <f t="shared" si="353"/>
        <v/>
      </c>
      <c r="GC67" s="7" t="str">
        <f t="shared" si="354"/>
        <v/>
      </c>
      <c r="GD67" s="7" t="str">
        <f t="shared" ref="GD67:GI67" si="472">IF($E67="","",IF($E$9="白黒",IF(AND(GC$10&lt;$E67,$E67&lt;=GD$10),$E67,0),0))</f>
        <v/>
      </c>
      <c r="GE67" s="7" t="str">
        <f t="shared" si="472"/>
        <v/>
      </c>
      <c r="GF67" s="7" t="str">
        <f t="shared" si="472"/>
        <v/>
      </c>
      <c r="GG67" s="7" t="str">
        <f t="shared" si="472"/>
        <v/>
      </c>
      <c r="GH67" s="7" t="str">
        <f t="shared" si="472"/>
        <v/>
      </c>
      <c r="GI67" s="7" t="str">
        <f t="shared" si="472"/>
        <v/>
      </c>
      <c r="GJ67" s="7" t="str">
        <f t="shared" si="356"/>
        <v/>
      </c>
      <c r="GL67" s="7" t="str">
        <f t="shared" si="357"/>
        <v/>
      </c>
      <c r="GM67" s="7" t="str">
        <f t="shared" ref="GM67:GR67" si="473">IF($E67="","",IF($E$9="白黒",IF(AND(GL$10&lt;$E67,$E67&lt;=GM$10),$E67,0),0))</f>
        <v/>
      </c>
      <c r="GN67" s="7" t="str">
        <f t="shared" si="473"/>
        <v/>
      </c>
      <c r="GO67" s="7" t="str">
        <f t="shared" si="473"/>
        <v/>
      </c>
      <c r="GP67" s="7" t="str">
        <f t="shared" si="473"/>
        <v/>
      </c>
      <c r="GQ67" s="7" t="str">
        <f t="shared" si="473"/>
        <v/>
      </c>
      <c r="GR67" s="7" t="str">
        <f t="shared" si="473"/>
        <v/>
      </c>
      <c r="GS67" s="7" t="str">
        <f t="shared" si="359"/>
        <v/>
      </c>
      <c r="GU67" s="7" t="str">
        <f t="shared" si="360"/>
        <v/>
      </c>
      <c r="GV67" s="7" t="str">
        <f t="shared" ref="GV67:HA67" si="474">IF($E67="","",IF($E$9="白黒",IF(AND(GU$10&lt;$E67,$E67&lt;=GV$10),$E67,0),0))</f>
        <v/>
      </c>
      <c r="GW67" s="7" t="str">
        <f t="shared" si="474"/>
        <v/>
      </c>
      <c r="GX67" s="7" t="str">
        <f t="shared" si="474"/>
        <v/>
      </c>
      <c r="GY67" s="7" t="str">
        <f t="shared" si="474"/>
        <v/>
      </c>
      <c r="GZ67" s="7" t="str">
        <f t="shared" si="474"/>
        <v/>
      </c>
      <c r="HA67" s="7" t="str">
        <f t="shared" si="474"/>
        <v/>
      </c>
      <c r="HB67" s="7" t="str">
        <f t="shared" si="362"/>
        <v/>
      </c>
      <c r="HD67" s="7" t="str">
        <f t="shared" si="363"/>
        <v/>
      </c>
      <c r="HE67" s="7" t="str">
        <f t="shared" ref="HE67:HJ67" si="475">IF($E67="","",IF($E$9="白黒",IF(AND(HD$10&lt;$E67,$E67&lt;=HE$10),$E67,0),0))</f>
        <v/>
      </c>
      <c r="HF67" s="7" t="str">
        <f t="shared" si="475"/>
        <v/>
      </c>
      <c r="HG67" s="7" t="str">
        <f t="shared" si="475"/>
        <v/>
      </c>
      <c r="HH67" s="7" t="str">
        <f t="shared" si="475"/>
        <v/>
      </c>
      <c r="HI67" s="7" t="str">
        <f t="shared" si="475"/>
        <v/>
      </c>
      <c r="HJ67" s="7" t="str">
        <f t="shared" si="475"/>
        <v/>
      </c>
      <c r="HK67" s="7" t="str">
        <f t="shared" si="365"/>
        <v/>
      </c>
      <c r="HM67" s="7" t="str">
        <f t="shared" si="366"/>
        <v/>
      </c>
      <c r="HN67" s="7" t="str">
        <f t="shared" ref="HN67:HS67" si="476">IF($E67="","",IF($E$9="白黒",IF(AND(HM$10&lt;$E67,$E67&lt;=HN$10),$E67,0),0))</f>
        <v/>
      </c>
      <c r="HO67" s="7" t="str">
        <f t="shared" si="476"/>
        <v/>
      </c>
      <c r="HP67" s="7" t="str">
        <f t="shared" si="476"/>
        <v/>
      </c>
      <c r="HQ67" s="7" t="str">
        <f t="shared" si="476"/>
        <v/>
      </c>
      <c r="HR67" s="7" t="str">
        <f t="shared" si="476"/>
        <v/>
      </c>
      <c r="HS67" s="7" t="str">
        <f t="shared" si="476"/>
        <v/>
      </c>
      <c r="HT67" s="7" t="str">
        <f t="shared" si="368"/>
        <v/>
      </c>
      <c r="HV67" s="7" t="str">
        <f t="shared" si="369"/>
        <v/>
      </c>
      <c r="HW67" s="7" t="str">
        <f t="shared" ref="HW67:IB67" si="477">IF($E67="","",IF($E$9="白黒",IF(AND(HV$10&lt;$E67,$E67&lt;=HW$10),$E67,0),0))</f>
        <v/>
      </c>
      <c r="HX67" s="7" t="str">
        <f t="shared" si="477"/>
        <v/>
      </c>
      <c r="HY67" s="7" t="str">
        <f t="shared" si="477"/>
        <v/>
      </c>
      <c r="HZ67" s="7" t="str">
        <f t="shared" si="477"/>
        <v/>
      </c>
      <c r="IA67" s="7" t="str">
        <f t="shared" si="477"/>
        <v/>
      </c>
      <c r="IB67" s="7" t="str">
        <f t="shared" si="477"/>
        <v/>
      </c>
      <c r="IC67" s="7" t="str">
        <f t="shared" si="371"/>
        <v/>
      </c>
      <c r="IE67" s="7" t="str">
        <f t="shared" si="372"/>
        <v/>
      </c>
      <c r="IF67" s="7" t="str">
        <f t="shared" ref="IF67:IK67" si="478">IF($E67="","",IF($E$9="白黒",IF(AND(IE$10&lt;$E67,$E67&lt;=IF$10),$E67,0),0))</f>
        <v/>
      </c>
      <c r="IG67" s="7" t="str">
        <f t="shared" si="478"/>
        <v/>
      </c>
      <c r="IH67" s="7" t="str">
        <f t="shared" si="478"/>
        <v/>
      </c>
      <c r="II67" s="7" t="str">
        <f t="shared" si="478"/>
        <v/>
      </c>
      <c r="IJ67" s="7" t="str">
        <f t="shared" si="478"/>
        <v/>
      </c>
      <c r="IK67" s="7" t="str">
        <f t="shared" si="478"/>
        <v/>
      </c>
      <c r="IL67" s="7" t="str">
        <f t="shared" si="374"/>
        <v/>
      </c>
      <c r="IN67" s="7" t="str">
        <f t="shared" si="375"/>
        <v/>
      </c>
      <c r="IO67" s="7" t="str">
        <f t="shared" si="376"/>
        <v/>
      </c>
      <c r="IP67" s="7" t="str">
        <f t="shared" si="377"/>
        <v/>
      </c>
      <c r="IQ67" s="7" t="str">
        <f t="shared" si="378"/>
        <v/>
      </c>
      <c r="IR67" s="7" t="str">
        <f t="shared" si="379"/>
        <v/>
      </c>
      <c r="IS67" s="7" t="str">
        <f t="shared" si="380"/>
        <v/>
      </c>
      <c r="IT67" s="7" t="str">
        <f t="shared" si="381"/>
        <v/>
      </c>
      <c r="IU67" s="7" t="str">
        <f t="shared" si="382"/>
        <v/>
      </c>
      <c r="IW67" s="7" t="str">
        <f t="shared" si="383"/>
        <v/>
      </c>
      <c r="IX67" s="7" t="str">
        <f t="shared" si="384"/>
        <v/>
      </c>
      <c r="IY67" s="7" t="str">
        <f t="shared" si="385"/>
        <v/>
      </c>
      <c r="IZ67" s="7" t="str">
        <f t="shared" si="386"/>
        <v/>
      </c>
      <c r="JA67" s="7" t="str">
        <f t="shared" si="387"/>
        <v/>
      </c>
      <c r="JB67" s="7" t="str">
        <f t="shared" si="388"/>
        <v/>
      </c>
      <c r="JC67" s="7" t="str">
        <f t="shared" si="389"/>
        <v/>
      </c>
      <c r="JD67" s="7" t="str">
        <f t="shared" si="390"/>
        <v/>
      </c>
      <c r="JE67" s="7"/>
      <c r="JF67" s="7"/>
      <c r="JG67" s="7"/>
      <c r="JH67" s="7"/>
      <c r="JI67" s="7"/>
      <c r="JJ67" s="7"/>
      <c r="JK67" s="7"/>
      <c r="JL67" s="7"/>
      <c r="JM67" s="7"/>
    </row>
    <row r="68" spans="32:273" x14ac:dyDescent="0.15">
      <c r="AF68" s="7" t="str">
        <f t="shared" si="303"/>
        <v/>
      </c>
      <c r="AG68" s="7" t="str">
        <f t="shared" ref="AG68:AL68" si="479">IF($E68="","",IF($E$9="カラー",IF(AND(AF$10&lt;$E68,$E68&lt;=AG$10),$E68,0),0))</f>
        <v/>
      </c>
      <c r="AH68" s="7" t="str">
        <f t="shared" si="479"/>
        <v/>
      </c>
      <c r="AI68" s="7" t="str">
        <f t="shared" si="479"/>
        <v/>
      </c>
      <c r="AJ68" s="7" t="str">
        <f t="shared" si="479"/>
        <v/>
      </c>
      <c r="AK68" s="7" t="str">
        <f t="shared" si="479"/>
        <v/>
      </c>
      <c r="AL68" s="7" t="str">
        <f t="shared" si="479"/>
        <v/>
      </c>
      <c r="AM68" s="7" t="str">
        <f t="shared" si="305"/>
        <v/>
      </c>
      <c r="AO68" s="7" t="str">
        <f t="shared" si="306"/>
        <v/>
      </c>
      <c r="AP68" s="7" t="str">
        <f t="shared" si="307"/>
        <v/>
      </c>
      <c r="AQ68" s="7" t="str">
        <f t="shared" si="307"/>
        <v/>
      </c>
      <c r="AR68" s="7" t="str">
        <f t="shared" si="307"/>
        <v/>
      </c>
      <c r="AS68" s="7" t="str">
        <f t="shared" si="307"/>
        <v/>
      </c>
      <c r="AT68" s="7" t="str">
        <f t="shared" si="307"/>
        <v/>
      </c>
      <c r="AU68" s="7" t="str">
        <f t="shared" si="307"/>
        <v/>
      </c>
      <c r="AV68" s="7" t="str">
        <f t="shared" si="308"/>
        <v/>
      </c>
      <c r="AX68" s="7" t="str">
        <f t="shared" si="309"/>
        <v/>
      </c>
      <c r="AY68" s="7" t="str">
        <f t="shared" ref="AY68:BD68" si="480">IF($E68="","",IF($E$9="カラー",IF(AND(AX$10&lt;$E68,$E68&lt;=AY$10),$E68,0),0))</f>
        <v/>
      </c>
      <c r="AZ68" s="7" t="str">
        <f t="shared" si="480"/>
        <v/>
      </c>
      <c r="BA68" s="7" t="str">
        <f t="shared" si="480"/>
        <v/>
      </c>
      <c r="BB68" s="7" t="str">
        <f t="shared" si="480"/>
        <v/>
      </c>
      <c r="BC68" s="7" t="str">
        <f t="shared" si="480"/>
        <v/>
      </c>
      <c r="BD68" s="7" t="str">
        <f t="shared" si="480"/>
        <v/>
      </c>
      <c r="BE68" s="7" t="str">
        <f t="shared" si="311"/>
        <v/>
      </c>
      <c r="BG68" s="7" t="str">
        <f t="shared" si="312"/>
        <v/>
      </c>
      <c r="BH68" s="7" t="str">
        <f t="shared" si="313"/>
        <v/>
      </c>
      <c r="BI68" s="7" t="str">
        <f t="shared" si="313"/>
        <v/>
      </c>
      <c r="BJ68" s="7" t="str">
        <f t="shared" si="313"/>
        <v/>
      </c>
      <c r="BK68" s="7" t="str">
        <f t="shared" si="313"/>
        <v/>
      </c>
      <c r="BL68" s="7" t="str">
        <f t="shared" si="313"/>
        <v/>
      </c>
      <c r="BM68" s="7" t="str">
        <f t="shared" si="313"/>
        <v/>
      </c>
      <c r="BN68" s="7" t="str">
        <f t="shared" si="314"/>
        <v/>
      </c>
      <c r="BP68" s="7" t="str">
        <f t="shared" si="315"/>
        <v/>
      </c>
      <c r="BQ68" s="7" t="str">
        <f t="shared" ref="BQ68:BV68" si="481">IF($E68="","",IF($E$9="白黒",IF(AND(BP$10&lt;$E68,$E68&lt;=BQ$10),$E68,0),0))</f>
        <v/>
      </c>
      <c r="BR68" s="7" t="str">
        <f t="shared" si="481"/>
        <v/>
      </c>
      <c r="BS68" s="7" t="str">
        <f t="shared" si="481"/>
        <v/>
      </c>
      <c r="BT68" s="7" t="str">
        <f t="shared" si="481"/>
        <v/>
      </c>
      <c r="BU68" s="7" t="str">
        <f t="shared" si="481"/>
        <v/>
      </c>
      <c r="BV68" s="7" t="str">
        <f t="shared" si="481"/>
        <v/>
      </c>
      <c r="BW68" s="7" t="str">
        <f t="shared" si="317"/>
        <v/>
      </c>
      <c r="BY68" s="7" t="str">
        <f t="shared" si="318"/>
        <v/>
      </c>
      <c r="BZ68" s="7" t="str">
        <f t="shared" ref="BZ68:CE68" si="482">IF($E68="","",IF($E$9="白黒",IF(AND(BY$10&lt;$E68,$E68&lt;=BZ$10),$E68,0),0))</f>
        <v/>
      </c>
      <c r="CA68" s="7" t="str">
        <f t="shared" si="482"/>
        <v/>
      </c>
      <c r="CB68" s="7" t="str">
        <f t="shared" si="482"/>
        <v/>
      </c>
      <c r="CC68" s="7" t="str">
        <f t="shared" si="482"/>
        <v/>
      </c>
      <c r="CD68" s="7" t="str">
        <f t="shared" si="482"/>
        <v/>
      </c>
      <c r="CE68" s="7" t="str">
        <f t="shared" si="482"/>
        <v/>
      </c>
      <c r="CF68" s="7" t="str">
        <f t="shared" si="320"/>
        <v/>
      </c>
      <c r="CH68" s="7" t="str">
        <f t="shared" si="321"/>
        <v/>
      </c>
      <c r="CI68" s="7" t="str">
        <f t="shared" ref="CI68:CN68" si="483">IF($E68="","",IF($E$9="白黒",IF(AND(CH$10&lt;$E68,$E68&lt;=CI$10),$E68,0),0))</f>
        <v/>
      </c>
      <c r="CJ68" s="7" t="str">
        <f t="shared" si="483"/>
        <v/>
      </c>
      <c r="CK68" s="7" t="str">
        <f t="shared" si="483"/>
        <v/>
      </c>
      <c r="CL68" s="7" t="str">
        <f t="shared" si="483"/>
        <v/>
      </c>
      <c r="CM68" s="7" t="str">
        <f t="shared" si="483"/>
        <v/>
      </c>
      <c r="CN68" s="7" t="str">
        <f t="shared" si="483"/>
        <v/>
      </c>
      <c r="CO68" s="7" t="str">
        <f t="shared" si="323"/>
        <v/>
      </c>
      <c r="CQ68" s="7" t="str">
        <f t="shared" si="324"/>
        <v/>
      </c>
      <c r="CR68" s="7" t="str">
        <f t="shared" ref="CR68:CW68" si="484">IF($E68="","",IF($E$9="白黒",IF(AND(CQ$10&lt;$E68,$E68&lt;=CR$10),$E68,0),0))</f>
        <v/>
      </c>
      <c r="CS68" s="7" t="str">
        <f t="shared" si="484"/>
        <v/>
      </c>
      <c r="CT68" s="7" t="str">
        <f t="shared" si="484"/>
        <v/>
      </c>
      <c r="CU68" s="7" t="str">
        <f t="shared" si="484"/>
        <v/>
      </c>
      <c r="CV68" s="7" t="str">
        <f t="shared" si="484"/>
        <v/>
      </c>
      <c r="CW68" s="7" t="str">
        <f t="shared" si="484"/>
        <v/>
      </c>
      <c r="CX68" s="7" t="str">
        <f t="shared" si="326"/>
        <v/>
      </c>
      <c r="CZ68" s="7" t="str">
        <f t="shared" si="327"/>
        <v/>
      </c>
      <c r="DA68" s="7" t="str">
        <f t="shared" ref="DA68:DF68" si="485">IF($E68="","",IF($E$9="白黒",IF(AND(CZ$10&lt;$E68,$E68&lt;=DA$10),$E68,0),0))</f>
        <v/>
      </c>
      <c r="DB68" s="7" t="str">
        <f t="shared" si="485"/>
        <v/>
      </c>
      <c r="DC68" s="7" t="str">
        <f t="shared" si="485"/>
        <v/>
      </c>
      <c r="DD68" s="7" t="str">
        <f t="shared" si="485"/>
        <v/>
      </c>
      <c r="DE68" s="7" t="str">
        <f t="shared" si="485"/>
        <v/>
      </c>
      <c r="DF68" s="7" t="str">
        <f t="shared" si="485"/>
        <v/>
      </c>
      <c r="DG68" s="7" t="str">
        <f t="shared" si="329"/>
        <v/>
      </c>
      <c r="DI68" s="7" t="str">
        <f t="shared" si="330"/>
        <v/>
      </c>
      <c r="DJ68" s="7" t="str">
        <f t="shared" ref="DJ68:DO68" si="486">IF($E68="","",IF($E$9="白黒",IF(AND(DI$10&lt;$E68,$E68&lt;=DJ$10),$E68,0),0))</f>
        <v/>
      </c>
      <c r="DK68" s="7" t="str">
        <f t="shared" si="486"/>
        <v/>
      </c>
      <c r="DL68" s="7" t="str">
        <f t="shared" si="486"/>
        <v/>
      </c>
      <c r="DM68" s="7" t="str">
        <f t="shared" si="486"/>
        <v/>
      </c>
      <c r="DN68" s="7" t="str">
        <f t="shared" si="486"/>
        <v/>
      </c>
      <c r="DO68" s="7" t="str">
        <f t="shared" si="486"/>
        <v/>
      </c>
      <c r="DP68" s="7" t="str">
        <f t="shared" si="332"/>
        <v/>
      </c>
      <c r="DR68" s="7" t="str">
        <f t="shared" si="333"/>
        <v/>
      </c>
      <c r="DS68" s="7" t="str">
        <f t="shared" ref="DS68:DX68" si="487">IF($E68="","",IF($E$9="白黒",IF(AND(DR$10&lt;$E68,$E68&lt;=DS$10),$E68,0),0))</f>
        <v/>
      </c>
      <c r="DT68" s="7" t="str">
        <f t="shared" si="487"/>
        <v/>
      </c>
      <c r="DU68" s="7" t="str">
        <f t="shared" si="487"/>
        <v/>
      </c>
      <c r="DV68" s="7" t="str">
        <f t="shared" si="487"/>
        <v/>
      </c>
      <c r="DW68" s="7" t="str">
        <f t="shared" si="487"/>
        <v/>
      </c>
      <c r="DX68" s="7" t="str">
        <f t="shared" si="487"/>
        <v/>
      </c>
      <c r="DY68" s="7" t="str">
        <f t="shared" si="335"/>
        <v/>
      </c>
      <c r="EA68" s="7" t="str">
        <f t="shared" si="336"/>
        <v/>
      </c>
      <c r="EB68" s="7" t="str">
        <f t="shared" ref="EB68:EG68" si="488">IF($E68="","",IF($E$9="白黒",IF(AND(EA$10&lt;$E68,$E68&lt;=EB$10),$E68,0),0))</f>
        <v/>
      </c>
      <c r="EC68" s="7" t="str">
        <f t="shared" si="488"/>
        <v/>
      </c>
      <c r="ED68" s="7" t="str">
        <f t="shared" si="488"/>
        <v/>
      </c>
      <c r="EE68" s="7" t="str">
        <f t="shared" si="488"/>
        <v/>
      </c>
      <c r="EF68" s="7" t="str">
        <f t="shared" si="488"/>
        <v/>
      </c>
      <c r="EG68" s="7" t="str">
        <f t="shared" si="488"/>
        <v/>
      </c>
      <c r="EH68" s="7" t="str">
        <f t="shared" si="338"/>
        <v/>
      </c>
      <c r="EJ68" s="7" t="str">
        <f t="shared" si="339"/>
        <v/>
      </c>
      <c r="EK68" s="7" t="str">
        <f t="shared" ref="EK68:EP68" si="489">IF($E68="","",IF($E$9="白黒",IF(AND(EJ$10&lt;$E68,$E68&lt;=EK$10),$E68,0),0))</f>
        <v/>
      </c>
      <c r="EL68" s="7" t="str">
        <f t="shared" si="489"/>
        <v/>
      </c>
      <c r="EM68" s="7" t="str">
        <f t="shared" si="489"/>
        <v/>
      </c>
      <c r="EN68" s="7" t="str">
        <f t="shared" si="489"/>
        <v/>
      </c>
      <c r="EO68" s="7" t="str">
        <f t="shared" si="489"/>
        <v/>
      </c>
      <c r="EP68" s="7" t="str">
        <f t="shared" si="489"/>
        <v/>
      </c>
      <c r="EQ68" s="7" t="str">
        <f t="shared" si="341"/>
        <v/>
      </c>
      <c r="ES68" s="7" t="str">
        <f t="shared" si="342"/>
        <v/>
      </c>
      <c r="ET68" s="7" t="str">
        <f t="shared" ref="ET68:EY68" si="490">IF($E68="","",IF($E$9="白黒",IF(AND(ES$10&lt;$E68,$E68&lt;=ET$10),$E68,0),0))</f>
        <v/>
      </c>
      <c r="EU68" s="7" t="str">
        <f t="shared" si="490"/>
        <v/>
      </c>
      <c r="EV68" s="7" t="str">
        <f t="shared" si="490"/>
        <v/>
      </c>
      <c r="EW68" s="7" t="str">
        <f t="shared" si="490"/>
        <v/>
      </c>
      <c r="EX68" s="7" t="str">
        <f t="shared" si="490"/>
        <v/>
      </c>
      <c r="EY68" s="7" t="str">
        <f t="shared" si="490"/>
        <v/>
      </c>
      <c r="EZ68" s="7" t="str">
        <f t="shared" si="344"/>
        <v/>
      </c>
      <c r="FB68" s="7" t="str">
        <f t="shared" si="345"/>
        <v/>
      </c>
      <c r="FC68" s="7" t="str">
        <f t="shared" ref="FC68:FH68" si="491">IF($E68="","",IF($E$9="白黒",IF(AND(FB$10&lt;$E68,$E68&lt;=FC$10),$E68,0),0))</f>
        <v/>
      </c>
      <c r="FD68" s="7" t="str">
        <f t="shared" si="491"/>
        <v/>
      </c>
      <c r="FE68" s="7" t="str">
        <f t="shared" si="491"/>
        <v/>
      </c>
      <c r="FF68" s="7" t="str">
        <f t="shared" si="491"/>
        <v/>
      </c>
      <c r="FG68" s="7" t="str">
        <f t="shared" si="491"/>
        <v/>
      </c>
      <c r="FH68" s="7" t="str">
        <f t="shared" si="491"/>
        <v/>
      </c>
      <c r="FI68" s="7" t="str">
        <f t="shared" si="347"/>
        <v/>
      </c>
      <c r="FK68" s="7" t="str">
        <f t="shared" si="348"/>
        <v/>
      </c>
      <c r="FL68" s="7" t="str">
        <f t="shared" ref="FL68:FQ68" si="492">IF($E68="","",IF($E$9="白黒",IF(AND(FK$10&lt;$E68,$E68&lt;=FL$10),$E68,0),0))</f>
        <v/>
      </c>
      <c r="FM68" s="7" t="str">
        <f t="shared" si="492"/>
        <v/>
      </c>
      <c r="FN68" s="7" t="str">
        <f t="shared" si="492"/>
        <v/>
      </c>
      <c r="FO68" s="7" t="str">
        <f t="shared" si="492"/>
        <v/>
      </c>
      <c r="FP68" s="7" t="str">
        <f t="shared" si="492"/>
        <v/>
      </c>
      <c r="FQ68" s="7" t="str">
        <f t="shared" si="492"/>
        <v/>
      </c>
      <c r="FR68" s="7" t="str">
        <f t="shared" si="350"/>
        <v/>
      </c>
      <c r="FT68" s="7" t="str">
        <f t="shared" si="351"/>
        <v/>
      </c>
      <c r="FU68" s="7" t="str">
        <f t="shared" ref="FU68:FZ68" si="493">IF($E68="","",IF($E$9="白黒",IF(AND(FT$10&lt;$E68,$E68&lt;=FU$10),$E68,0),0))</f>
        <v/>
      </c>
      <c r="FV68" s="7" t="str">
        <f t="shared" si="493"/>
        <v/>
      </c>
      <c r="FW68" s="7" t="str">
        <f t="shared" si="493"/>
        <v/>
      </c>
      <c r="FX68" s="7" t="str">
        <f t="shared" si="493"/>
        <v/>
      </c>
      <c r="FY68" s="7" t="str">
        <f t="shared" si="493"/>
        <v/>
      </c>
      <c r="FZ68" s="7" t="str">
        <f t="shared" si="493"/>
        <v/>
      </c>
      <c r="GA68" s="7" t="str">
        <f t="shared" si="353"/>
        <v/>
      </c>
      <c r="GC68" s="7" t="str">
        <f t="shared" si="354"/>
        <v/>
      </c>
      <c r="GD68" s="7" t="str">
        <f t="shared" ref="GD68:GI68" si="494">IF($E68="","",IF($E$9="白黒",IF(AND(GC$10&lt;$E68,$E68&lt;=GD$10),$E68,0),0))</f>
        <v/>
      </c>
      <c r="GE68" s="7" t="str">
        <f t="shared" si="494"/>
        <v/>
      </c>
      <c r="GF68" s="7" t="str">
        <f t="shared" si="494"/>
        <v/>
      </c>
      <c r="GG68" s="7" t="str">
        <f t="shared" si="494"/>
        <v/>
      </c>
      <c r="GH68" s="7" t="str">
        <f t="shared" si="494"/>
        <v/>
      </c>
      <c r="GI68" s="7" t="str">
        <f t="shared" si="494"/>
        <v/>
      </c>
      <c r="GJ68" s="7" t="str">
        <f t="shared" si="356"/>
        <v/>
      </c>
      <c r="GL68" s="7" t="str">
        <f t="shared" si="357"/>
        <v/>
      </c>
      <c r="GM68" s="7" t="str">
        <f t="shared" ref="GM68:GR68" si="495">IF($E68="","",IF($E$9="白黒",IF(AND(GL$10&lt;$E68,$E68&lt;=GM$10),$E68,0),0))</f>
        <v/>
      </c>
      <c r="GN68" s="7" t="str">
        <f t="shared" si="495"/>
        <v/>
      </c>
      <c r="GO68" s="7" t="str">
        <f t="shared" si="495"/>
        <v/>
      </c>
      <c r="GP68" s="7" t="str">
        <f t="shared" si="495"/>
        <v/>
      </c>
      <c r="GQ68" s="7" t="str">
        <f t="shared" si="495"/>
        <v/>
      </c>
      <c r="GR68" s="7" t="str">
        <f t="shared" si="495"/>
        <v/>
      </c>
      <c r="GS68" s="7" t="str">
        <f t="shared" si="359"/>
        <v/>
      </c>
      <c r="GU68" s="7" t="str">
        <f t="shared" si="360"/>
        <v/>
      </c>
      <c r="GV68" s="7" t="str">
        <f t="shared" ref="GV68:HA68" si="496">IF($E68="","",IF($E$9="白黒",IF(AND(GU$10&lt;$E68,$E68&lt;=GV$10),$E68,0),0))</f>
        <v/>
      </c>
      <c r="GW68" s="7" t="str">
        <f t="shared" si="496"/>
        <v/>
      </c>
      <c r="GX68" s="7" t="str">
        <f t="shared" si="496"/>
        <v/>
      </c>
      <c r="GY68" s="7" t="str">
        <f t="shared" si="496"/>
        <v/>
      </c>
      <c r="GZ68" s="7" t="str">
        <f t="shared" si="496"/>
        <v/>
      </c>
      <c r="HA68" s="7" t="str">
        <f t="shared" si="496"/>
        <v/>
      </c>
      <c r="HB68" s="7" t="str">
        <f t="shared" si="362"/>
        <v/>
      </c>
      <c r="HD68" s="7" t="str">
        <f t="shared" si="363"/>
        <v/>
      </c>
      <c r="HE68" s="7" t="str">
        <f t="shared" ref="HE68:HJ68" si="497">IF($E68="","",IF($E$9="白黒",IF(AND(HD$10&lt;$E68,$E68&lt;=HE$10),$E68,0),0))</f>
        <v/>
      </c>
      <c r="HF68" s="7" t="str">
        <f t="shared" si="497"/>
        <v/>
      </c>
      <c r="HG68" s="7" t="str">
        <f t="shared" si="497"/>
        <v/>
      </c>
      <c r="HH68" s="7" t="str">
        <f t="shared" si="497"/>
        <v/>
      </c>
      <c r="HI68" s="7" t="str">
        <f t="shared" si="497"/>
        <v/>
      </c>
      <c r="HJ68" s="7" t="str">
        <f t="shared" si="497"/>
        <v/>
      </c>
      <c r="HK68" s="7" t="str">
        <f t="shared" si="365"/>
        <v/>
      </c>
      <c r="HM68" s="7" t="str">
        <f t="shared" si="366"/>
        <v/>
      </c>
      <c r="HN68" s="7" t="str">
        <f t="shared" ref="HN68:HS68" si="498">IF($E68="","",IF($E$9="白黒",IF(AND(HM$10&lt;$E68,$E68&lt;=HN$10),$E68,0),0))</f>
        <v/>
      </c>
      <c r="HO68" s="7" t="str">
        <f t="shared" si="498"/>
        <v/>
      </c>
      <c r="HP68" s="7" t="str">
        <f t="shared" si="498"/>
        <v/>
      </c>
      <c r="HQ68" s="7" t="str">
        <f t="shared" si="498"/>
        <v/>
      </c>
      <c r="HR68" s="7" t="str">
        <f t="shared" si="498"/>
        <v/>
      </c>
      <c r="HS68" s="7" t="str">
        <f t="shared" si="498"/>
        <v/>
      </c>
      <c r="HT68" s="7" t="str">
        <f t="shared" si="368"/>
        <v/>
      </c>
      <c r="HV68" s="7" t="str">
        <f t="shared" si="369"/>
        <v/>
      </c>
      <c r="HW68" s="7" t="str">
        <f t="shared" ref="HW68:IB68" si="499">IF($E68="","",IF($E$9="白黒",IF(AND(HV$10&lt;$E68,$E68&lt;=HW$10),$E68,0),0))</f>
        <v/>
      </c>
      <c r="HX68" s="7" t="str">
        <f t="shared" si="499"/>
        <v/>
      </c>
      <c r="HY68" s="7" t="str">
        <f t="shared" si="499"/>
        <v/>
      </c>
      <c r="HZ68" s="7" t="str">
        <f t="shared" si="499"/>
        <v/>
      </c>
      <c r="IA68" s="7" t="str">
        <f t="shared" si="499"/>
        <v/>
      </c>
      <c r="IB68" s="7" t="str">
        <f t="shared" si="499"/>
        <v/>
      </c>
      <c r="IC68" s="7" t="str">
        <f t="shared" si="371"/>
        <v/>
      </c>
      <c r="IE68" s="7" t="str">
        <f t="shared" si="372"/>
        <v/>
      </c>
      <c r="IF68" s="7" t="str">
        <f t="shared" ref="IF68:IK68" si="500">IF($E68="","",IF($E$9="白黒",IF(AND(IE$10&lt;$E68,$E68&lt;=IF$10),$E68,0),0))</f>
        <v/>
      </c>
      <c r="IG68" s="7" t="str">
        <f t="shared" si="500"/>
        <v/>
      </c>
      <c r="IH68" s="7" t="str">
        <f t="shared" si="500"/>
        <v/>
      </c>
      <c r="II68" s="7" t="str">
        <f t="shared" si="500"/>
        <v/>
      </c>
      <c r="IJ68" s="7" t="str">
        <f t="shared" si="500"/>
        <v/>
      </c>
      <c r="IK68" s="7" t="str">
        <f t="shared" si="500"/>
        <v/>
      </c>
      <c r="IL68" s="7" t="str">
        <f t="shared" si="374"/>
        <v/>
      </c>
      <c r="IN68" s="7" t="str">
        <f t="shared" si="375"/>
        <v/>
      </c>
      <c r="IO68" s="7" t="str">
        <f t="shared" si="376"/>
        <v/>
      </c>
      <c r="IP68" s="7" t="str">
        <f t="shared" si="377"/>
        <v/>
      </c>
      <c r="IQ68" s="7" t="str">
        <f t="shared" si="378"/>
        <v/>
      </c>
      <c r="IR68" s="7" t="str">
        <f t="shared" si="379"/>
        <v/>
      </c>
      <c r="IS68" s="7" t="str">
        <f t="shared" si="380"/>
        <v/>
      </c>
      <c r="IT68" s="7" t="str">
        <f t="shared" si="381"/>
        <v/>
      </c>
      <c r="IU68" s="7" t="str">
        <f t="shared" si="382"/>
        <v/>
      </c>
      <c r="IW68" s="7" t="str">
        <f t="shared" si="383"/>
        <v/>
      </c>
      <c r="IX68" s="7" t="str">
        <f t="shared" si="384"/>
        <v/>
      </c>
      <c r="IY68" s="7" t="str">
        <f t="shared" si="385"/>
        <v/>
      </c>
      <c r="IZ68" s="7" t="str">
        <f t="shared" si="386"/>
        <v/>
      </c>
      <c r="JA68" s="7" t="str">
        <f t="shared" si="387"/>
        <v/>
      </c>
      <c r="JB68" s="7" t="str">
        <f t="shared" si="388"/>
        <v/>
      </c>
      <c r="JC68" s="7" t="str">
        <f t="shared" si="389"/>
        <v/>
      </c>
      <c r="JD68" s="7" t="str">
        <f t="shared" si="390"/>
        <v/>
      </c>
      <c r="JE68" s="7"/>
      <c r="JF68" s="7"/>
      <c r="JG68" s="7"/>
      <c r="JH68" s="7"/>
      <c r="JI68" s="7"/>
      <c r="JJ68" s="7"/>
      <c r="JK68" s="7"/>
      <c r="JL68" s="7"/>
      <c r="JM68" s="7"/>
    </row>
    <row r="69" spans="32:273" x14ac:dyDescent="0.15">
      <c r="AF69" s="7" t="str">
        <f t="shared" si="303"/>
        <v/>
      </c>
      <c r="AG69" s="7" t="str">
        <f t="shared" ref="AG69:AL69" si="501">IF($E69="","",IF($E$9="カラー",IF(AND(AF$10&lt;$E69,$E69&lt;=AG$10),$E69,0),0))</f>
        <v/>
      </c>
      <c r="AH69" s="7" t="str">
        <f t="shared" si="501"/>
        <v/>
      </c>
      <c r="AI69" s="7" t="str">
        <f t="shared" si="501"/>
        <v/>
      </c>
      <c r="AJ69" s="7" t="str">
        <f t="shared" si="501"/>
        <v/>
      </c>
      <c r="AK69" s="7" t="str">
        <f t="shared" si="501"/>
        <v/>
      </c>
      <c r="AL69" s="7" t="str">
        <f t="shared" si="501"/>
        <v/>
      </c>
      <c r="AM69" s="7" t="str">
        <f t="shared" si="305"/>
        <v/>
      </c>
      <c r="AO69" s="7" t="str">
        <f t="shared" si="306"/>
        <v/>
      </c>
      <c r="AP69" s="7" t="str">
        <f t="shared" si="307"/>
        <v/>
      </c>
      <c r="AQ69" s="7" t="str">
        <f t="shared" si="307"/>
        <v/>
      </c>
      <c r="AR69" s="7" t="str">
        <f t="shared" si="307"/>
        <v/>
      </c>
      <c r="AS69" s="7" t="str">
        <f t="shared" si="307"/>
        <v/>
      </c>
      <c r="AT69" s="7" t="str">
        <f t="shared" si="307"/>
        <v/>
      </c>
      <c r="AU69" s="7" t="str">
        <f t="shared" si="307"/>
        <v/>
      </c>
      <c r="AV69" s="7" t="str">
        <f t="shared" si="308"/>
        <v/>
      </c>
      <c r="AX69" s="7" t="str">
        <f t="shared" si="309"/>
        <v/>
      </c>
      <c r="AY69" s="7" t="str">
        <f t="shared" ref="AY69:BD69" si="502">IF($E69="","",IF($E$9="カラー",IF(AND(AX$10&lt;$E69,$E69&lt;=AY$10),$E69,0),0))</f>
        <v/>
      </c>
      <c r="AZ69" s="7" t="str">
        <f t="shared" si="502"/>
        <v/>
      </c>
      <c r="BA69" s="7" t="str">
        <f t="shared" si="502"/>
        <v/>
      </c>
      <c r="BB69" s="7" t="str">
        <f t="shared" si="502"/>
        <v/>
      </c>
      <c r="BC69" s="7" t="str">
        <f t="shared" si="502"/>
        <v/>
      </c>
      <c r="BD69" s="7" t="str">
        <f t="shared" si="502"/>
        <v/>
      </c>
      <c r="BE69" s="7" t="str">
        <f t="shared" si="311"/>
        <v/>
      </c>
      <c r="BG69" s="7" t="str">
        <f t="shared" si="312"/>
        <v/>
      </c>
      <c r="BH69" s="7" t="str">
        <f t="shared" si="313"/>
        <v/>
      </c>
      <c r="BI69" s="7" t="str">
        <f t="shared" si="313"/>
        <v/>
      </c>
      <c r="BJ69" s="7" t="str">
        <f t="shared" si="313"/>
        <v/>
      </c>
      <c r="BK69" s="7" t="str">
        <f t="shared" si="313"/>
        <v/>
      </c>
      <c r="BL69" s="7" t="str">
        <f t="shared" si="313"/>
        <v/>
      </c>
      <c r="BM69" s="7" t="str">
        <f t="shared" si="313"/>
        <v/>
      </c>
      <c r="BN69" s="7" t="str">
        <f t="shared" si="314"/>
        <v/>
      </c>
      <c r="BP69" s="7" t="str">
        <f t="shared" si="315"/>
        <v/>
      </c>
      <c r="BQ69" s="7" t="str">
        <f t="shared" ref="BQ69:BV69" si="503">IF($E69="","",IF($E$9="白黒",IF(AND(BP$10&lt;$E69,$E69&lt;=BQ$10),$E69,0),0))</f>
        <v/>
      </c>
      <c r="BR69" s="7" t="str">
        <f t="shared" si="503"/>
        <v/>
      </c>
      <c r="BS69" s="7" t="str">
        <f t="shared" si="503"/>
        <v/>
      </c>
      <c r="BT69" s="7" t="str">
        <f t="shared" si="503"/>
        <v/>
      </c>
      <c r="BU69" s="7" t="str">
        <f t="shared" si="503"/>
        <v/>
      </c>
      <c r="BV69" s="7" t="str">
        <f t="shared" si="503"/>
        <v/>
      </c>
      <c r="BW69" s="7" t="str">
        <f t="shared" si="317"/>
        <v/>
      </c>
      <c r="BY69" s="7" t="str">
        <f t="shared" si="318"/>
        <v/>
      </c>
      <c r="BZ69" s="7" t="str">
        <f t="shared" ref="BZ69:CE69" si="504">IF($E69="","",IF($E$9="白黒",IF(AND(BY$10&lt;$E69,$E69&lt;=BZ$10),$E69,0),0))</f>
        <v/>
      </c>
      <c r="CA69" s="7" t="str">
        <f t="shared" si="504"/>
        <v/>
      </c>
      <c r="CB69" s="7" t="str">
        <f t="shared" si="504"/>
        <v/>
      </c>
      <c r="CC69" s="7" t="str">
        <f t="shared" si="504"/>
        <v/>
      </c>
      <c r="CD69" s="7" t="str">
        <f t="shared" si="504"/>
        <v/>
      </c>
      <c r="CE69" s="7" t="str">
        <f t="shared" si="504"/>
        <v/>
      </c>
      <c r="CF69" s="7" t="str">
        <f t="shared" si="320"/>
        <v/>
      </c>
      <c r="CH69" s="7" t="str">
        <f t="shared" si="321"/>
        <v/>
      </c>
      <c r="CI69" s="7" t="str">
        <f t="shared" ref="CI69:CN69" si="505">IF($E69="","",IF($E$9="白黒",IF(AND(CH$10&lt;$E69,$E69&lt;=CI$10),$E69,0),0))</f>
        <v/>
      </c>
      <c r="CJ69" s="7" t="str">
        <f t="shared" si="505"/>
        <v/>
      </c>
      <c r="CK69" s="7" t="str">
        <f t="shared" si="505"/>
        <v/>
      </c>
      <c r="CL69" s="7" t="str">
        <f t="shared" si="505"/>
        <v/>
      </c>
      <c r="CM69" s="7" t="str">
        <f t="shared" si="505"/>
        <v/>
      </c>
      <c r="CN69" s="7" t="str">
        <f t="shared" si="505"/>
        <v/>
      </c>
      <c r="CO69" s="7" t="str">
        <f t="shared" si="323"/>
        <v/>
      </c>
      <c r="CQ69" s="7" t="str">
        <f t="shared" si="324"/>
        <v/>
      </c>
      <c r="CR69" s="7" t="str">
        <f t="shared" ref="CR69:CW69" si="506">IF($E69="","",IF($E$9="白黒",IF(AND(CQ$10&lt;$E69,$E69&lt;=CR$10),$E69,0),0))</f>
        <v/>
      </c>
      <c r="CS69" s="7" t="str">
        <f t="shared" si="506"/>
        <v/>
      </c>
      <c r="CT69" s="7" t="str">
        <f t="shared" si="506"/>
        <v/>
      </c>
      <c r="CU69" s="7" t="str">
        <f t="shared" si="506"/>
        <v/>
      </c>
      <c r="CV69" s="7" t="str">
        <f t="shared" si="506"/>
        <v/>
      </c>
      <c r="CW69" s="7" t="str">
        <f t="shared" si="506"/>
        <v/>
      </c>
      <c r="CX69" s="7" t="str">
        <f t="shared" si="326"/>
        <v/>
      </c>
      <c r="CZ69" s="7" t="str">
        <f t="shared" si="327"/>
        <v/>
      </c>
      <c r="DA69" s="7" t="str">
        <f t="shared" ref="DA69:DF69" si="507">IF($E69="","",IF($E$9="白黒",IF(AND(CZ$10&lt;$E69,$E69&lt;=DA$10),$E69,0),0))</f>
        <v/>
      </c>
      <c r="DB69" s="7" t="str">
        <f t="shared" si="507"/>
        <v/>
      </c>
      <c r="DC69" s="7" t="str">
        <f t="shared" si="507"/>
        <v/>
      </c>
      <c r="DD69" s="7" t="str">
        <f t="shared" si="507"/>
        <v/>
      </c>
      <c r="DE69" s="7" t="str">
        <f t="shared" si="507"/>
        <v/>
      </c>
      <c r="DF69" s="7" t="str">
        <f t="shared" si="507"/>
        <v/>
      </c>
      <c r="DG69" s="7" t="str">
        <f t="shared" si="329"/>
        <v/>
      </c>
      <c r="DI69" s="7" t="str">
        <f t="shared" si="330"/>
        <v/>
      </c>
      <c r="DJ69" s="7" t="str">
        <f t="shared" ref="DJ69:DO69" si="508">IF($E69="","",IF($E$9="白黒",IF(AND(DI$10&lt;$E69,$E69&lt;=DJ$10),$E69,0),0))</f>
        <v/>
      </c>
      <c r="DK69" s="7" t="str">
        <f t="shared" si="508"/>
        <v/>
      </c>
      <c r="DL69" s="7" t="str">
        <f t="shared" si="508"/>
        <v/>
      </c>
      <c r="DM69" s="7" t="str">
        <f t="shared" si="508"/>
        <v/>
      </c>
      <c r="DN69" s="7" t="str">
        <f t="shared" si="508"/>
        <v/>
      </c>
      <c r="DO69" s="7" t="str">
        <f t="shared" si="508"/>
        <v/>
      </c>
      <c r="DP69" s="7" t="str">
        <f t="shared" si="332"/>
        <v/>
      </c>
      <c r="DR69" s="7" t="str">
        <f t="shared" si="333"/>
        <v/>
      </c>
      <c r="DS69" s="7" t="str">
        <f t="shared" ref="DS69:DX69" si="509">IF($E69="","",IF($E$9="白黒",IF(AND(DR$10&lt;$E69,$E69&lt;=DS$10),$E69,0),0))</f>
        <v/>
      </c>
      <c r="DT69" s="7" t="str">
        <f t="shared" si="509"/>
        <v/>
      </c>
      <c r="DU69" s="7" t="str">
        <f t="shared" si="509"/>
        <v/>
      </c>
      <c r="DV69" s="7" t="str">
        <f t="shared" si="509"/>
        <v/>
      </c>
      <c r="DW69" s="7" t="str">
        <f t="shared" si="509"/>
        <v/>
      </c>
      <c r="DX69" s="7" t="str">
        <f t="shared" si="509"/>
        <v/>
      </c>
      <c r="DY69" s="7" t="str">
        <f t="shared" si="335"/>
        <v/>
      </c>
      <c r="EA69" s="7" t="str">
        <f t="shared" si="336"/>
        <v/>
      </c>
      <c r="EB69" s="7" t="str">
        <f t="shared" ref="EB69:EG69" si="510">IF($E69="","",IF($E$9="白黒",IF(AND(EA$10&lt;$E69,$E69&lt;=EB$10),$E69,0),0))</f>
        <v/>
      </c>
      <c r="EC69" s="7" t="str">
        <f t="shared" si="510"/>
        <v/>
      </c>
      <c r="ED69" s="7" t="str">
        <f t="shared" si="510"/>
        <v/>
      </c>
      <c r="EE69" s="7" t="str">
        <f t="shared" si="510"/>
        <v/>
      </c>
      <c r="EF69" s="7" t="str">
        <f t="shared" si="510"/>
        <v/>
      </c>
      <c r="EG69" s="7" t="str">
        <f t="shared" si="510"/>
        <v/>
      </c>
      <c r="EH69" s="7" t="str">
        <f t="shared" si="338"/>
        <v/>
      </c>
      <c r="EJ69" s="7" t="str">
        <f t="shared" si="339"/>
        <v/>
      </c>
      <c r="EK69" s="7" t="str">
        <f t="shared" ref="EK69:EP69" si="511">IF($E69="","",IF($E$9="白黒",IF(AND(EJ$10&lt;$E69,$E69&lt;=EK$10),$E69,0),0))</f>
        <v/>
      </c>
      <c r="EL69" s="7" t="str">
        <f t="shared" si="511"/>
        <v/>
      </c>
      <c r="EM69" s="7" t="str">
        <f t="shared" si="511"/>
        <v/>
      </c>
      <c r="EN69" s="7" t="str">
        <f t="shared" si="511"/>
        <v/>
      </c>
      <c r="EO69" s="7" t="str">
        <f t="shared" si="511"/>
        <v/>
      </c>
      <c r="EP69" s="7" t="str">
        <f t="shared" si="511"/>
        <v/>
      </c>
      <c r="EQ69" s="7" t="str">
        <f t="shared" si="341"/>
        <v/>
      </c>
      <c r="ES69" s="7" t="str">
        <f t="shared" si="342"/>
        <v/>
      </c>
      <c r="ET69" s="7" t="str">
        <f t="shared" ref="ET69:EY69" si="512">IF($E69="","",IF($E$9="白黒",IF(AND(ES$10&lt;$E69,$E69&lt;=ET$10),$E69,0),0))</f>
        <v/>
      </c>
      <c r="EU69" s="7" t="str">
        <f t="shared" si="512"/>
        <v/>
      </c>
      <c r="EV69" s="7" t="str">
        <f t="shared" si="512"/>
        <v/>
      </c>
      <c r="EW69" s="7" t="str">
        <f t="shared" si="512"/>
        <v/>
      </c>
      <c r="EX69" s="7" t="str">
        <f t="shared" si="512"/>
        <v/>
      </c>
      <c r="EY69" s="7" t="str">
        <f t="shared" si="512"/>
        <v/>
      </c>
      <c r="EZ69" s="7" t="str">
        <f t="shared" si="344"/>
        <v/>
      </c>
      <c r="FB69" s="7" t="str">
        <f t="shared" si="345"/>
        <v/>
      </c>
      <c r="FC69" s="7" t="str">
        <f t="shared" ref="FC69:FH69" si="513">IF($E69="","",IF($E$9="白黒",IF(AND(FB$10&lt;$E69,$E69&lt;=FC$10),$E69,0),0))</f>
        <v/>
      </c>
      <c r="FD69" s="7" t="str">
        <f t="shared" si="513"/>
        <v/>
      </c>
      <c r="FE69" s="7" t="str">
        <f t="shared" si="513"/>
        <v/>
      </c>
      <c r="FF69" s="7" t="str">
        <f t="shared" si="513"/>
        <v/>
      </c>
      <c r="FG69" s="7" t="str">
        <f t="shared" si="513"/>
        <v/>
      </c>
      <c r="FH69" s="7" t="str">
        <f t="shared" si="513"/>
        <v/>
      </c>
      <c r="FI69" s="7" t="str">
        <f t="shared" si="347"/>
        <v/>
      </c>
      <c r="FK69" s="7" t="str">
        <f t="shared" si="348"/>
        <v/>
      </c>
      <c r="FL69" s="7" t="str">
        <f t="shared" ref="FL69:FQ69" si="514">IF($E69="","",IF($E$9="白黒",IF(AND(FK$10&lt;$E69,$E69&lt;=FL$10),$E69,0),0))</f>
        <v/>
      </c>
      <c r="FM69" s="7" t="str">
        <f t="shared" si="514"/>
        <v/>
      </c>
      <c r="FN69" s="7" t="str">
        <f t="shared" si="514"/>
        <v/>
      </c>
      <c r="FO69" s="7" t="str">
        <f t="shared" si="514"/>
        <v/>
      </c>
      <c r="FP69" s="7" t="str">
        <f t="shared" si="514"/>
        <v/>
      </c>
      <c r="FQ69" s="7" t="str">
        <f t="shared" si="514"/>
        <v/>
      </c>
      <c r="FR69" s="7" t="str">
        <f t="shared" si="350"/>
        <v/>
      </c>
      <c r="FT69" s="7" t="str">
        <f t="shared" si="351"/>
        <v/>
      </c>
      <c r="FU69" s="7" t="str">
        <f t="shared" ref="FU69:FZ69" si="515">IF($E69="","",IF($E$9="白黒",IF(AND(FT$10&lt;$E69,$E69&lt;=FU$10),$E69,0),0))</f>
        <v/>
      </c>
      <c r="FV69" s="7" t="str">
        <f t="shared" si="515"/>
        <v/>
      </c>
      <c r="FW69" s="7" t="str">
        <f t="shared" si="515"/>
        <v/>
      </c>
      <c r="FX69" s="7" t="str">
        <f t="shared" si="515"/>
        <v/>
      </c>
      <c r="FY69" s="7" t="str">
        <f t="shared" si="515"/>
        <v/>
      </c>
      <c r="FZ69" s="7" t="str">
        <f t="shared" si="515"/>
        <v/>
      </c>
      <c r="GA69" s="7" t="str">
        <f t="shared" si="353"/>
        <v/>
      </c>
      <c r="GC69" s="7" t="str">
        <f t="shared" si="354"/>
        <v/>
      </c>
      <c r="GD69" s="7" t="str">
        <f t="shared" ref="GD69:GI69" si="516">IF($E69="","",IF($E$9="白黒",IF(AND(GC$10&lt;$E69,$E69&lt;=GD$10),$E69,0),0))</f>
        <v/>
      </c>
      <c r="GE69" s="7" t="str">
        <f t="shared" si="516"/>
        <v/>
      </c>
      <c r="GF69" s="7" t="str">
        <f t="shared" si="516"/>
        <v/>
      </c>
      <c r="GG69" s="7" t="str">
        <f t="shared" si="516"/>
        <v/>
      </c>
      <c r="GH69" s="7" t="str">
        <f t="shared" si="516"/>
        <v/>
      </c>
      <c r="GI69" s="7" t="str">
        <f t="shared" si="516"/>
        <v/>
      </c>
      <c r="GJ69" s="7" t="str">
        <f t="shared" si="356"/>
        <v/>
      </c>
      <c r="GL69" s="7" t="str">
        <f t="shared" si="357"/>
        <v/>
      </c>
      <c r="GM69" s="7" t="str">
        <f t="shared" ref="GM69:GR69" si="517">IF($E69="","",IF($E$9="白黒",IF(AND(GL$10&lt;$E69,$E69&lt;=GM$10),$E69,0),0))</f>
        <v/>
      </c>
      <c r="GN69" s="7" t="str">
        <f t="shared" si="517"/>
        <v/>
      </c>
      <c r="GO69" s="7" t="str">
        <f t="shared" si="517"/>
        <v/>
      </c>
      <c r="GP69" s="7" t="str">
        <f t="shared" si="517"/>
        <v/>
      </c>
      <c r="GQ69" s="7" t="str">
        <f t="shared" si="517"/>
        <v/>
      </c>
      <c r="GR69" s="7" t="str">
        <f t="shared" si="517"/>
        <v/>
      </c>
      <c r="GS69" s="7" t="str">
        <f t="shared" si="359"/>
        <v/>
      </c>
      <c r="GU69" s="7" t="str">
        <f t="shared" si="360"/>
        <v/>
      </c>
      <c r="GV69" s="7" t="str">
        <f t="shared" ref="GV69:HA69" si="518">IF($E69="","",IF($E$9="白黒",IF(AND(GU$10&lt;$E69,$E69&lt;=GV$10),$E69,0),0))</f>
        <v/>
      </c>
      <c r="GW69" s="7" t="str">
        <f t="shared" si="518"/>
        <v/>
      </c>
      <c r="GX69" s="7" t="str">
        <f t="shared" si="518"/>
        <v/>
      </c>
      <c r="GY69" s="7" t="str">
        <f t="shared" si="518"/>
        <v/>
      </c>
      <c r="GZ69" s="7" t="str">
        <f t="shared" si="518"/>
        <v/>
      </c>
      <c r="HA69" s="7" t="str">
        <f t="shared" si="518"/>
        <v/>
      </c>
      <c r="HB69" s="7" t="str">
        <f t="shared" si="362"/>
        <v/>
      </c>
      <c r="HD69" s="7" t="str">
        <f t="shared" si="363"/>
        <v/>
      </c>
      <c r="HE69" s="7" t="str">
        <f t="shared" ref="HE69:HJ69" si="519">IF($E69="","",IF($E$9="白黒",IF(AND(HD$10&lt;$E69,$E69&lt;=HE$10),$E69,0),0))</f>
        <v/>
      </c>
      <c r="HF69" s="7" t="str">
        <f t="shared" si="519"/>
        <v/>
      </c>
      <c r="HG69" s="7" t="str">
        <f t="shared" si="519"/>
        <v/>
      </c>
      <c r="HH69" s="7" t="str">
        <f t="shared" si="519"/>
        <v/>
      </c>
      <c r="HI69" s="7" t="str">
        <f t="shared" si="519"/>
        <v/>
      </c>
      <c r="HJ69" s="7" t="str">
        <f t="shared" si="519"/>
        <v/>
      </c>
      <c r="HK69" s="7" t="str">
        <f t="shared" si="365"/>
        <v/>
      </c>
      <c r="HM69" s="7" t="str">
        <f t="shared" si="366"/>
        <v/>
      </c>
      <c r="HN69" s="7" t="str">
        <f t="shared" ref="HN69:HS69" si="520">IF($E69="","",IF($E$9="白黒",IF(AND(HM$10&lt;$E69,$E69&lt;=HN$10),$E69,0),0))</f>
        <v/>
      </c>
      <c r="HO69" s="7" t="str">
        <f t="shared" si="520"/>
        <v/>
      </c>
      <c r="HP69" s="7" t="str">
        <f t="shared" si="520"/>
        <v/>
      </c>
      <c r="HQ69" s="7" t="str">
        <f t="shared" si="520"/>
        <v/>
      </c>
      <c r="HR69" s="7" t="str">
        <f t="shared" si="520"/>
        <v/>
      </c>
      <c r="HS69" s="7" t="str">
        <f t="shared" si="520"/>
        <v/>
      </c>
      <c r="HT69" s="7" t="str">
        <f t="shared" si="368"/>
        <v/>
      </c>
      <c r="HV69" s="7" t="str">
        <f t="shared" si="369"/>
        <v/>
      </c>
      <c r="HW69" s="7" t="str">
        <f t="shared" ref="HW69:IB69" si="521">IF($E69="","",IF($E$9="白黒",IF(AND(HV$10&lt;$E69,$E69&lt;=HW$10),$E69,0),0))</f>
        <v/>
      </c>
      <c r="HX69" s="7" t="str">
        <f t="shared" si="521"/>
        <v/>
      </c>
      <c r="HY69" s="7" t="str">
        <f t="shared" si="521"/>
        <v/>
      </c>
      <c r="HZ69" s="7" t="str">
        <f t="shared" si="521"/>
        <v/>
      </c>
      <c r="IA69" s="7" t="str">
        <f t="shared" si="521"/>
        <v/>
      </c>
      <c r="IB69" s="7" t="str">
        <f t="shared" si="521"/>
        <v/>
      </c>
      <c r="IC69" s="7" t="str">
        <f t="shared" si="371"/>
        <v/>
      </c>
      <c r="IE69" s="7" t="str">
        <f t="shared" si="372"/>
        <v/>
      </c>
      <c r="IF69" s="7" t="str">
        <f t="shared" ref="IF69:IK69" si="522">IF($E69="","",IF($E$9="白黒",IF(AND(IE$10&lt;$E69,$E69&lt;=IF$10),$E69,0),0))</f>
        <v/>
      </c>
      <c r="IG69" s="7" t="str">
        <f t="shared" si="522"/>
        <v/>
      </c>
      <c r="IH69" s="7" t="str">
        <f t="shared" si="522"/>
        <v/>
      </c>
      <c r="II69" s="7" t="str">
        <f t="shared" si="522"/>
        <v/>
      </c>
      <c r="IJ69" s="7" t="str">
        <f t="shared" si="522"/>
        <v/>
      </c>
      <c r="IK69" s="7" t="str">
        <f t="shared" si="522"/>
        <v/>
      </c>
      <c r="IL69" s="7" t="str">
        <f t="shared" si="374"/>
        <v/>
      </c>
      <c r="IN69" s="7" t="str">
        <f t="shared" si="375"/>
        <v/>
      </c>
      <c r="IO69" s="7" t="str">
        <f t="shared" si="376"/>
        <v/>
      </c>
      <c r="IP69" s="7" t="str">
        <f t="shared" si="377"/>
        <v/>
      </c>
      <c r="IQ69" s="7" t="str">
        <f t="shared" si="378"/>
        <v/>
      </c>
      <c r="IR69" s="7" t="str">
        <f t="shared" si="379"/>
        <v/>
      </c>
      <c r="IS69" s="7" t="str">
        <f t="shared" si="380"/>
        <v/>
      </c>
      <c r="IT69" s="7" t="str">
        <f t="shared" si="381"/>
        <v/>
      </c>
      <c r="IU69" s="7" t="str">
        <f t="shared" si="382"/>
        <v/>
      </c>
      <c r="IW69" s="7" t="str">
        <f t="shared" si="383"/>
        <v/>
      </c>
      <c r="IX69" s="7" t="str">
        <f t="shared" si="384"/>
        <v/>
      </c>
      <c r="IY69" s="7" t="str">
        <f t="shared" si="385"/>
        <v/>
      </c>
      <c r="IZ69" s="7" t="str">
        <f t="shared" si="386"/>
        <v/>
      </c>
      <c r="JA69" s="7" t="str">
        <f t="shared" si="387"/>
        <v/>
      </c>
      <c r="JB69" s="7" t="str">
        <f t="shared" si="388"/>
        <v/>
      </c>
      <c r="JC69" s="7" t="str">
        <f t="shared" si="389"/>
        <v/>
      </c>
      <c r="JD69" s="7" t="str">
        <f t="shared" si="390"/>
        <v/>
      </c>
      <c r="JE69" s="7"/>
      <c r="JF69" s="7"/>
      <c r="JG69" s="7"/>
      <c r="JH69" s="7"/>
      <c r="JI69" s="7"/>
      <c r="JJ69" s="7"/>
      <c r="JK69" s="7"/>
      <c r="JL69" s="7"/>
      <c r="JM69" s="7"/>
    </row>
    <row r="70" spans="32:273" x14ac:dyDescent="0.15">
      <c r="AF70" s="7" t="str">
        <f t="shared" si="303"/>
        <v/>
      </c>
      <c r="AG70" s="7" t="str">
        <f t="shared" ref="AG70:AL70" si="523">IF($E70="","",IF($E$9="カラー",IF(AND(AF$10&lt;$E70,$E70&lt;=AG$10),$E70,0),0))</f>
        <v/>
      </c>
      <c r="AH70" s="7" t="str">
        <f t="shared" si="523"/>
        <v/>
      </c>
      <c r="AI70" s="7" t="str">
        <f t="shared" si="523"/>
        <v/>
      </c>
      <c r="AJ70" s="7" t="str">
        <f t="shared" si="523"/>
        <v/>
      </c>
      <c r="AK70" s="7" t="str">
        <f t="shared" si="523"/>
        <v/>
      </c>
      <c r="AL70" s="7" t="str">
        <f t="shared" si="523"/>
        <v/>
      </c>
      <c r="AM70" s="7" t="str">
        <f t="shared" si="305"/>
        <v/>
      </c>
      <c r="AO70" s="7" t="str">
        <f t="shared" si="306"/>
        <v/>
      </c>
      <c r="AP70" s="7" t="str">
        <f t="shared" si="307"/>
        <v/>
      </c>
      <c r="AQ70" s="7" t="str">
        <f t="shared" si="307"/>
        <v/>
      </c>
      <c r="AR70" s="7" t="str">
        <f t="shared" si="307"/>
        <v/>
      </c>
      <c r="AS70" s="7" t="str">
        <f t="shared" si="307"/>
        <v/>
      </c>
      <c r="AT70" s="7" t="str">
        <f t="shared" si="307"/>
        <v/>
      </c>
      <c r="AU70" s="7" t="str">
        <f t="shared" si="307"/>
        <v/>
      </c>
      <c r="AV70" s="7" t="str">
        <f t="shared" si="308"/>
        <v/>
      </c>
      <c r="AX70" s="7" t="str">
        <f t="shared" si="309"/>
        <v/>
      </c>
      <c r="AY70" s="7" t="str">
        <f t="shared" ref="AY70:BD70" si="524">IF($E70="","",IF($E$9="カラー",IF(AND(AX$10&lt;$E70,$E70&lt;=AY$10),$E70,0),0))</f>
        <v/>
      </c>
      <c r="AZ70" s="7" t="str">
        <f t="shared" si="524"/>
        <v/>
      </c>
      <c r="BA70" s="7" t="str">
        <f t="shared" si="524"/>
        <v/>
      </c>
      <c r="BB70" s="7" t="str">
        <f t="shared" si="524"/>
        <v/>
      </c>
      <c r="BC70" s="7" t="str">
        <f t="shared" si="524"/>
        <v/>
      </c>
      <c r="BD70" s="7" t="str">
        <f t="shared" si="524"/>
        <v/>
      </c>
      <c r="BE70" s="7" t="str">
        <f t="shared" si="311"/>
        <v/>
      </c>
      <c r="BG70" s="7" t="str">
        <f t="shared" si="312"/>
        <v/>
      </c>
      <c r="BH70" s="7" t="str">
        <f t="shared" si="313"/>
        <v/>
      </c>
      <c r="BI70" s="7" t="str">
        <f t="shared" si="313"/>
        <v/>
      </c>
      <c r="BJ70" s="7" t="str">
        <f t="shared" si="313"/>
        <v/>
      </c>
      <c r="BK70" s="7" t="str">
        <f t="shared" si="313"/>
        <v/>
      </c>
      <c r="BL70" s="7" t="str">
        <f t="shared" si="313"/>
        <v/>
      </c>
      <c r="BM70" s="7" t="str">
        <f t="shared" si="313"/>
        <v/>
      </c>
      <c r="BN70" s="7" t="str">
        <f t="shared" si="314"/>
        <v/>
      </c>
      <c r="BP70" s="7" t="str">
        <f t="shared" si="315"/>
        <v/>
      </c>
      <c r="BQ70" s="7" t="str">
        <f t="shared" ref="BQ70:BV70" si="525">IF($E70="","",IF($E$9="白黒",IF(AND(BP$10&lt;$E70,$E70&lt;=BQ$10),$E70,0),0))</f>
        <v/>
      </c>
      <c r="BR70" s="7" t="str">
        <f t="shared" si="525"/>
        <v/>
      </c>
      <c r="BS70" s="7" t="str">
        <f t="shared" si="525"/>
        <v/>
      </c>
      <c r="BT70" s="7" t="str">
        <f t="shared" si="525"/>
        <v/>
      </c>
      <c r="BU70" s="7" t="str">
        <f t="shared" si="525"/>
        <v/>
      </c>
      <c r="BV70" s="7" t="str">
        <f t="shared" si="525"/>
        <v/>
      </c>
      <c r="BW70" s="7" t="str">
        <f t="shared" si="317"/>
        <v/>
      </c>
      <c r="BY70" s="7" t="str">
        <f t="shared" si="318"/>
        <v/>
      </c>
      <c r="BZ70" s="7" t="str">
        <f t="shared" ref="BZ70:CE70" si="526">IF($E70="","",IF($E$9="白黒",IF(AND(BY$10&lt;$E70,$E70&lt;=BZ$10),$E70,0),0))</f>
        <v/>
      </c>
      <c r="CA70" s="7" t="str">
        <f t="shared" si="526"/>
        <v/>
      </c>
      <c r="CB70" s="7" t="str">
        <f t="shared" si="526"/>
        <v/>
      </c>
      <c r="CC70" s="7" t="str">
        <f t="shared" si="526"/>
        <v/>
      </c>
      <c r="CD70" s="7" t="str">
        <f t="shared" si="526"/>
        <v/>
      </c>
      <c r="CE70" s="7" t="str">
        <f t="shared" si="526"/>
        <v/>
      </c>
      <c r="CF70" s="7" t="str">
        <f t="shared" si="320"/>
        <v/>
      </c>
      <c r="CH70" s="7" t="str">
        <f t="shared" si="321"/>
        <v/>
      </c>
      <c r="CI70" s="7" t="str">
        <f t="shared" ref="CI70:CN70" si="527">IF($E70="","",IF($E$9="白黒",IF(AND(CH$10&lt;$E70,$E70&lt;=CI$10),$E70,0),0))</f>
        <v/>
      </c>
      <c r="CJ70" s="7" t="str">
        <f t="shared" si="527"/>
        <v/>
      </c>
      <c r="CK70" s="7" t="str">
        <f t="shared" si="527"/>
        <v/>
      </c>
      <c r="CL70" s="7" t="str">
        <f t="shared" si="527"/>
        <v/>
      </c>
      <c r="CM70" s="7" t="str">
        <f t="shared" si="527"/>
        <v/>
      </c>
      <c r="CN70" s="7" t="str">
        <f t="shared" si="527"/>
        <v/>
      </c>
      <c r="CO70" s="7" t="str">
        <f t="shared" si="323"/>
        <v/>
      </c>
      <c r="CQ70" s="7" t="str">
        <f t="shared" si="324"/>
        <v/>
      </c>
      <c r="CR70" s="7" t="str">
        <f t="shared" ref="CR70:CW70" si="528">IF($E70="","",IF($E$9="白黒",IF(AND(CQ$10&lt;$E70,$E70&lt;=CR$10),$E70,0),0))</f>
        <v/>
      </c>
      <c r="CS70" s="7" t="str">
        <f t="shared" si="528"/>
        <v/>
      </c>
      <c r="CT70" s="7" t="str">
        <f t="shared" si="528"/>
        <v/>
      </c>
      <c r="CU70" s="7" t="str">
        <f t="shared" si="528"/>
        <v/>
      </c>
      <c r="CV70" s="7" t="str">
        <f t="shared" si="528"/>
        <v/>
      </c>
      <c r="CW70" s="7" t="str">
        <f t="shared" si="528"/>
        <v/>
      </c>
      <c r="CX70" s="7" t="str">
        <f t="shared" si="326"/>
        <v/>
      </c>
      <c r="CZ70" s="7" t="str">
        <f t="shared" si="327"/>
        <v/>
      </c>
      <c r="DA70" s="7" t="str">
        <f t="shared" ref="DA70:DF70" si="529">IF($E70="","",IF($E$9="白黒",IF(AND(CZ$10&lt;$E70,$E70&lt;=DA$10),$E70,0),0))</f>
        <v/>
      </c>
      <c r="DB70" s="7" t="str">
        <f t="shared" si="529"/>
        <v/>
      </c>
      <c r="DC70" s="7" t="str">
        <f t="shared" si="529"/>
        <v/>
      </c>
      <c r="DD70" s="7" t="str">
        <f t="shared" si="529"/>
        <v/>
      </c>
      <c r="DE70" s="7" t="str">
        <f t="shared" si="529"/>
        <v/>
      </c>
      <c r="DF70" s="7" t="str">
        <f t="shared" si="529"/>
        <v/>
      </c>
      <c r="DG70" s="7" t="str">
        <f t="shared" si="329"/>
        <v/>
      </c>
      <c r="DI70" s="7" t="str">
        <f t="shared" si="330"/>
        <v/>
      </c>
      <c r="DJ70" s="7" t="str">
        <f t="shared" ref="DJ70:DO70" si="530">IF($E70="","",IF($E$9="白黒",IF(AND(DI$10&lt;$E70,$E70&lt;=DJ$10),$E70,0),0))</f>
        <v/>
      </c>
      <c r="DK70" s="7" t="str">
        <f t="shared" si="530"/>
        <v/>
      </c>
      <c r="DL70" s="7" t="str">
        <f t="shared" si="530"/>
        <v/>
      </c>
      <c r="DM70" s="7" t="str">
        <f t="shared" si="530"/>
        <v/>
      </c>
      <c r="DN70" s="7" t="str">
        <f t="shared" si="530"/>
        <v/>
      </c>
      <c r="DO70" s="7" t="str">
        <f t="shared" si="530"/>
        <v/>
      </c>
      <c r="DP70" s="7" t="str">
        <f t="shared" si="332"/>
        <v/>
      </c>
      <c r="DR70" s="7" t="str">
        <f t="shared" si="333"/>
        <v/>
      </c>
      <c r="DS70" s="7" t="str">
        <f t="shared" ref="DS70:DX70" si="531">IF($E70="","",IF($E$9="白黒",IF(AND(DR$10&lt;$E70,$E70&lt;=DS$10),$E70,0),0))</f>
        <v/>
      </c>
      <c r="DT70" s="7" t="str">
        <f t="shared" si="531"/>
        <v/>
      </c>
      <c r="DU70" s="7" t="str">
        <f t="shared" si="531"/>
        <v/>
      </c>
      <c r="DV70" s="7" t="str">
        <f t="shared" si="531"/>
        <v/>
      </c>
      <c r="DW70" s="7" t="str">
        <f t="shared" si="531"/>
        <v/>
      </c>
      <c r="DX70" s="7" t="str">
        <f t="shared" si="531"/>
        <v/>
      </c>
      <c r="DY70" s="7" t="str">
        <f t="shared" si="335"/>
        <v/>
      </c>
      <c r="EA70" s="7" t="str">
        <f t="shared" si="336"/>
        <v/>
      </c>
      <c r="EB70" s="7" t="str">
        <f t="shared" ref="EB70:EG70" si="532">IF($E70="","",IF($E$9="白黒",IF(AND(EA$10&lt;$E70,$E70&lt;=EB$10),$E70,0),0))</f>
        <v/>
      </c>
      <c r="EC70" s="7" t="str">
        <f t="shared" si="532"/>
        <v/>
      </c>
      <c r="ED70" s="7" t="str">
        <f t="shared" si="532"/>
        <v/>
      </c>
      <c r="EE70" s="7" t="str">
        <f t="shared" si="532"/>
        <v/>
      </c>
      <c r="EF70" s="7" t="str">
        <f t="shared" si="532"/>
        <v/>
      </c>
      <c r="EG70" s="7" t="str">
        <f t="shared" si="532"/>
        <v/>
      </c>
      <c r="EH70" s="7" t="str">
        <f t="shared" si="338"/>
        <v/>
      </c>
      <c r="EJ70" s="7" t="str">
        <f t="shared" si="339"/>
        <v/>
      </c>
      <c r="EK70" s="7" t="str">
        <f t="shared" ref="EK70:EP70" si="533">IF($E70="","",IF($E$9="白黒",IF(AND(EJ$10&lt;$E70,$E70&lt;=EK$10),$E70,0),0))</f>
        <v/>
      </c>
      <c r="EL70" s="7" t="str">
        <f t="shared" si="533"/>
        <v/>
      </c>
      <c r="EM70" s="7" t="str">
        <f t="shared" si="533"/>
        <v/>
      </c>
      <c r="EN70" s="7" t="str">
        <f t="shared" si="533"/>
        <v/>
      </c>
      <c r="EO70" s="7" t="str">
        <f t="shared" si="533"/>
        <v/>
      </c>
      <c r="EP70" s="7" t="str">
        <f t="shared" si="533"/>
        <v/>
      </c>
      <c r="EQ70" s="7" t="str">
        <f t="shared" si="341"/>
        <v/>
      </c>
      <c r="ES70" s="7" t="str">
        <f t="shared" si="342"/>
        <v/>
      </c>
      <c r="ET70" s="7" t="str">
        <f t="shared" ref="ET70:EY70" si="534">IF($E70="","",IF($E$9="白黒",IF(AND(ES$10&lt;$E70,$E70&lt;=ET$10),$E70,0),0))</f>
        <v/>
      </c>
      <c r="EU70" s="7" t="str">
        <f t="shared" si="534"/>
        <v/>
      </c>
      <c r="EV70" s="7" t="str">
        <f t="shared" si="534"/>
        <v/>
      </c>
      <c r="EW70" s="7" t="str">
        <f t="shared" si="534"/>
        <v/>
      </c>
      <c r="EX70" s="7" t="str">
        <f t="shared" si="534"/>
        <v/>
      </c>
      <c r="EY70" s="7" t="str">
        <f t="shared" si="534"/>
        <v/>
      </c>
      <c r="EZ70" s="7" t="str">
        <f t="shared" si="344"/>
        <v/>
      </c>
      <c r="FB70" s="7" t="str">
        <f t="shared" si="345"/>
        <v/>
      </c>
      <c r="FC70" s="7" t="str">
        <f t="shared" ref="FC70:FH70" si="535">IF($E70="","",IF($E$9="白黒",IF(AND(FB$10&lt;$E70,$E70&lt;=FC$10),$E70,0),0))</f>
        <v/>
      </c>
      <c r="FD70" s="7" t="str">
        <f t="shared" si="535"/>
        <v/>
      </c>
      <c r="FE70" s="7" t="str">
        <f t="shared" si="535"/>
        <v/>
      </c>
      <c r="FF70" s="7" t="str">
        <f t="shared" si="535"/>
        <v/>
      </c>
      <c r="FG70" s="7" t="str">
        <f t="shared" si="535"/>
        <v/>
      </c>
      <c r="FH70" s="7" t="str">
        <f t="shared" si="535"/>
        <v/>
      </c>
      <c r="FI70" s="7" t="str">
        <f t="shared" si="347"/>
        <v/>
      </c>
      <c r="FK70" s="7" t="str">
        <f t="shared" si="348"/>
        <v/>
      </c>
      <c r="FL70" s="7" t="str">
        <f t="shared" ref="FL70:FQ70" si="536">IF($E70="","",IF($E$9="白黒",IF(AND(FK$10&lt;$E70,$E70&lt;=FL$10),$E70,0),0))</f>
        <v/>
      </c>
      <c r="FM70" s="7" t="str">
        <f t="shared" si="536"/>
        <v/>
      </c>
      <c r="FN70" s="7" t="str">
        <f t="shared" si="536"/>
        <v/>
      </c>
      <c r="FO70" s="7" t="str">
        <f t="shared" si="536"/>
        <v/>
      </c>
      <c r="FP70" s="7" t="str">
        <f t="shared" si="536"/>
        <v/>
      </c>
      <c r="FQ70" s="7" t="str">
        <f t="shared" si="536"/>
        <v/>
      </c>
      <c r="FR70" s="7" t="str">
        <f t="shared" si="350"/>
        <v/>
      </c>
      <c r="FT70" s="7" t="str">
        <f t="shared" si="351"/>
        <v/>
      </c>
      <c r="FU70" s="7" t="str">
        <f t="shared" ref="FU70:FZ70" si="537">IF($E70="","",IF($E$9="白黒",IF(AND(FT$10&lt;$E70,$E70&lt;=FU$10),$E70,0),0))</f>
        <v/>
      </c>
      <c r="FV70" s="7" t="str">
        <f t="shared" si="537"/>
        <v/>
      </c>
      <c r="FW70" s="7" t="str">
        <f t="shared" si="537"/>
        <v/>
      </c>
      <c r="FX70" s="7" t="str">
        <f t="shared" si="537"/>
        <v/>
      </c>
      <c r="FY70" s="7" t="str">
        <f t="shared" si="537"/>
        <v/>
      </c>
      <c r="FZ70" s="7" t="str">
        <f t="shared" si="537"/>
        <v/>
      </c>
      <c r="GA70" s="7" t="str">
        <f t="shared" si="353"/>
        <v/>
      </c>
      <c r="GC70" s="7" t="str">
        <f t="shared" si="354"/>
        <v/>
      </c>
      <c r="GD70" s="7" t="str">
        <f t="shared" ref="GD70:GI70" si="538">IF($E70="","",IF($E$9="白黒",IF(AND(GC$10&lt;$E70,$E70&lt;=GD$10),$E70,0),0))</f>
        <v/>
      </c>
      <c r="GE70" s="7" t="str">
        <f t="shared" si="538"/>
        <v/>
      </c>
      <c r="GF70" s="7" t="str">
        <f t="shared" si="538"/>
        <v/>
      </c>
      <c r="GG70" s="7" t="str">
        <f t="shared" si="538"/>
        <v/>
      </c>
      <c r="GH70" s="7" t="str">
        <f t="shared" si="538"/>
        <v/>
      </c>
      <c r="GI70" s="7" t="str">
        <f t="shared" si="538"/>
        <v/>
      </c>
      <c r="GJ70" s="7" t="str">
        <f t="shared" si="356"/>
        <v/>
      </c>
      <c r="GL70" s="7" t="str">
        <f t="shared" si="357"/>
        <v/>
      </c>
      <c r="GM70" s="7" t="str">
        <f t="shared" ref="GM70:GR70" si="539">IF($E70="","",IF($E$9="白黒",IF(AND(GL$10&lt;$E70,$E70&lt;=GM$10),$E70,0),0))</f>
        <v/>
      </c>
      <c r="GN70" s="7" t="str">
        <f t="shared" si="539"/>
        <v/>
      </c>
      <c r="GO70" s="7" t="str">
        <f t="shared" si="539"/>
        <v/>
      </c>
      <c r="GP70" s="7" t="str">
        <f t="shared" si="539"/>
        <v/>
      </c>
      <c r="GQ70" s="7" t="str">
        <f t="shared" si="539"/>
        <v/>
      </c>
      <c r="GR70" s="7" t="str">
        <f t="shared" si="539"/>
        <v/>
      </c>
      <c r="GS70" s="7" t="str">
        <f t="shared" si="359"/>
        <v/>
      </c>
      <c r="GU70" s="7" t="str">
        <f t="shared" si="360"/>
        <v/>
      </c>
      <c r="GV70" s="7" t="str">
        <f t="shared" ref="GV70:HA70" si="540">IF($E70="","",IF($E$9="白黒",IF(AND(GU$10&lt;$E70,$E70&lt;=GV$10),$E70,0),0))</f>
        <v/>
      </c>
      <c r="GW70" s="7" t="str">
        <f t="shared" si="540"/>
        <v/>
      </c>
      <c r="GX70" s="7" t="str">
        <f t="shared" si="540"/>
        <v/>
      </c>
      <c r="GY70" s="7" t="str">
        <f t="shared" si="540"/>
        <v/>
      </c>
      <c r="GZ70" s="7" t="str">
        <f t="shared" si="540"/>
        <v/>
      </c>
      <c r="HA70" s="7" t="str">
        <f t="shared" si="540"/>
        <v/>
      </c>
      <c r="HB70" s="7" t="str">
        <f t="shared" si="362"/>
        <v/>
      </c>
      <c r="HD70" s="7" t="str">
        <f t="shared" si="363"/>
        <v/>
      </c>
      <c r="HE70" s="7" t="str">
        <f t="shared" ref="HE70:HJ70" si="541">IF($E70="","",IF($E$9="白黒",IF(AND(HD$10&lt;$E70,$E70&lt;=HE$10),$E70,0),0))</f>
        <v/>
      </c>
      <c r="HF70" s="7" t="str">
        <f t="shared" si="541"/>
        <v/>
      </c>
      <c r="HG70" s="7" t="str">
        <f t="shared" si="541"/>
        <v/>
      </c>
      <c r="HH70" s="7" t="str">
        <f t="shared" si="541"/>
        <v/>
      </c>
      <c r="HI70" s="7" t="str">
        <f t="shared" si="541"/>
        <v/>
      </c>
      <c r="HJ70" s="7" t="str">
        <f t="shared" si="541"/>
        <v/>
      </c>
      <c r="HK70" s="7" t="str">
        <f t="shared" si="365"/>
        <v/>
      </c>
      <c r="HM70" s="7" t="str">
        <f t="shared" si="366"/>
        <v/>
      </c>
      <c r="HN70" s="7" t="str">
        <f t="shared" ref="HN70:HS70" si="542">IF($E70="","",IF($E$9="白黒",IF(AND(HM$10&lt;$E70,$E70&lt;=HN$10),$E70,0),0))</f>
        <v/>
      </c>
      <c r="HO70" s="7" t="str">
        <f t="shared" si="542"/>
        <v/>
      </c>
      <c r="HP70" s="7" t="str">
        <f t="shared" si="542"/>
        <v/>
      </c>
      <c r="HQ70" s="7" t="str">
        <f t="shared" si="542"/>
        <v/>
      </c>
      <c r="HR70" s="7" t="str">
        <f t="shared" si="542"/>
        <v/>
      </c>
      <c r="HS70" s="7" t="str">
        <f t="shared" si="542"/>
        <v/>
      </c>
      <c r="HT70" s="7" t="str">
        <f t="shared" si="368"/>
        <v/>
      </c>
      <c r="HV70" s="7" t="str">
        <f t="shared" si="369"/>
        <v/>
      </c>
      <c r="HW70" s="7" t="str">
        <f t="shared" ref="HW70:IB70" si="543">IF($E70="","",IF($E$9="白黒",IF(AND(HV$10&lt;$E70,$E70&lt;=HW$10),$E70,0),0))</f>
        <v/>
      </c>
      <c r="HX70" s="7" t="str">
        <f t="shared" si="543"/>
        <v/>
      </c>
      <c r="HY70" s="7" t="str">
        <f t="shared" si="543"/>
        <v/>
      </c>
      <c r="HZ70" s="7" t="str">
        <f t="shared" si="543"/>
        <v/>
      </c>
      <c r="IA70" s="7" t="str">
        <f t="shared" si="543"/>
        <v/>
      </c>
      <c r="IB70" s="7" t="str">
        <f t="shared" si="543"/>
        <v/>
      </c>
      <c r="IC70" s="7" t="str">
        <f t="shared" si="371"/>
        <v/>
      </c>
      <c r="IE70" s="7" t="str">
        <f t="shared" si="372"/>
        <v/>
      </c>
      <c r="IF70" s="7" t="str">
        <f t="shared" ref="IF70:IK70" si="544">IF($E70="","",IF($E$9="白黒",IF(AND(IE$10&lt;$E70,$E70&lt;=IF$10),$E70,0),0))</f>
        <v/>
      </c>
      <c r="IG70" s="7" t="str">
        <f t="shared" si="544"/>
        <v/>
      </c>
      <c r="IH70" s="7" t="str">
        <f t="shared" si="544"/>
        <v/>
      </c>
      <c r="II70" s="7" t="str">
        <f t="shared" si="544"/>
        <v/>
      </c>
      <c r="IJ70" s="7" t="str">
        <f t="shared" si="544"/>
        <v/>
      </c>
      <c r="IK70" s="7" t="str">
        <f t="shared" si="544"/>
        <v/>
      </c>
      <c r="IL70" s="7" t="str">
        <f t="shared" si="374"/>
        <v/>
      </c>
      <c r="IN70" s="7" t="str">
        <f t="shared" si="375"/>
        <v/>
      </c>
      <c r="IO70" s="7" t="str">
        <f t="shared" si="376"/>
        <v/>
      </c>
      <c r="IP70" s="7" t="str">
        <f t="shared" si="377"/>
        <v/>
      </c>
      <c r="IQ70" s="7" t="str">
        <f t="shared" si="378"/>
        <v/>
      </c>
      <c r="IR70" s="7" t="str">
        <f t="shared" si="379"/>
        <v/>
      </c>
      <c r="IS70" s="7" t="str">
        <f t="shared" si="380"/>
        <v/>
      </c>
      <c r="IT70" s="7" t="str">
        <f t="shared" si="381"/>
        <v/>
      </c>
      <c r="IU70" s="7" t="str">
        <f t="shared" si="382"/>
        <v/>
      </c>
      <c r="IW70" s="7" t="str">
        <f t="shared" si="383"/>
        <v/>
      </c>
      <c r="IX70" s="7" t="str">
        <f t="shared" si="384"/>
        <v/>
      </c>
      <c r="IY70" s="7" t="str">
        <f t="shared" si="385"/>
        <v/>
      </c>
      <c r="IZ70" s="7" t="str">
        <f t="shared" si="386"/>
        <v/>
      </c>
      <c r="JA70" s="7" t="str">
        <f t="shared" si="387"/>
        <v/>
      </c>
      <c r="JB70" s="7" t="str">
        <f t="shared" si="388"/>
        <v/>
      </c>
      <c r="JC70" s="7" t="str">
        <f t="shared" si="389"/>
        <v/>
      </c>
      <c r="JD70" s="7" t="str">
        <f t="shared" si="390"/>
        <v/>
      </c>
      <c r="JE70" s="7"/>
      <c r="JF70" s="7"/>
      <c r="JG70" s="7"/>
      <c r="JH70" s="7"/>
      <c r="JI70" s="7"/>
      <c r="JJ70" s="7"/>
      <c r="JK70" s="7"/>
      <c r="JL70" s="7"/>
      <c r="JM70" s="7"/>
    </row>
    <row r="71" spans="32:273" x14ac:dyDescent="0.15">
      <c r="AF71" s="7" t="str">
        <f t="shared" si="303"/>
        <v/>
      </c>
      <c r="AG71" s="7" t="str">
        <f t="shared" ref="AG71:AL71" si="545">IF($E71="","",IF($E$9="カラー",IF(AND(AF$10&lt;$E71,$E71&lt;=AG$10),$E71,0),0))</f>
        <v/>
      </c>
      <c r="AH71" s="7" t="str">
        <f t="shared" si="545"/>
        <v/>
      </c>
      <c r="AI71" s="7" t="str">
        <f t="shared" si="545"/>
        <v/>
      </c>
      <c r="AJ71" s="7" t="str">
        <f t="shared" si="545"/>
        <v/>
      </c>
      <c r="AK71" s="7" t="str">
        <f t="shared" si="545"/>
        <v/>
      </c>
      <c r="AL71" s="7" t="str">
        <f t="shared" si="545"/>
        <v/>
      </c>
      <c r="AM71" s="7" t="str">
        <f t="shared" si="305"/>
        <v/>
      </c>
      <c r="AO71" s="7" t="str">
        <f t="shared" si="306"/>
        <v/>
      </c>
      <c r="AP71" s="7" t="str">
        <f t="shared" si="307"/>
        <v/>
      </c>
      <c r="AQ71" s="7" t="str">
        <f t="shared" si="307"/>
        <v/>
      </c>
      <c r="AR71" s="7" t="str">
        <f t="shared" si="307"/>
        <v/>
      </c>
      <c r="AS71" s="7" t="str">
        <f t="shared" si="307"/>
        <v/>
      </c>
      <c r="AT71" s="7" t="str">
        <f t="shared" si="307"/>
        <v/>
      </c>
      <c r="AU71" s="7" t="str">
        <f t="shared" si="307"/>
        <v/>
      </c>
      <c r="AV71" s="7" t="str">
        <f t="shared" si="308"/>
        <v/>
      </c>
      <c r="AX71" s="7" t="str">
        <f t="shared" si="309"/>
        <v/>
      </c>
      <c r="AY71" s="7" t="str">
        <f t="shared" ref="AY71:BD71" si="546">IF($E71="","",IF($E$9="カラー",IF(AND(AX$10&lt;$E71,$E71&lt;=AY$10),$E71,0),0))</f>
        <v/>
      </c>
      <c r="AZ71" s="7" t="str">
        <f t="shared" si="546"/>
        <v/>
      </c>
      <c r="BA71" s="7" t="str">
        <f t="shared" si="546"/>
        <v/>
      </c>
      <c r="BB71" s="7" t="str">
        <f t="shared" si="546"/>
        <v/>
      </c>
      <c r="BC71" s="7" t="str">
        <f t="shared" si="546"/>
        <v/>
      </c>
      <c r="BD71" s="7" t="str">
        <f t="shared" si="546"/>
        <v/>
      </c>
      <c r="BE71" s="7" t="str">
        <f t="shared" si="311"/>
        <v/>
      </c>
      <c r="BG71" s="7" t="str">
        <f t="shared" si="312"/>
        <v/>
      </c>
      <c r="BH71" s="7" t="str">
        <f t="shared" si="313"/>
        <v/>
      </c>
      <c r="BI71" s="7" t="str">
        <f t="shared" si="313"/>
        <v/>
      </c>
      <c r="BJ71" s="7" t="str">
        <f t="shared" si="313"/>
        <v/>
      </c>
      <c r="BK71" s="7" t="str">
        <f t="shared" si="313"/>
        <v/>
      </c>
      <c r="BL71" s="7" t="str">
        <f t="shared" si="313"/>
        <v/>
      </c>
      <c r="BM71" s="7" t="str">
        <f t="shared" si="313"/>
        <v/>
      </c>
      <c r="BN71" s="7" t="str">
        <f t="shared" si="314"/>
        <v/>
      </c>
      <c r="BP71" s="7" t="str">
        <f t="shared" si="315"/>
        <v/>
      </c>
      <c r="BQ71" s="7" t="str">
        <f t="shared" ref="BQ71:BV71" si="547">IF($E71="","",IF($E$9="白黒",IF(AND(BP$10&lt;$E71,$E71&lt;=BQ$10),$E71,0),0))</f>
        <v/>
      </c>
      <c r="BR71" s="7" t="str">
        <f t="shared" si="547"/>
        <v/>
      </c>
      <c r="BS71" s="7" t="str">
        <f t="shared" si="547"/>
        <v/>
      </c>
      <c r="BT71" s="7" t="str">
        <f t="shared" si="547"/>
        <v/>
      </c>
      <c r="BU71" s="7" t="str">
        <f t="shared" si="547"/>
        <v/>
      </c>
      <c r="BV71" s="7" t="str">
        <f t="shared" si="547"/>
        <v/>
      </c>
      <c r="BW71" s="7" t="str">
        <f t="shared" si="317"/>
        <v/>
      </c>
      <c r="BY71" s="7" t="str">
        <f t="shared" si="318"/>
        <v/>
      </c>
      <c r="BZ71" s="7" t="str">
        <f t="shared" ref="BZ71:CE71" si="548">IF($E71="","",IF($E$9="白黒",IF(AND(BY$10&lt;$E71,$E71&lt;=BZ$10),$E71,0),0))</f>
        <v/>
      </c>
      <c r="CA71" s="7" t="str">
        <f t="shared" si="548"/>
        <v/>
      </c>
      <c r="CB71" s="7" t="str">
        <f t="shared" si="548"/>
        <v/>
      </c>
      <c r="CC71" s="7" t="str">
        <f t="shared" si="548"/>
        <v/>
      </c>
      <c r="CD71" s="7" t="str">
        <f t="shared" si="548"/>
        <v/>
      </c>
      <c r="CE71" s="7" t="str">
        <f t="shared" si="548"/>
        <v/>
      </c>
      <c r="CF71" s="7" t="str">
        <f t="shared" si="320"/>
        <v/>
      </c>
      <c r="CH71" s="7" t="str">
        <f t="shared" si="321"/>
        <v/>
      </c>
      <c r="CI71" s="7" t="str">
        <f t="shared" ref="CI71:CN71" si="549">IF($E71="","",IF($E$9="白黒",IF(AND(CH$10&lt;$E71,$E71&lt;=CI$10),$E71,0),0))</f>
        <v/>
      </c>
      <c r="CJ71" s="7" t="str">
        <f t="shared" si="549"/>
        <v/>
      </c>
      <c r="CK71" s="7" t="str">
        <f t="shared" si="549"/>
        <v/>
      </c>
      <c r="CL71" s="7" t="str">
        <f t="shared" si="549"/>
        <v/>
      </c>
      <c r="CM71" s="7" t="str">
        <f t="shared" si="549"/>
        <v/>
      </c>
      <c r="CN71" s="7" t="str">
        <f t="shared" si="549"/>
        <v/>
      </c>
      <c r="CO71" s="7" t="str">
        <f t="shared" si="323"/>
        <v/>
      </c>
      <c r="CQ71" s="7" t="str">
        <f t="shared" si="324"/>
        <v/>
      </c>
      <c r="CR71" s="7" t="str">
        <f t="shared" ref="CR71:CW71" si="550">IF($E71="","",IF($E$9="白黒",IF(AND(CQ$10&lt;$E71,$E71&lt;=CR$10),$E71,0),0))</f>
        <v/>
      </c>
      <c r="CS71" s="7" t="str">
        <f t="shared" si="550"/>
        <v/>
      </c>
      <c r="CT71" s="7" t="str">
        <f t="shared" si="550"/>
        <v/>
      </c>
      <c r="CU71" s="7" t="str">
        <f t="shared" si="550"/>
        <v/>
      </c>
      <c r="CV71" s="7" t="str">
        <f t="shared" si="550"/>
        <v/>
      </c>
      <c r="CW71" s="7" t="str">
        <f t="shared" si="550"/>
        <v/>
      </c>
      <c r="CX71" s="7" t="str">
        <f t="shared" si="326"/>
        <v/>
      </c>
      <c r="CZ71" s="7" t="str">
        <f t="shared" si="327"/>
        <v/>
      </c>
      <c r="DA71" s="7" t="str">
        <f t="shared" ref="DA71:DF71" si="551">IF($E71="","",IF($E$9="白黒",IF(AND(CZ$10&lt;$E71,$E71&lt;=DA$10),$E71,0),0))</f>
        <v/>
      </c>
      <c r="DB71" s="7" t="str">
        <f t="shared" si="551"/>
        <v/>
      </c>
      <c r="DC71" s="7" t="str">
        <f t="shared" si="551"/>
        <v/>
      </c>
      <c r="DD71" s="7" t="str">
        <f t="shared" si="551"/>
        <v/>
      </c>
      <c r="DE71" s="7" t="str">
        <f t="shared" si="551"/>
        <v/>
      </c>
      <c r="DF71" s="7" t="str">
        <f t="shared" si="551"/>
        <v/>
      </c>
      <c r="DG71" s="7" t="str">
        <f t="shared" si="329"/>
        <v/>
      </c>
      <c r="DI71" s="7" t="str">
        <f t="shared" si="330"/>
        <v/>
      </c>
      <c r="DJ71" s="7" t="str">
        <f t="shared" ref="DJ71:DO71" si="552">IF($E71="","",IF($E$9="白黒",IF(AND(DI$10&lt;$E71,$E71&lt;=DJ$10),$E71,0),0))</f>
        <v/>
      </c>
      <c r="DK71" s="7" t="str">
        <f t="shared" si="552"/>
        <v/>
      </c>
      <c r="DL71" s="7" t="str">
        <f t="shared" si="552"/>
        <v/>
      </c>
      <c r="DM71" s="7" t="str">
        <f t="shared" si="552"/>
        <v/>
      </c>
      <c r="DN71" s="7" t="str">
        <f t="shared" si="552"/>
        <v/>
      </c>
      <c r="DO71" s="7" t="str">
        <f t="shared" si="552"/>
        <v/>
      </c>
      <c r="DP71" s="7" t="str">
        <f t="shared" si="332"/>
        <v/>
      </c>
      <c r="DR71" s="7" t="str">
        <f t="shared" si="333"/>
        <v/>
      </c>
      <c r="DS71" s="7" t="str">
        <f t="shared" ref="DS71:DX71" si="553">IF($E71="","",IF($E$9="白黒",IF(AND(DR$10&lt;$E71,$E71&lt;=DS$10),$E71,0),0))</f>
        <v/>
      </c>
      <c r="DT71" s="7" t="str">
        <f t="shared" si="553"/>
        <v/>
      </c>
      <c r="DU71" s="7" t="str">
        <f t="shared" si="553"/>
        <v/>
      </c>
      <c r="DV71" s="7" t="str">
        <f t="shared" si="553"/>
        <v/>
      </c>
      <c r="DW71" s="7" t="str">
        <f t="shared" si="553"/>
        <v/>
      </c>
      <c r="DX71" s="7" t="str">
        <f t="shared" si="553"/>
        <v/>
      </c>
      <c r="DY71" s="7" t="str">
        <f t="shared" si="335"/>
        <v/>
      </c>
      <c r="EA71" s="7" t="str">
        <f t="shared" si="336"/>
        <v/>
      </c>
      <c r="EB71" s="7" t="str">
        <f t="shared" ref="EB71:EG71" si="554">IF($E71="","",IF($E$9="白黒",IF(AND(EA$10&lt;$E71,$E71&lt;=EB$10),$E71,0),0))</f>
        <v/>
      </c>
      <c r="EC71" s="7" t="str">
        <f t="shared" si="554"/>
        <v/>
      </c>
      <c r="ED71" s="7" t="str">
        <f t="shared" si="554"/>
        <v/>
      </c>
      <c r="EE71" s="7" t="str">
        <f t="shared" si="554"/>
        <v/>
      </c>
      <c r="EF71" s="7" t="str">
        <f t="shared" si="554"/>
        <v/>
      </c>
      <c r="EG71" s="7" t="str">
        <f t="shared" si="554"/>
        <v/>
      </c>
      <c r="EH71" s="7" t="str">
        <f t="shared" si="338"/>
        <v/>
      </c>
      <c r="EJ71" s="7" t="str">
        <f t="shared" si="339"/>
        <v/>
      </c>
      <c r="EK71" s="7" t="str">
        <f t="shared" ref="EK71:EP71" si="555">IF($E71="","",IF($E$9="白黒",IF(AND(EJ$10&lt;$E71,$E71&lt;=EK$10),$E71,0),0))</f>
        <v/>
      </c>
      <c r="EL71" s="7" t="str">
        <f t="shared" si="555"/>
        <v/>
      </c>
      <c r="EM71" s="7" t="str">
        <f t="shared" si="555"/>
        <v/>
      </c>
      <c r="EN71" s="7" t="str">
        <f t="shared" si="555"/>
        <v/>
      </c>
      <c r="EO71" s="7" t="str">
        <f t="shared" si="555"/>
        <v/>
      </c>
      <c r="EP71" s="7" t="str">
        <f t="shared" si="555"/>
        <v/>
      </c>
      <c r="EQ71" s="7" t="str">
        <f t="shared" si="341"/>
        <v/>
      </c>
      <c r="ES71" s="7" t="str">
        <f t="shared" si="342"/>
        <v/>
      </c>
      <c r="ET71" s="7" t="str">
        <f t="shared" ref="ET71:EY71" si="556">IF($E71="","",IF($E$9="白黒",IF(AND(ES$10&lt;$E71,$E71&lt;=ET$10),$E71,0),0))</f>
        <v/>
      </c>
      <c r="EU71" s="7" t="str">
        <f t="shared" si="556"/>
        <v/>
      </c>
      <c r="EV71" s="7" t="str">
        <f t="shared" si="556"/>
        <v/>
      </c>
      <c r="EW71" s="7" t="str">
        <f t="shared" si="556"/>
        <v/>
      </c>
      <c r="EX71" s="7" t="str">
        <f t="shared" si="556"/>
        <v/>
      </c>
      <c r="EY71" s="7" t="str">
        <f t="shared" si="556"/>
        <v/>
      </c>
      <c r="EZ71" s="7" t="str">
        <f t="shared" si="344"/>
        <v/>
      </c>
      <c r="FB71" s="7" t="str">
        <f t="shared" si="345"/>
        <v/>
      </c>
      <c r="FC71" s="7" t="str">
        <f t="shared" ref="FC71:FH71" si="557">IF($E71="","",IF($E$9="白黒",IF(AND(FB$10&lt;$E71,$E71&lt;=FC$10),$E71,0),0))</f>
        <v/>
      </c>
      <c r="FD71" s="7" t="str">
        <f t="shared" si="557"/>
        <v/>
      </c>
      <c r="FE71" s="7" t="str">
        <f t="shared" si="557"/>
        <v/>
      </c>
      <c r="FF71" s="7" t="str">
        <f t="shared" si="557"/>
        <v/>
      </c>
      <c r="FG71" s="7" t="str">
        <f t="shared" si="557"/>
        <v/>
      </c>
      <c r="FH71" s="7" t="str">
        <f t="shared" si="557"/>
        <v/>
      </c>
      <c r="FI71" s="7" t="str">
        <f t="shared" si="347"/>
        <v/>
      </c>
      <c r="FK71" s="7" t="str">
        <f t="shared" si="348"/>
        <v/>
      </c>
      <c r="FL71" s="7" t="str">
        <f t="shared" ref="FL71:FQ71" si="558">IF($E71="","",IF($E$9="白黒",IF(AND(FK$10&lt;$E71,$E71&lt;=FL$10),$E71,0),0))</f>
        <v/>
      </c>
      <c r="FM71" s="7" t="str">
        <f t="shared" si="558"/>
        <v/>
      </c>
      <c r="FN71" s="7" t="str">
        <f t="shared" si="558"/>
        <v/>
      </c>
      <c r="FO71" s="7" t="str">
        <f t="shared" si="558"/>
        <v/>
      </c>
      <c r="FP71" s="7" t="str">
        <f t="shared" si="558"/>
        <v/>
      </c>
      <c r="FQ71" s="7" t="str">
        <f t="shared" si="558"/>
        <v/>
      </c>
      <c r="FR71" s="7" t="str">
        <f t="shared" si="350"/>
        <v/>
      </c>
      <c r="FT71" s="7" t="str">
        <f t="shared" si="351"/>
        <v/>
      </c>
      <c r="FU71" s="7" t="str">
        <f t="shared" ref="FU71:FZ71" si="559">IF($E71="","",IF($E$9="白黒",IF(AND(FT$10&lt;$E71,$E71&lt;=FU$10),$E71,0),0))</f>
        <v/>
      </c>
      <c r="FV71" s="7" t="str">
        <f t="shared" si="559"/>
        <v/>
      </c>
      <c r="FW71" s="7" t="str">
        <f t="shared" si="559"/>
        <v/>
      </c>
      <c r="FX71" s="7" t="str">
        <f t="shared" si="559"/>
        <v/>
      </c>
      <c r="FY71" s="7" t="str">
        <f t="shared" si="559"/>
        <v/>
      </c>
      <c r="FZ71" s="7" t="str">
        <f t="shared" si="559"/>
        <v/>
      </c>
      <c r="GA71" s="7" t="str">
        <f t="shared" si="353"/>
        <v/>
      </c>
      <c r="GC71" s="7" t="str">
        <f t="shared" si="354"/>
        <v/>
      </c>
      <c r="GD71" s="7" t="str">
        <f t="shared" ref="GD71:GI71" si="560">IF($E71="","",IF($E$9="白黒",IF(AND(GC$10&lt;$E71,$E71&lt;=GD$10),$E71,0),0))</f>
        <v/>
      </c>
      <c r="GE71" s="7" t="str">
        <f t="shared" si="560"/>
        <v/>
      </c>
      <c r="GF71" s="7" t="str">
        <f t="shared" si="560"/>
        <v/>
      </c>
      <c r="GG71" s="7" t="str">
        <f t="shared" si="560"/>
        <v/>
      </c>
      <c r="GH71" s="7" t="str">
        <f t="shared" si="560"/>
        <v/>
      </c>
      <c r="GI71" s="7" t="str">
        <f t="shared" si="560"/>
        <v/>
      </c>
      <c r="GJ71" s="7" t="str">
        <f t="shared" si="356"/>
        <v/>
      </c>
      <c r="GL71" s="7" t="str">
        <f t="shared" si="357"/>
        <v/>
      </c>
      <c r="GM71" s="7" t="str">
        <f t="shared" ref="GM71:GR71" si="561">IF($E71="","",IF($E$9="白黒",IF(AND(GL$10&lt;$E71,$E71&lt;=GM$10),$E71,0),0))</f>
        <v/>
      </c>
      <c r="GN71" s="7" t="str">
        <f t="shared" si="561"/>
        <v/>
      </c>
      <c r="GO71" s="7" t="str">
        <f t="shared" si="561"/>
        <v/>
      </c>
      <c r="GP71" s="7" t="str">
        <f t="shared" si="561"/>
        <v/>
      </c>
      <c r="GQ71" s="7" t="str">
        <f t="shared" si="561"/>
        <v/>
      </c>
      <c r="GR71" s="7" t="str">
        <f t="shared" si="561"/>
        <v/>
      </c>
      <c r="GS71" s="7" t="str">
        <f t="shared" si="359"/>
        <v/>
      </c>
      <c r="GU71" s="7" t="str">
        <f t="shared" si="360"/>
        <v/>
      </c>
      <c r="GV71" s="7" t="str">
        <f t="shared" ref="GV71:HA71" si="562">IF($E71="","",IF($E$9="白黒",IF(AND(GU$10&lt;$E71,$E71&lt;=GV$10),$E71,0),0))</f>
        <v/>
      </c>
      <c r="GW71" s="7" t="str">
        <f t="shared" si="562"/>
        <v/>
      </c>
      <c r="GX71" s="7" t="str">
        <f t="shared" si="562"/>
        <v/>
      </c>
      <c r="GY71" s="7" t="str">
        <f t="shared" si="562"/>
        <v/>
      </c>
      <c r="GZ71" s="7" t="str">
        <f t="shared" si="562"/>
        <v/>
      </c>
      <c r="HA71" s="7" t="str">
        <f t="shared" si="562"/>
        <v/>
      </c>
      <c r="HB71" s="7" t="str">
        <f t="shared" si="362"/>
        <v/>
      </c>
      <c r="HD71" s="7" t="str">
        <f t="shared" si="363"/>
        <v/>
      </c>
      <c r="HE71" s="7" t="str">
        <f t="shared" ref="HE71:HJ71" si="563">IF($E71="","",IF($E$9="白黒",IF(AND(HD$10&lt;$E71,$E71&lt;=HE$10),$E71,0),0))</f>
        <v/>
      </c>
      <c r="HF71" s="7" t="str">
        <f t="shared" si="563"/>
        <v/>
      </c>
      <c r="HG71" s="7" t="str">
        <f t="shared" si="563"/>
        <v/>
      </c>
      <c r="HH71" s="7" t="str">
        <f t="shared" si="563"/>
        <v/>
      </c>
      <c r="HI71" s="7" t="str">
        <f t="shared" si="563"/>
        <v/>
      </c>
      <c r="HJ71" s="7" t="str">
        <f t="shared" si="563"/>
        <v/>
      </c>
      <c r="HK71" s="7" t="str">
        <f t="shared" si="365"/>
        <v/>
      </c>
      <c r="HM71" s="7" t="str">
        <f t="shared" si="366"/>
        <v/>
      </c>
      <c r="HN71" s="7" t="str">
        <f t="shared" ref="HN71:HS71" si="564">IF($E71="","",IF($E$9="白黒",IF(AND(HM$10&lt;$E71,$E71&lt;=HN$10),$E71,0),0))</f>
        <v/>
      </c>
      <c r="HO71" s="7" t="str">
        <f t="shared" si="564"/>
        <v/>
      </c>
      <c r="HP71" s="7" t="str">
        <f t="shared" si="564"/>
        <v/>
      </c>
      <c r="HQ71" s="7" t="str">
        <f t="shared" si="564"/>
        <v/>
      </c>
      <c r="HR71" s="7" t="str">
        <f t="shared" si="564"/>
        <v/>
      </c>
      <c r="HS71" s="7" t="str">
        <f t="shared" si="564"/>
        <v/>
      </c>
      <c r="HT71" s="7" t="str">
        <f t="shared" si="368"/>
        <v/>
      </c>
      <c r="HV71" s="7" t="str">
        <f t="shared" si="369"/>
        <v/>
      </c>
      <c r="HW71" s="7" t="str">
        <f t="shared" ref="HW71:IB71" si="565">IF($E71="","",IF($E$9="白黒",IF(AND(HV$10&lt;$E71,$E71&lt;=HW$10),$E71,0),0))</f>
        <v/>
      </c>
      <c r="HX71" s="7" t="str">
        <f t="shared" si="565"/>
        <v/>
      </c>
      <c r="HY71" s="7" t="str">
        <f t="shared" si="565"/>
        <v/>
      </c>
      <c r="HZ71" s="7" t="str">
        <f t="shared" si="565"/>
        <v/>
      </c>
      <c r="IA71" s="7" t="str">
        <f t="shared" si="565"/>
        <v/>
      </c>
      <c r="IB71" s="7" t="str">
        <f t="shared" si="565"/>
        <v/>
      </c>
      <c r="IC71" s="7" t="str">
        <f t="shared" si="371"/>
        <v/>
      </c>
      <c r="IE71" s="7" t="str">
        <f t="shared" si="372"/>
        <v/>
      </c>
      <c r="IF71" s="7" t="str">
        <f t="shared" ref="IF71:IK71" si="566">IF($E71="","",IF($E$9="白黒",IF(AND(IE$10&lt;$E71,$E71&lt;=IF$10),$E71,0),0))</f>
        <v/>
      </c>
      <c r="IG71" s="7" t="str">
        <f t="shared" si="566"/>
        <v/>
      </c>
      <c r="IH71" s="7" t="str">
        <f t="shared" si="566"/>
        <v/>
      </c>
      <c r="II71" s="7" t="str">
        <f t="shared" si="566"/>
        <v/>
      </c>
      <c r="IJ71" s="7" t="str">
        <f t="shared" si="566"/>
        <v/>
      </c>
      <c r="IK71" s="7" t="str">
        <f t="shared" si="566"/>
        <v/>
      </c>
      <c r="IL71" s="7" t="str">
        <f t="shared" si="374"/>
        <v/>
      </c>
      <c r="IN71" s="7" t="str">
        <f t="shared" si="375"/>
        <v/>
      </c>
      <c r="IO71" s="7" t="str">
        <f t="shared" si="376"/>
        <v/>
      </c>
      <c r="IP71" s="7" t="str">
        <f t="shared" si="377"/>
        <v/>
      </c>
      <c r="IQ71" s="7" t="str">
        <f t="shared" si="378"/>
        <v/>
      </c>
      <c r="IR71" s="7" t="str">
        <f t="shared" si="379"/>
        <v/>
      </c>
      <c r="IS71" s="7" t="str">
        <f t="shared" si="380"/>
        <v/>
      </c>
      <c r="IT71" s="7" t="str">
        <f t="shared" si="381"/>
        <v/>
      </c>
      <c r="IU71" s="7" t="str">
        <f t="shared" si="382"/>
        <v/>
      </c>
      <c r="IW71" s="7" t="str">
        <f t="shared" si="383"/>
        <v/>
      </c>
      <c r="IX71" s="7" t="str">
        <f t="shared" si="384"/>
        <v/>
      </c>
      <c r="IY71" s="7" t="str">
        <f t="shared" si="385"/>
        <v/>
      </c>
      <c r="IZ71" s="7" t="str">
        <f t="shared" si="386"/>
        <v/>
      </c>
      <c r="JA71" s="7" t="str">
        <f t="shared" si="387"/>
        <v/>
      </c>
      <c r="JB71" s="7" t="str">
        <f t="shared" si="388"/>
        <v/>
      </c>
      <c r="JC71" s="7" t="str">
        <f t="shared" si="389"/>
        <v/>
      </c>
      <c r="JD71" s="7" t="str">
        <f t="shared" si="390"/>
        <v/>
      </c>
      <c r="JE71" s="7"/>
      <c r="JF71" s="7"/>
      <c r="JG71" s="7"/>
      <c r="JH71" s="7"/>
      <c r="JI71" s="7"/>
      <c r="JJ71" s="7"/>
      <c r="JK71" s="7"/>
      <c r="JL71" s="7"/>
      <c r="JM71" s="7"/>
    </row>
    <row r="72" spans="32:273" x14ac:dyDescent="0.15">
      <c r="AF72" s="7" t="str">
        <f t="shared" si="303"/>
        <v/>
      </c>
      <c r="AG72" s="7" t="str">
        <f t="shared" ref="AG72:AL72" si="567">IF($E72="","",IF($E$9="カラー",IF(AND(AF$10&lt;$E72,$E72&lt;=AG$10),$E72,0),0))</f>
        <v/>
      </c>
      <c r="AH72" s="7" t="str">
        <f t="shared" si="567"/>
        <v/>
      </c>
      <c r="AI72" s="7" t="str">
        <f t="shared" si="567"/>
        <v/>
      </c>
      <c r="AJ72" s="7" t="str">
        <f t="shared" si="567"/>
        <v/>
      </c>
      <c r="AK72" s="7" t="str">
        <f t="shared" si="567"/>
        <v/>
      </c>
      <c r="AL72" s="7" t="str">
        <f t="shared" si="567"/>
        <v/>
      </c>
      <c r="AM72" s="7" t="str">
        <f t="shared" si="305"/>
        <v/>
      </c>
      <c r="AO72" s="7" t="str">
        <f t="shared" si="306"/>
        <v/>
      </c>
      <c r="AP72" s="7" t="str">
        <f t="shared" si="307"/>
        <v/>
      </c>
      <c r="AQ72" s="7" t="str">
        <f t="shared" si="307"/>
        <v/>
      </c>
      <c r="AR72" s="7" t="str">
        <f t="shared" si="307"/>
        <v/>
      </c>
      <c r="AS72" s="7" t="str">
        <f t="shared" si="307"/>
        <v/>
      </c>
      <c r="AT72" s="7" t="str">
        <f t="shared" si="307"/>
        <v/>
      </c>
      <c r="AU72" s="7" t="str">
        <f t="shared" si="307"/>
        <v/>
      </c>
      <c r="AV72" s="7" t="str">
        <f t="shared" si="308"/>
        <v/>
      </c>
      <c r="AX72" s="7" t="str">
        <f t="shared" si="309"/>
        <v/>
      </c>
      <c r="AY72" s="7" t="str">
        <f t="shared" ref="AY72:BD72" si="568">IF($E72="","",IF($E$9="カラー",IF(AND(AX$10&lt;$E72,$E72&lt;=AY$10),$E72,0),0))</f>
        <v/>
      </c>
      <c r="AZ72" s="7" t="str">
        <f t="shared" si="568"/>
        <v/>
      </c>
      <c r="BA72" s="7" t="str">
        <f t="shared" si="568"/>
        <v/>
      </c>
      <c r="BB72" s="7" t="str">
        <f t="shared" si="568"/>
        <v/>
      </c>
      <c r="BC72" s="7" t="str">
        <f t="shared" si="568"/>
        <v/>
      </c>
      <c r="BD72" s="7" t="str">
        <f t="shared" si="568"/>
        <v/>
      </c>
      <c r="BE72" s="7" t="str">
        <f t="shared" si="311"/>
        <v/>
      </c>
      <c r="BG72" s="7" t="str">
        <f t="shared" si="312"/>
        <v/>
      </c>
      <c r="BH72" s="7" t="str">
        <f t="shared" si="313"/>
        <v/>
      </c>
      <c r="BI72" s="7" t="str">
        <f t="shared" si="313"/>
        <v/>
      </c>
      <c r="BJ72" s="7" t="str">
        <f t="shared" si="313"/>
        <v/>
      </c>
      <c r="BK72" s="7" t="str">
        <f t="shared" si="313"/>
        <v/>
      </c>
      <c r="BL72" s="7" t="str">
        <f t="shared" si="313"/>
        <v/>
      </c>
      <c r="BM72" s="7" t="str">
        <f t="shared" si="313"/>
        <v/>
      </c>
      <c r="BN72" s="7" t="str">
        <f t="shared" si="314"/>
        <v/>
      </c>
      <c r="BP72" s="7" t="str">
        <f t="shared" si="315"/>
        <v/>
      </c>
      <c r="BQ72" s="7" t="str">
        <f t="shared" ref="BQ72:BV72" si="569">IF($E72="","",IF($E$9="白黒",IF(AND(BP$10&lt;$E72,$E72&lt;=BQ$10),$E72,0),0))</f>
        <v/>
      </c>
      <c r="BR72" s="7" t="str">
        <f t="shared" si="569"/>
        <v/>
      </c>
      <c r="BS72" s="7" t="str">
        <f t="shared" si="569"/>
        <v/>
      </c>
      <c r="BT72" s="7" t="str">
        <f t="shared" si="569"/>
        <v/>
      </c>
      <c r="BU72" s="7" t="str">
        <f t="shared" si="569"/>
        <v/>
      </c>
      <c r="BV72" s="7" t="str">
        <f t="shared" si="569"/>
        <v/>
      </c>
      <c r="BW72" s="7" t="str">
        <f t="shared" si="317"/>
        <v/>
      </c>
      <c r="BY72" s="7" t="str">
        <f t="shared" si="318"/>
        <v/>
      </c>
      <c r="BZ72" s="7" t="str">
        <f t="shared" ref="BZ72:CE72" si="570">IF($E72="","",IF($E$9="白黒",IF(AND(BY$10&lt;$E72,$E72&lt;=BZ$10),$E72,0),0))</f>
        <v/>
      </c>
      <c r="CA72" s="7" t="str">
        <f t="shared" si="570"/>
        <v/>
      </c>
      <c r="CB72" s="7" t="str">
        <f t="shared" si="570"/>
        <v/>
      </c>
      <c r="CC72" s="7" t="str">
        <f t="shared" si="570"/>
        <v/>
      </c>
      <c r="CD72" s="7" t="str">
        <f t="shared" si="570"/>
        <v/>
      </c>
      <c r="CE72" s="7" t="str">
        <f t="shared" si="570"/>
        <v/>
      </c>
      <c r="CF72" s="7" t="str">
        <f t="shared" si="320"/>
        <v/>
      </c>
      <c r="CH72" s="7" t="str">
        <f t="shared" si="321"/>
        <v/>
      </c>
      <c r="CI72" s="7" t="str">
        <f t="shared" ref="CI72:CN72" si="571">IF($E72="","",IF($E$9="白黒",IF(AND(CH$10&lt;$E72,$E72&lt;=CI$10),$E72,0),0))</f>
        <v/>
      </c>
      <c r="CJ72" s="7" t="str">
        <f t="shared" si="571"/>
        <v/>
      </c>
      <c r="CK72" s="7" t="str">
        <f t="shared" si="571"/>
        <v/>
      </c>
      <c r="CL72" s="7" t="str">
        <f t="shared" si="571"/>
        <v/>
      </c>
      <c r="CM72" s="7" t="str">
        <f t="shared" si="571"/>
        <v/>
      </c>
      <c r="CN72" s="7" t="str">
        <f t="shared" si="571"/>
        <v/>
      </c>
      <c r="CO72" s="7" t="str">
        <f t="shared" si="323"/>
        <v/>
      </c>
      <c r="CQ72" s="7" t="str">
        <f t="shared" si="324"/>
        <v/>
      </c>
      <c r="CR72" s="7" t="str">
        <f t="shared" ref="CR72:CW72" si="572">IF($E72="","",IF($E$9="白黒",IF(AND(CQ$10&lt;$E72,$E72&lt;=CR$10),$E72,0),0))</f>
        <v/>
      </c>
      <c r="CS72" s="7" t="str">
        <f t="shared" si="572"/>
        <v/>
      </c>
      <c r="CT72" s="7" t="str">
        <f t="shared" si="572"/>
        <v/>
      </c>
      <c r="CU72" s="7" t="str">
        <f t="shared" si="572"/>
        <v/>
      </c>
      <c r="CV72" s="7" t="str">
        <f t="shared" si="572"/>
        <v/>
      </c>
      <c r="CW72" s="7" t="str">
        <f t="shared" si="572"/>
        <v/>
      </c>
      <c r="CX72" s="7" t="str">
        <f t="shared" si="326"/>
        <v/>
      </c>
      <c r="CZ72" s="7" t="str">
        <f t="shared" si="327"/>
        <v/>
      </c>
      <c r="DA72" s="7" t="str">
        <f t="shared" ref="DA72:DF72" si="573">IF($E72="","",IF($E$9="白黒",IF(AND(CZ$10&lt;$E72,$E72&lt;=DA$10),$E72,0),0))</f>
        <v/>
      </c>
      <c r="DB72" s="7" t="str">
        <f t="shared" si="573"/>
        <v/>
      </c>
      <c r="DC72" s="7" t="str">
        <f t="shared" si="573"/>
        <v/>
      </c>
      <c r="DD72" s="7" t="str">
        <f t="shared" si="573"/>
        <v/>
      </c>
      <c r="DE72" s="7" t="str">
        <f t="shared" si="573"/>
        <v/>
      </c>
      <c r="DF72" s="7" t="str">
        <f t="shared" si="573"/>
        <v/>
      </c>
      <c r="DG72" s="7" t="str">
        <f t="shared" si="329"/>
        <v/>
      </c>
      <c r="DI72" s="7" t="str">
        <f t="shared" si="330"/>
        <v/>
      </c>
      <c r="DJ72" s="7" t="str">
        <f t="shared" ref="DJ72:DO72" si="574">IF($E72="","",IF($E$9="白黒",IF(AND(DI$10&lt;$E72,$E72&lt;=DJ$10),$E72,0),0))</f>
        <v/>
      </c>
      <c r="DK72" s="7" t="str">
        <f t="shared" si="574"/>
        <v/>
      </c>
      <c r="DL72" s="7" t="str">
        <f t="shared" si="574"/>
        <v/>
      </c>
      <c r="DM72" s="7" t="str">
        <f t="shared" si="574"/>
        <v/>
      </c>
      <c r="DN72" s="7" t="str">
        <f t="shared" si="574"/>
        <v/>
      </c>
      <c r="DO72" s="7" t="str">
        <f t="shared" si="574"/>
        <v/>
      </c>
      <c r="DP72" s="7" t="str">
        <f t="shared" si="332"/>
        <v/>
      </c>
      <c r="DR72" s="7" t="str">
        <f t="shared" si="333"/>
        <v/>
      </c>
      <c r="DS72" s="7" t="str">
        <f t="shared" ref="DS72:DX72" si="575">IF($E72="","",IF($E$9="白黒",IF(AND(DR$10&lt;$E72,$E72&lt;=DS$10),$E72,0),0))</f>
        <v/>
      </c>
      <c r="DT72" s="7" t="str">
        <f t="shared" si="575"/>
        <v/>
      </c>
      <c r="DU72" s="7" t="str">
        <f t="shared" si="575"/>
        <v/>
      </c>
      <c r="DV72" s="7" t="str">
        <f t="shared" si="575"/>
        <v/>
      </c>
      <c r="DW72" s="7" t="str">
        <f t="shared" si="575"/>
        <v/>
      </c>
      <c r="DX72" s="7" t="str">
        <f t="shared" si="575"/>
        <v/>
      </c>
      <c r="DY72" s="7" t="str">
        <f t="shared" si="335"/>
        <v/>
      </c>
      <c r="EA72" s="7" t="str">
        <f t="shared" si="336"/>
        <v/>
      </c>
      <c r="EB72" s="7" t="str">
        <f t="shared" ref="EB72:EG72" si="576">IF($E72="","",IF($E$9="白黒",IF(AND(EA$10&lt;$E72,$E72&lt;=EB$10),$E72,0),0))</f>
        <v/>
      </c>
      <c r="EC72" s="7" t="str">
        <f t="shared" si="576"/>
        <v/>
      </c>
      <c r="ED72" s="7" t="str">
        <f t="shared" si="576"/>
        <v/>
      </c>
      <c r="EE72" s="7" t="str">
        <f t="shared" si="576"/>
        <v/>
      </c>
      <c r="EF72" s="7" t="str">
        <f t="shared" si="576"/>
        <v/>
      </c>
      <c r="EG72" s="7" t="str">
        <f t="shared" si="576"/>
        <v/>
      </c>
      <c r="EH72" s="7" t="str">
        <f t="shared" si="338"/>
        <v/>
      </c>
      <c r="EJ72" s="7" t="str">
        <f t="shared" si="339"/>
        <v/>
      </c>
      <c r="EK72" s="7" t="str">
        <f t="shared" ref="EK72:EP72" si="577">IF($E72="","",IF($E$9="白黒",IF(AND(EJ$10&lt;$E72,$E72&lt;=EK$10),$E72,0),0))</f>
        <v/>
      </c>
      <c r="EL72" s="7" t="str">
        <f t="shared" si="577"/>
        <v/>
      </c>
      <c r="EM72" s="7" t="str">
        <f t="shared" si="577"/>
        <v/>
      </c>
      <c r="EN72" s="7" t="str">
        <f t="shared" si="577"/>
        <v/>
      </c>
      <c r="EO72" s="7" t="str">
        <f t="shared" si="577"/>
        <v/>
      </c>
      <c r="EP72" s="7" t="str">
        <f t="shared" si="577"/>
        <v/>
      </c>
      <c r="EQ72" s="7" t="str">
        <f t="shared" si="341"/>
        <v/>
      </c>
      <c r="ES72" s="7" t="str">
        <f t="shared" si="342"/>
        <v/>
      </c>
      <c r="ET72" s="7" t="str">
        <f t="shared" ref="ET72:EY72" si="578">IF($E72="","",IF($E$9="白黒",IF(AND(ES$10&lt;$E72,$E72&lt;=ET$10),$E72,0),0))</f>
        <v/>
      </c>
      <c r="EU72" s="7" t="str">
        <f t="shared" si="578"/>
        <v/>
      </c>
      <c r="EV72" s="7" t="str">
        <f t="shared" si="578"/>
        <v/>
      </c>
      <c r="EW72" s="7" t="str">
        <f t="shared" si="578"/>
        <v/>
      </c>
      <c r="EX72" s="7" t="str">
        <f t="shared" si="578"/>
        <v/>
      </c>
      <c r="EY72" s="7" t="str">
        <f t="shared" si="578"/>
        <v/>
      </c>
      <c r="EZ72" s="7" t="str">
        <f t="shared" si="344"/>
        <v/>
      </c>
      <c r="FB72" s="7" t="str">
        <f t="shared" si="345"/>
        <v/>
      </c>
      <c r="FC72" s="7" t="str">
        <f t="shared" ref="FC72:FH72" si="579">IF($E72="","",IF($E$9="白黒",IF(AND(FB$10&lt;$E72,$E72&lt;=FC$10),$E72,0),0))</f>
        <v/>
      </c>
      <c r="FD72" s="7" t="str">
        <f t="shared" si="579"/>
        <v/>
      </c>
      <c r="FE72" s="7" t="str">
        <f t="shared" si="579"/>
        <v/>
      </c>
      <c r="FF72" s="7" t="str">
        <f t="shared" si="579"/>
        <v/>
      </c>
      <c r="FG72" s="7" t="str">
        <f t="shared" si="579"/>
        <v/>
      </c>
      <c r="FH72" s="7" t="str">
        <f t="shared" si="579"/>
        <v/>
      </c>
      <c r="FI72" s="7" t="str">
        <f t="shared" si="347"/>
        <v/>
      </c>
      <c r="FK72" s="7" t="str">
        <f t="shared" si="348"/>
        <v/>
      </c>
      <c r="FL72" s="7" t="str">
        <f t="shared" ref="FL72:FQ72" si="580">IF($E72="","",IF($E$9="白黒",IF(AND(FK$10&lt;$E72,$E72&lt;=FL$10),$E72,0),0))</f>
        <v/>
      </c>
      <c r="FM72" s="7" t="str">
        <f t="shared" si="580"/>
        <v/>
      </c>
      <c r="FN72" s="7" t="str">
        <f t="shared" si="580"/>
        <v/>
      </c>
      <c r="FO72" s="7" t="str">
        <f t="shared" si="580"/>
        <v/>
      </c>
      <c r="FP72" s="7" t="str">
        <f t="shared" si="580"/>
        <v/>
      </c>
      <c r="FQ72" s="7" t="str">
        <f t="shared" si="580"/>
        <v/>
      </c>
      <c r="FR72" s="7" t="str">
        <f t="shared" si="350"/>
        <v/>
      </c>
      <c r="FT72" s="7" t="str">
        <f t="shared" si="351"/>
        <v/>
      </c>
      <c r="FU72" s="7" t="str">
        <f t="shared" ref="FU72:FZ72" si="581">IF($E72="","",IF($E$9="白黒",IF(AND(FT$10&lt;$E72,$E72&lt;=FU$10),$E72,0),0))</f>
        <v/>
      </c>
      <c r="FV72" s="7" t="str">
        <f t="shared" si="581"/>
        <v/>
      </c>
      <c r="FW72" s="7" t="str">
        <f t="shared" si="581"/>
        <v/>
      </c>
      <c r="FX72" s="7" t="str">
        <f t="shared" si="581"/>
        <v/>
      </c>
      <c r="FY72" s="7" t="str">
        <f t="shared" si="581"/>
        <v/>
      </c>
      <c r="FZ72" s="7" t="str">
        <f t="shared" si="581"/>
        <v/>
      </c>
      <c r="GA72" s="7" t="str">
        <f t="shared" si="353"/>
        <v/>
      </c>
      <c r="GC72" s="7" t="str">
        <f t="shared" si="354"/>
        <v/>
      </c>
      <c r="GD72" s="7" t="str">
        <f t="shared" ref="GD72:GI72" si="582">IF($E72="","",IF($E$9="白黒",IF(AND(GC$10&lt;$E72,$E72&lt;=GD$10),$E72,0),0))</f>
        <v/>
      </c>
      <c r="GE72" s="7" t="str">
        <f t="shared" si="582"/>
        <v/>
      </c>
      <c r="GF72" s="7" t="str">
        <f t="shared" si="582"/>
        <v/>
      </c>
      <c r="GG72" s="7" t="str">
        <f t="shared" si="582"/>
        <v/>
      </c>
      <c r="GH72" s="7" t="str">
        <f t="shared" si="582"/>
        <v/>
      </c>
      <c r="GI72" s="7" t="str">
        <f t="shared" si="582"/>
        <v/>
      </c>
      <c r="GJ72" s="7" t="str">
        <f t="shared" si="356"/>
        <v/>
      </c>
      <c r="GL72" s="7" t="str">
        <f t="shared" si="357"/>
        <v/>
      </c>
      <c r="GM72" s="7" t="str">
        <f t="shared" ref="GM72:GR72" si="583">IF($E72="","",IF($E$9="白黒",IF(AND(GL$10&lt;$E72,$E72&lt;=GM$10),$E72,0),0))</f>
        <v/>
      </c>
      <c r="GN72" s="7" t="str">
        <f t="shared" si="583"/>
        <v/>
      </c>
      <c r="GO72" s="7" t="str">
        <f t="shared" si="583"/>
        <v/>
      </c>
      <c r="GP72" s="7" t="str">
        <f t="shared" si="583"/>
        <v/>
      </c>
      <c r="GQ72" s="7" t="str">
        <f t="shared" si="583"/>
        <v/>
      </c>
      <c r="GR72" s="7" t="str">
        <f t="shared" si="583"/>
        <v/>
      </c>
      <c r="GS72" s="7" t="str">
        <f t="shared" si="359"/>
        <v/>
      </c>
      <c r="GU72" s="7" t="str">
        <f t="shared" si="360"/>
        <v/>
      </c>
      <c r="GV72" s="7" t="str">
        <f t="shared" ref="GV72:HA72" si="584">IF($E72="","",IF($E$9="白黒",IF(AND(GU$10&lt;$E72,$E72&lt;=GV$10),$E72,0),0))</f>
        <v/>
      </c>
      <c r="GW72" s="7" t="str">
        <f t="shared" si="584"/>
        <v/>
      </c>
      <c r="GX72" s="7" t="str">
        <f t="shared" si="584"/>
        <v/>
      </c>
      <c r="GY72" s="7" t="str">
        <f t="shared" si="584"/>
        <v/>
      </c>
      <c r="GZ72" s="7" t="str">
        <f t="shared" si="584"/>
        <v/>
      </c>
      <c r="HA72" s="7" t="str">
        <f t="shared" si="584"/>
        <v/>
      </c>
      <c r="HB72" s="7" t="str">
        <f t="shared" si="362"/>
        <v/>
      </c>
      <c r="HD72" s="7" t="str">
        <f t="shared" si="363"/>
        <v/>
      </c>
      <c r="HE72" s="7" t="str">
        <f t="shared" ref="HE72:HJ72" si="585">IF($E72="","",IF($E$9="白黒",IF(AND(HD$10&lt;$E72,$E72&lt;=HE$10),$E72,0),0))</f>
        <v/>
      </c>
      <c r="HF72" s="7" t="str">
        <f t="shared" si="585"/>
        <v/>
      </c>
      <c r="HG72" s="7" t="str">
        <f t="shared" si="585"/>
        <v/>
      </c>
      <c r="HH72" s="7" t="str">
        <f t="shared" si="585"/>
        <v/>
      </c>
      <c r="HI72" s="7" t="str">
        <f t="shared" si="585"/>
        <v/>
      </c>
      <c r="HJ72" s="7" t="str">
        <f t="shared" si="585"/>
        <v/>
      </c>
      <c r="HK72" s="7" t="str">
        <f t="shared" si="365"/>
        <v/>
      </c>
      <c r="HM72" s="7" t="str">
        <f t="shared" si="366"/>
        <v/>
      </c>
      <c r="HN72" s="7" t="str">
        <f t="shared" ref="HN72:HS72" si="586">IF($E72="","",IF($E$9="白黒",IF(AND(HM$10&lt;$E72,$E72&lt;=HN$10),$E72,0),0))</f>
        <v/>
      </c>
      <c r="HO72" s="7" t="str">
        <f t="shared" si="586"/>
        <v/>
      </c>
      <c r="HP72" s="7" t="str">
        <f t="shared" si="586"/>
        <v/>
      </c>
      <c r="HQ72" s="7" t="str">
        <f t="shared" si="586"/>
        <v/>
      </c>
      <c r="HR72" s="7" t="str">
        <f t="shared" si="586"/>
        <v/>
      </c>
      <c r="HS72" s="7" t="str">
        <f t="shared" si="586"/>
        <v/>
      </c>
      <c r="HT72" s="7" t="str">
        <f t="shared" si="368"/>
        <v/>
      </c>
      <c r="HV72" s="7" t="str">
        <f t="shared" si="369"/>
        <v/>
      </c>
      <c r="HW72" s="7" t="str">
        <f t="shared" ref="HW72:IB72" si="587">IF($E72="","",IF($E$9="白黒",IF(AND(HV$10&lt;$E72,$E72&lt;=HW$10),$E72,0),0))</f>
        <v/>
      </c>
      <c r="HX72" s="7" t="str">
        <f t="shared" si="587"/>
        <v/>
      </c>
      <c r="HY72" s="7" t="str">
        <f t="shared" si="587"/>
        <v/>
      </c>
      <c r="HZ72" s="7" t="str">
        <f t="shared" si="587"/>
        <v/>
      </c>
      <c r="IA72" s="7" t="str">
        <f t="shared" si="587"/>
        <v/>
      </c>
      <c r="IB72" s="7" t="str">
        <f t="shared" si="587"/>
        <v/>
      </c>
      <c r="IC72" s="7" t="str">
        <f t="shared" si="371"/>
        <v/>
      </c>
      <c r="IE72" s="7" t="str">
        <f t="shared" si="372"/>
        <v/>
      </c>
      <c r="IF72" s="7" t="str">
        <f t="shared" ref="IF72:IK72" si="588">IF($E72="","",IF($E$9="白黒",IF(AND(IE$10&lt;$E72,$E72&lt;=IF$10),$E72,0),0))</f>
        <v/>
      </c>
      <c r="IG72" s="7" t="str">
        <f t="shared" si="588"/>
        <v/>
      </c>
      <c r="IH72" s="7" t="str">
        <f t="shared" si="588"/>
        <v/>
      </c>
      <c r="II72" s="7" t="str">
        <f t="shared" si="588"/>
        <v/>
      </c>
      <c r="IJ72" s="7" t="str">
        <f t="shared" si="588"/>
        <v/>
      </c>
      <c r="IK72" s="7" t="str">
        <f t="shared" si="588"/>
        <v/>
      </c>
      <c r="IL72" s="7" t="str">
        <f t="shared" si="374"/>
        <v/>
      </c>
      <c r="IN72" s="7" t="str">
        <f t="shared" si="375"/>
        <v/>
      </c>
      <c r="IO72" s="7" t="str">
        <f t="shared" si="376"/>
        <v/>
      </c>
      <c r="IP72" s="7" t="str">
        <f t="shared" si="377"/>
        <v/>
      </c>
      <c r="IQ72" s="7" t="str">
        <f t="shared" si="378"/>
        <v/>
      </c>
      <c r="IR72" s="7" t="str">
        <f t="shared" si="379"/>
        <v/>
      </c>
      <c r="IS72" s="7" t="str">
        <f t="shared" si="380"/>
        <v/>
      </c>
      <c r="IT72" s="7" t="str">
        <f t="shared" si="381"/>
        <v/>
      </c>
      <c r="IU72" s="7" t="str">
        <f t="shared" si="382"/>
        <v/>
      </c>
      <c r="IW72" s="7" t="str">
        <f t="shared" si="383"/>
        <v/>
      </c>
      <c r="IX72" s="7" t="str">
        <f t="shared" si="384"/>
        <v/>
      </c>
      <c r="IY72" s="7" t="str">
        <f t="shared" si="385"/>
        <v/>
      </c>
      <c r="IZ72" s="7" t="str">
        <f t="shared" si="386"/>
        <v/>
      </c>
      <c r="JA72" s="7" t="str">
        <f t="shared" si="387"/>
        <v/>
      </c>
      <c r="JB72" s="7" t="str">
        <f t="shared" si="388"/>
        <v/>
      </c>
      <c r="JC72" s="7" t="str">
        <f t="shared" si="389"/>
        <v/>
      </c>
      <c r="JD72" s="7" t="str">
        <f t="shared" si="390"/>
        <v/>
      </c>
      <c r="JE72" s="7"/>
      <c r="JF72" s="7"/>
      <c r="JG72" s="7"/>
      <c r="JH72" s="7"/>
      <c r="JI72" s="7"/>
      <c r="JJ72" s="7"/>
      <c r="JK72" s="7"/>
      <c r="JL72" s="7"/>
      <c r="JM72" s="7"/>
    </row>
    <row r="73" spans="32:273" x14ac:dyDescent="0.15">
      <c r="AF73" s="7" t="str">
        <f t="shared" si="303"/>
        <v/>
      </c>
      <c r="AG73" s="7" t="str">
        <f t="shared" ref="AG73:AL73" si="589">IF($E73="","",IF($E$9="カラー",IF(AND(AF$10&lt;$E73,$E73&lt;=AG$10),$E73,0),0))</f>
        <v/>
      </c>
      <c r="AH73" s="7" t="str">
        <f t="shared" si="589"/>
        <v/>
      </c>
      <c r="AI73" s="7" t="str">
        <f t="shared" si="589"/>
        <v/>
      </c>
      <c r="AJ73" s="7" t="str">
        <f t="shared" si="589"/>
        <v/>
      </c>
      <c r="AK73" s="7" t="str">
        <f t="shared" si="589"/>
        <v/>
      </c>
      <c r="AL73" s="7" t="str">
        <f t="shared" si="589"/>
        <v/>
      </c>
      <c r="AM73" s="7" t="str">
        <f t="shared" si="305"/>
        <v/>
      </c>
      <c r="AO73" s="7" t="str">
        <f t="shared" si="306"/>
        <v/>
      </c>
      <c r="AP73" s="7" t="str">
        <f t="shared" si="307"/>
        <v/>
      </c>
      <c r="AQ73" s="7" t="str">
        <f t="shared" si="307"/>
        <v/>
      </c>
      <c r="AR73" s="7" t="str">
        <f t="shared" si="307"/>
        <v/>
      </c>
      <c r="AS73" s="7" t="str">
        <f t="shared" si="307"/>
        <v/>
      </c>
      <c r="AT73" s="7" t="str">
        <f t="shared" si="307"/>
        <v/>
      </c>
      <c r="AU73" s="7" t="str">
        <f t="shared" si="307"/>
        <v/>
      </c>
      <c r="AV73" s="7" t="str">
        <f t="shared" si="308"/>
        <v/>
      </c>
      <c r="AX73" s="7" t="str">
        <f t="shared" si="309"/>
        <v/>
      </c>
      <c r="AY73" s="7" t="str">
        <f t="shared" ref="AY73:BD73" si="590">IF($E73="","",IF($E$9="カラー",IF(AND(AX$10&lt;$E73,$E73&lt;=AY$10),$E73,0),0))</f>
        <v/>
      </c>
      <c r="AZ73" s="7" t="str">
        <f t="shared" si="590"/>
        <v/>
      </c>
      <c r="BA73" s="7" t="str">
        <f t="shared" si="590"/>
        <v/>
      </c>
      <c r="BB73" s="7" t="str">
        <f t="shared" si="590"/>
        <v/>
      </c>
      <c r="BC73" s="7" t="str">
        <f t="shared" si="590"/>
        <v/>
      </c>
      <c r="BD73" s="7" t="str">
        <f t="shared" si="590"/>
        <v/>
      </c>
      <c r="BE73" s="7" t="str">
        <f t="shared" si="311"/>
        <v/>
      </c>
      <c r="BG73" s="7" t="str">
        <f t="shared" si="312"/>
        <v/>
      </c>
      <c r="BH73" s="7" t="str">
        <f t="shared" si="313"/>
        <v/>
      </c>
      <c r="BI73" s="7" t="str">
        <f t="shared" si="313"/>
        <v/>
      </c>
      <c r="BJ73" s="7" t="str">
        <f t="shared" si="313"/>
        <v/>
      </c>
      <c r="BK73" s="7" t="str">
        <f t="shared" si="313"/>
        <v/>
      </c>
      <c r="BL73" s="7" t="str">
        <f t="shared" si="313"/>
        <v/>
      </c>
      <c r="BM73" s="7" t="str">
        <f t="shared" si="313"/>
        <v/>
      </c>
      <c r="BN73" s="7" t="str">
        <f t="shared" si="314"/>
        <v/>
      </c>
      <c r="BP73" s="7" t="str">
        <f t="shared" si="315"/>
        <v/>
      </c>
      <c r="BQ73" s="7" t="str">
        <f t="shared" ref="BQ73:BV73" si="591">IF($E73="","",IF($E$9="白黒",IF(AND(BP$10&lt;$E73,$E73&lt;=BQ$10),$E73,0),0))</f>
        <v/>
      </c>
      <c r="BR73" s="7" t="str">
        <f t="shared" si="591"/>
        <v/>
      </c>
      <c r="BS73" s="7" t="str">
        <f t="shared" si="591"/>
        <v/>
      </c>
      <c r="BT73" s="7" t="str">
        <f t="shared" si="591"/>
        <v/>
      </c>
      <c r="BU73" s="7" t="str">
        <f t="shared" si="591"/>
        <v/>
      </c>
      <c r="BV73" s="7" t="str">
        <f t="shared" si="591"/>
        <v/>
      </c>
      <c r="BW73" s="7" t="str">
        <f t="shared" si="317"/>
        <v/>
      </c>
      <c r="BY73" s="7" t="str">
        <f t="shared" si="318"/>
        <v/>
      </c>
      <c r="BZ73" s="7" t="str">
        <f t="shared" ref="BZ73:CE73" si="592">IF($E73="","",IF($E$9="白黒",IF(AND(BY$10&lt;$E73,$E73&lt;=BZ$10),$E73,0),0))</f>
        <v/>
      </c>
      <c r="CA73" s="7" t="str">
        <f t="shared" si="592"/>
        <v/>
      </c>
      <c r="CB73" s="7" t="str">
        <f t="shared" si="592"/>
        <v/>
      </c>
      <c r="CC73" s="7" t="str">
        <f t="shared" si="592"/>
        <v/>
      </c>
      <c r="CD73" s="7" t="str">
        <f t="shared" si="592"/>
        <v/>
      </c>
      <c r="CE73" s="7" t="str">
        <f t="shared" si="592"/>
        <v/>
      </c>
      <c r="CF73" s="7" t="str">
        <f t="shared" si="320"/>
        <v/>
      </c>
      <c r="CH73" s="7" t="str">
        <f t="shared" si="321"/>
        <v/>
      </c>
      <c r="CI73" s="7" t="str">
        <f t="shared" ref="CI73:CN73" si="593">IF($E73="","",IF($E$9="白黒",IF(AND(CH$10&lt;$E73,$E73&lt;=CI$10),$E73,0),0))</f>
        <v/>
      </c>
      <c r="CJ73" s="7" t="str">
        <f t="shared" si="593"/>
        <v/>
      </c>
      <c r="CK73" s="7" t="str">
        <f t="shared" si="593"/>
        <v/>
      </c>
      <c r="CL73" s="7" t="str">
        <f t="shared" si="593"/>
        <v/>
      </c>
      <c r="CM73" s="7" t="str">
        <f t="shared" si="593"/>
        <v/>
      </c>
      <c r="CN73" s="7" t="str">
        <f t="shared" si="593"/>
        <v/>
      </c>
      <c r="CO73" s="7" t="str">
        <f t="shared" si="323"/>
        <v/>
      </c>
      <c r="CQ73" s="7" t="str">
        <f t="shared" si="324"/>
        <v/>
      </c>
      <c r="CR73" s="7" t="str">
        <f t="shared" ref="CR73:CW73" si="594">IF($E73="","",IF($E$9="白黒",IF(AND(CQ$10&lt;$E73,$E73&lt;=CR$10),$E73,0),0))</f>
        <v/>
      </c>
      <c r="CS73" s="7" t="str">
        <f t="shared" si="594"/>
        <v/>
      </c>
      <c r="CT73" s="7" t="str">
        <f t="shared" si="594"/>
        <v/>
      </c>
      <c r="CU73" s="7" t="str">
        <f t="shared" si="594"/>
        <v/>
      </c>
      <c r="CV73" s="7" t="str">
        <f t="shared" si="594"/>
        <v/>
      </c>
      <c r="CW73" s="7" t="str">
        <f t="shared" si="594"/>
        <v/>
      </c>
      <c r="CX73" s="7" t="str">
        <f t="shared" si="326"/>
        <v/>
      </c>
      <c r="CZ73" s="7" t="str">
        <f t="shared" si="327"/>
        <v/>
      </c>
      <c r="DA73" s="7" t="str">
        <f t="shared" ref="DA73:DF73" si="595">IF($E73="","",IF($E$9="白黒",IF(AND(CZ$10&lt;$E73,$E73&lt;=DA$10),$E73,0),0))</f>
        <v/>
      </c>
      <c r="DB73" s="7" t="str">
        <f t="shared" si="595"/>
        <v/>
      </c>
      <c r="DC73" s="7" t="str">
        <f t="shared" si="595"/>
        <v/>
      </c>
      <c r="DD73" s="7" t="str">
        <f t="shared" si="595"/>
        <v/>
      </c>
      <c r="DE73" s="7" t="str">
        <f t="shared" si="595"/>
        <v/>
      </c>
      <c r="DF73" s="7" t="str">
        <f t="shared" si="595"/>
        <v/>
      </c>
      <c r="DG73" s="7" t="str">
        <f t="shared" si="329"/>
        <v/>
      </c>
      <c r="DI73" s="7" t="str">
        <f t="shared" si="330"/>
        <v/>
      </c>
      <c r="DJ73" s="7" t="str">
        <f t="shared" ref="DJ73:DO73" si="596">IF($E73="","",IF($E$9="白黒",IF(AND(DI$10&lt;$E73,$E73&lt;=DJ$10),$E73,0),0))</f>
        <v/>
      </c>
      <c r="DK73" s="7" t="str">
        <f t="shared" si="596"/>
        <v/>
      </c>
      <c r="DL73" s="7" t="str">
        <f t="shared" si="596"/>
        <v/>
      </c>
      <c r="DM73" s="7" t="str">
        <f t="shared" si="596"/>
        <v/>
      </c>
      <c r="DN73" s="7" t="str">
        <f t="shared" si="596"/>
        <v/>
      </c>
      <c r="DO73" s="7" t="str">
        <f t="shared" si="596"/>
        <v/>
      </c>
      <c r="DP73" s="7" t="str">
        <f t="shared" si="332"/>
        <v/>
      </c>
      <c r="DR73" s="7" t="str">
        <f t="shared" si="333"/>
        <v/>
      </c>
      <c r="DS73" s="7" t="str">
        <f t="shared" ref="DS73:DX73" si="597">IF($E73="","",IF($E$9="白黒",IF(AND(DR$10&lt;$E73,$E73&lt;=DS$10),$E73,0),0))</f>
        <v/>
      </c>
      <c r="DT73" s="7" t="str">
        <f t="shared" si="597"/>
        <v/>
      </c>
      <c r="DU73" s="7" t="str">
        <f t="shared" si="597"/>
        <v/>
      </c>
      <c r="DV73" s="7" t="str">
        <f t="shared" si="597"/>
        <v/>
      </c>
      <c r="DW73" s="7" t="str">
        <f t="shared" si="597"/>
        <v/>
      </c>
      <c r="DX73" s="7" t="str">
        <f t="shared" si="597"/>
        <v/>
      </c>
      <c r="DY73" s="7" t="str">
        <f t="shared" si="335"/>
        <v/>
      </c>
      <c r="EA73" s="7" t="str">
        <f t="shared" si="336"/>
        <v/>
      </c>
      <c r="EB73" s="7" t="str">
        <f t="shared" ref="EB73:EG73" si="598">IF($E73="","",IF($E$9="白黒",IF(AND(EA$10&lt;$E73,$E73&lt;=EB$10),$E73,0),0))</f>
        <v/>
      </c>
      <c r="EC73" s="7" t="str">
        <f t="shared" si="598"/>
        <v/>
      </c>
      <c r="ED73" s="7" t="str">
        <f t="shared" si="598"/>
        <v/>
      </c>
      <c r="EE73" s="7" t="str">
        <f t="shared" si="598"/>
        <v/>
      </c>
      <c r="EF73" s="7" t="str">
        <f t="shared" si="598"/>
        <v/>
      </c>
      <c r="EG73" s="7" t="str">
        <f t="shared" si="598"/>
        <v/>
      </c>
      <c r="EH73" s="7" t="str">
        <f t="shared" si="338"/>
        <v/>
      </c>
      <c r="EJ73" s="7" t="str">
        <f t="shared" si="339"/>
        <v/>
      </c>
      <c r="EK73" s="7" t="str">
        <f t="shared" ref="EK73:EP73" si="599">IF($E73="","",IF($E$9="白黒",IF(AND(EJ$10&lt;$E73,$E73&lt;=EK$10),$E73,0),0))</f>
        <v/>
      </c>
      <c r="EL73" s="7" t="str">
        <f t="shared" si="599"/>
        <v/>
      </c>
      <c r="EM73" s="7" t="str">
        <f t="shared" si="599"/>
        <v/>
      </c>
      <c r="EN73" s="7" t="str">
        <f t="shared" si="599"/>
        <v/>
      </c>
      <c r="EO73" s="7" t="str">
        <f t="shared" si="599"/>
        <v/>
      </c>
      <c r="EP73" s="7" t="str">
        <f t="shared" si="599"/>
        <v/>
      </c>
      <c r="EQ73" s="7" t="str">
        <f t="shared" si="341"/>
        <v/>
      </c>
      <c r="ES73" s="7" t="str">
        <f t="shared" si="342"/>
        <v/>
      </c>
      <c r="ET73" s="7" t="str">
        <f t="shared" ref="ET73:EY73" si="600">IF($E73="","",IF($E$9="白黒",IF(AND(ES$10&lt;$E73,$E73&lt;=ET$10),$E73,0),0))</f>
        <v/>
      </c>
      <c r="EU73" s="7" t="str">
        <f t="shared" si="600"/>
        <v/>
      </c>
      <c r="EV73" s="7" t="str">
        <f t="shared" si="600"/>
        <v/>
      </c>
      <c r="EW73" s="7" t="str">
        <f t="shared" si="600"/>
        <v/>
      </c>
      <c r="EX73" s="7" t="str">
        <f t="shared" si="600"/>
        <v/>
      </c>
      <c r="EY73" s="7" t="str">
        <f t="shared" si="600"/>
        <v/>
      </c>
      <c r="EZ73" s="7" t="str">
        <f t="shared" si="344"/>
        <v/>
      </c>
      <c r="FB73" s="7" t="str">
        <f t="shared" si="345"/>
        <v/>
      </c>
      <c r="FC73" s="7" t="str">
        <f t="shared" ref="FC73:FH73" si="601">IF($E73="","",IF($E$9="白黒",IF(AND(FB$10&lt;$E73,$E73&lt;=FC$10),$E73,0),0))</f>
        <v/>
      </c>
      <c r="FD73" s="7" t="str">
        <f t="shared" si="601"/>
        <v/>
      </c>
      <c r="FE73" s="7" t="str">
        <f t="shared" si="601"/>
        <v/>
      </c>
      <c r="FF73" s="7" t="str">
        <f t="shared" si="601"/>
        <v/>
      </c>
      <c r="FG73" s="7" t="str">
        <f t="shared" si="601"/>
        <v/>
      </c>
      <c r="FH73" s="7" t="str">
        <f t="shared" si="601"/>
        <v/>
      </c>
      <c r="FI73" s="7" t="str">
        <f t="shared" si="347"/>
        <v/>
      </c>
      <c r="FK73" s="7" t="str">
        <f t="shared" si="348"/>
        <v/>
      </c>
      <c r="FL73" s="7" t="str">
        <f t="shared" ref="FL73:FQ73" si="602">IF($E73="","",IF($E$9="白黒",IF(AND(FK$10&lt;$E73,$E73&lt;=FL$10),$E73,0),0))</f>
        <v/>
      </c>
      <c r="FM73" s="7" t="str">
        <f t="shared" si="602"/>
        <v/>
      </c>
      <c r="FN73" s="7" t="str">
        <f t="shared" si="602"/>
        <v/>
      </c>
      <c r="FO73" s="7" t="str">
        <f t="shared" si="602"/>
        <v/>
      </c>
      <c r="FP73" s="7" t="str">
        <f t="shared" si="602"/>
        <v/>
      </c>
      <c r="FQ73" s="7" t="str">
        <f t="shared" si="602"/>
        <v/>
      </c>
      <c r="FR73" s="7" t="str">
        <f t="shared" si="350"/>
        <v/>
      </c>
      <c r="FT73" s="7" t="str">
        <f t="shared" si="351"/>
        <v/>
      </c>
      <c r="FU73" s="7" t="str">
        <f t="shared" ref="FU73:FZ73" si="603">IF($E73="","",IF($E$9="白黒",IF(AND(FT$10&lt;$E73,$E73&lt;=FU$10),$E73,0),0))</f>
        <v/>
      </c>
      <c r="FV73" s="7" t="str">
        <f t="shared" si="603"/>
        <v/>
      </c>
      <c r="FW73" s="7" t="str">
        <f t="shared" si="603"/>
        <v/>
      </c>
      <c r="FX73" s="7" t="str">
        <f t="shared" si="603"/>
        <v/>
      </c>
      <c r="FY73" s="7" t="str">
        <f t="shared" si="603"/>
        <v/>
      </c>
      <c r="FZ73" s="7" t="str">
        <f t="shared" si="603"/>
        <v/>
      </c>
      <c r="GA73" s="7" t="str">
        <f t="shared" si="353"/>
        <v/>
      </c>
      <c r="GC73" s="7" t="str">
        <f t="shared" si="354"/>
        <v/>
      </c>
      <c r="GD73" s="7" t="str">
        <f t="shared" ref="GD73:GI73" si="604">IF($E73="","",IF($E$9="白黒",IF(AND(GC$10&lt;$E73,$E73&lt;=GD$10),$E73,0),0))</f>
        <v/>
      </c>
      <c r="GE73" s="7" t="str">
        <f t="shared" si="604"/>
        <v/>
      </c>
      <c r="GF73" s="7" t="str">
        <f t="shared" si="604"/>
        <v/>
      </c>
      <c r="GG73" s="7" t="str">
        <f t="shared" si="604"/>
        <v/>
      </c>
      <c r="GH73" s="7" t="str">
        <f t="shared" si="604"/>
        <v/>
      </c>
      <c r="GI73" s="7" t="str">
        <f t="shared" si="604"/>
        <v/>
      </c>
      <c r="GJ73" s="7" t="str">
        <f t="shared" si="356"/>
        <v/>
      </c>
      <c r="GL73" s="7" t="str">
        <f t="shared" si="357"/>
        <v/>
      </c>
      <c r="GM73" s="7" t="str">
        <f t="shared" ref="GM73:GR73" si="605">IF($E73="","",IF($E$9="白黒",IF(AND(GL$10&lt;$E73,$E73&lt;=GM$10),$E73,0),0))</f>
        <v/>
      </c>
      <c r="GN73" s="7" t="str">
        <f t="shared" si="605"/>
        <v/>
      </c>
      <c r="GO73" s="7" t="str">
        <f t="shared" si="605"/>
        <v/>
      </c>
      <c r="GP73" s="7" t="str">
        <f t="shared" si="605"/>
        <v/>
      </c>
      <c r="GQ73" s="7" t="str">
        <f t="shared" si="605"/>
        <v/>
      </c>
      <c r="GR73" s="7" t="str">
        <f t="shared" si="605"/>
        <v/>
      </c>
      <c r="GS73" s="7" t="str">
        <f t="shared" si="359"/>
        <v/>
      </c>
      <c r="GU73" s="7" t="str">
        <f t="shared" si="360"/>
        <v/>
      </c>
      <c r="GV73" s="7" t="str">
        <f t="shared" ref="GV73:HA73" si="606">IF($E73="","",IF($E$9="白黒",IF(AND(GU$10&lt;$E73,$E73&lt;=GV$10),$E73,0),0))</f>
        <v/>
      </c>
      <c r="GW73" s="7" t="str">
        <f t="shared" si="606"/>
        <v/>
      </c>
      <c r="GX73" s="7" t="str">
        <f t="shared" si="606"/>
        <v/>
      </c>
      <c r="GY73" s="7" t="str">
        <f t="shared" si="606"/>
        <v/>
      </c>
      <c r="GZ73" s="7" t="str">
        <f t="shared" si="606"/>
        <v/>
      </c>
      <c r="HA73" s="7" t="str">
        <f t="shared" si="606"/>
        <v/>
      </c>
      <c r="HB73" s="7" t="str">
        <f t="shared" si="362"/>
        <v/>
      </c>
      <c r="HD73" s="7" t="str">
        <f t="shared" si="363"/>
        <v/>
      </c>
      <c r="HE73" s="7" t="str">
        <f t="shared" ref="HE73:HJ73" si="607">IF($E73="","",IF($E$9="白黒",IF(AND(HD$10&lt;$E73,$E73&lt;=HE$10),$E73,0),0))</f>
        <v/>
      </c>
      <c r="HF73" s="7" t="str">
        <f t="shared" si="607"/>
        <v/>
      </c>
      <c r="HG73" s="7" t="str">
        <f t="shared" si="607"/>
        <v/>
      </c>
      <c r="HH73" s="7" t="str">
        <f t="shared" si="607"/>
        <v/>
      </c>
      <c r="HI73" s="7" t="str">
        <f t="shared" si="607"/>
        <v/>
      </c>
      <c r="HJ73" s="7" t="str">
        <f t="shared" si="607"/>
        <v/>
      </c>
      <c r="HK73" s="7" t="str">
        <f t="shared" si="365"/>
        <v/>
      </c>
      <c r="HM73" s="7" t="str">
        <f t="shared" si="366"/>
        <v/>
      </c>
      <c r="HN73" s="7" t="str">
        <f t="shared" ref="HN73:HS73" si="608">IF($E73="","",IF($E$9="白黒",IF(AND(HM$10&lt;$E73,$E73&lt;=HN$10),$E73,0),0))</f>
        <v/>
      </c>
      <c r="HO73" s="7" t="str">
        <f t="shared" si="608"/>
        <v/>
      </c>
      <c r="HP73" s="7" t="str">
        <f t="shared" si="608"/>
        <v/>
      </c>
      <c r="HQ73" s="7" t="str">
        <f t="shared" si="608"/>
        <v/>
      </c>
      <c r="HR73" s="7" t="str">
        <f t="shared" si="608"/>
        <v/>
      </c>
      <c r="HS73" s="7" t="str">
        <f t="shared" si="608"/>
        <v/>
      </c>
      <c r="HT73" s="7" t="str">
        <f t="shared" si="368"/>
        <v/>
      </c>
      <c r="HV73" s="7" t="str">
        <f t="shared" si="369"/>
        <v/>
      </c>
      <c r="HW73" s="7" t="str">
        <f t="shared" ref="HW73:IB73" si="609">IF($E73="","",IF($E$9="白黒",IF(AND(HV$10&lt;$E73,$E73&lt;=HW$10),$E73,0),0))</f>
        <v/>
      </c>
      <c r="HX73" s="7" t="str">
        <f t="shared" si="609"/>
        <v/>
      </c>
      <c r="HY73" s="7" t="str">
        <f t="shared" si="609"/>
        <v/>
      </c>
      <c r="HZ73" s="7" t="str">
        <f t="shared" si="609"/>
        <v/>
      </c>
      <c r="IA73" s="7" t="str">
        <f t="shared" si="609"/>
        <v/>
      </c>
      <c r="IB73" s="7" t="str">
        <f t="shared" si="609"/>
        <v/>
      </c>
      <c r="IC73" s="7" t="str">
        <f t="shared" si="371"/>
        <v/>
      </c>
      <c r="IE73" s="7" t="str">
        <f t="shared" si="372"/>
        <v/>
      </c>
      <c r="IF73" s="7" t="str">
        <f t="shared" ref="IF73:IK73" si="610">IF($E73="","",IF($E$9="白黒",IF(AND(IE$10&lt;$E73,$E73&lt;=IF$10),$E73,0),0))</f>
        <v/>
      </c>
      <c r="IG73" s="7" t="str">
        <f t="shared" si="610"/>
        <v/>
      </c>
      <c r="IH73" s="7" t="str">
        <f t="shared" si="610"/>
        <v/>
      </c>
      <c r="II73" s="7" t="str">
        <f t="shared" si="610"/>
        <v/>
      </c>
      <c r="IJ73" s="7" t="str">
        <f t="shared" si="610"/>
        <v/>
      </c>
      <c r="IK73" s="7" t="str">
        <f t="shared" si="610"/>
        <v/>
      </c>
      <c r="IL73" s="7" t="str">
        <f t="shared" si="374"/>
        <v/>
      </c>
      <c r="IN73" s="7" t="str">
        <f t="shared" si="375"/>
        <v/>
      </c>
      <c r="IO73" s="7" t="str">
        <f t="shared" si="376"/>
        <v/>
      </c>
      <c r="IP73" s="7" t="str">
        <f t="shared" si="377"/>
        <v/>
      </c>
      <c r="IQ73" s="7" t="str">
        <f t="shared" si="378"/>
        <v/>
      </c>
      <c r="IR73" s="7" t="str">
        <f t="shared" si="379"/>
        <v/>
      </c>
      <c r="IS73" s="7" t="str">
        <f t="shared" si="380"/>
        <v/>
      </c>
      <c r="IT73" s="7" t="str">
        <f t="shared" si="381"/>
        <v/>
      </c>
      <c r="IU73" s="7" t="str">
        <f t="shared" si="382"/>
        <v/>
      </c>
      <c r="IW73" s="7" t="str">
        <f t="shared" si="383"/>
        <v/>
      </c>
      <c r="IX73" s="7" t="str">
        <f t="shared" si="384"/>
        <v/>
      </c>
      <c r="IY73" s="7" t="str">
        <f t="shared" si="385"/>
        <v/>
      </c>
      <c r="IZ73" s="7" t="str">
        <f t="shared" si="386"/>
        <v/>
      </c>
      <c r="JA73" s="7" t="str">
        <f t="shared" si="387"/>
        <v/>
      </c>
      <c r="JB73" s="7" t="str">
        <f t="shared" si="388"/>
        <v/>
      </c>
      <c r="JC73" s="7" t="str">
        <f t="shared" si="389"/>
        <v/>
      </c>
      <c r="JD73" s="7" t="str">
        <f t="shared" si="390"/>
        <v/>
      </c>
      <c r="JE73" s="7"/>
      <c r="JF73" s="7"/>
      <c r="JG73" s="7"/>
      <c r="JH73" s="7"/>
      <c r="JI73" s="7"/>
      <c r="JJ73" s="7"/>
      <c r="JK73" s="7"/>
      <c r="JL73" s="7"/>
      <c r="JM73" s="7"/>
    </row>
    <row r="74" spans="32:273" x14ac:dyDescent="0.15">
      <c r="AF74" s="7" t="str">
        <f t="shared" si="303"/>
        <v/>
      </c>
      <c r="AG74" s="7" t="str">
        <f t="shared" ref="AG74:AL74" si="611">IF($E74="","",IF($E$9="カラー",IF(AND(AF$10&lt;$E74,$E74&lt;=AG$10),$E74,0),0))</f>
        <v/>
      </c>
      <c r="AH74" s="7" t="str">
        <f t="shared" si="611"/>
        <v/>
      </c>
      <c r="AI74" s="7" t="str">
        <f t="shared" si="611"/>
        <v/>
      </c>
      <c r="AJ74" s="7" t="str">
        <f t="shared" si="611"/>
        <v/>
      </c>
      <c r="AK74" s="7" t="str">
        <f t="shared" si="611"/>
        <v/>
      </c>
      <c r="AL74" s="7" t="str">
        <f t="shared" si="611"/>
        <v/>
      </c>
      <c r="AM74" s="7" t="str">
        <f t="shared" si="305"/>
        <v/>
      </c>
      <c r="AO74" s="7" t="str">
        <f t="shared" si="306"/>
        <v/>
      </c>
      <c r="AP74" s="7" t="str">
        <f t="shared" si="307"/>
        <v/>
      </c>
      <c r="AQ74" s="7" t="str">
        <f t="shared" si="307"/>
        <v/>
      </c>
      <c r="AR74" s="7" t="str">
        <f t="shared" si="307"/>
        <v/>
      </c>
      <c r="AS74" s="7" t="str">
        <f t="shared" si="307"/>
        <v/>
      </c>
      <c r="AT74" s="7" t="str">
        <f t="shared" si="307"/>
        <v/>
      </c>
      <c r="AU74" s="7" t="str">
        <f t="shared" si="307"/>
        <v/>
      </c>
      <c r="AV74" s="7" t="str">
        <f t="shared" si="308"/>
        <v/>
      </c>
      <c r="AX74" s="7" t="str">
        <f t="shared" si="309"/>
        <v/>
      </c>
      <c r="AY74" s="7" t="str">
        <f t="shared" ref="AY74:BD74" si="612">IF($E74="","",IF($E$9="カラー",IF(AND(AX$10&lt;$E74,$E74&lt;=AY$10),$E74,0),0))</f>
        <v/>
      </c>
      <c r="AZ74" s="7" t="str">
        <f t="shared" si="612"/>
        <v/>
      </c>
      <c r="BA74" s="7" t="str">
        <f t="shared" si="612"/>
        <v/>
      </c>
      <c r="BB74" s="7" t="str">
        <f t="shared" si="612"/>
        <v/>
      </c>
      <c r="BC74" s="7" t="str">
        <f t="shared" si="612"/>
        <v/>
      </c>
      <c r="BD74" s="7" t="str">
        <f t="shared" si="612"/>
        <v/>
      </c>
      <c r="BE74" s="7" t="str">
        <f t="shared" si="311"/>
        <v/>
      </c>
      <c r="BG74" s="7" t="str">
        <f t="shared" si="312"/>
        <v/>
      </c>
      <c r="BH74" s="7" t="str">
        <f t="shared" si="313"/>
        <v/>
      </c>
      <c r="BI74" s="7" t="str">
        <f t="shared" si="313"/>
        <v/>
      </c>
      <c r="BJ74" s="7" t="str">
        <f t="shared" si="313"/>
        <v/>
      </c>
      <c r="BK74" s="7" t="str">
        <f t="shared" si="313"/>
        <v/>
      </c>
      <c r="BL74" s="7" t="str">
        <f t="shared" si="313"/>
        <v/>
      </c>
      <c r="BM74" s="7" t="str">
        <f t="shared" si="313"/>
        <v/>
      </c>
      <c r="BN74" s="7" t="str">
        <f t="shared" si="314"/>
        <v/>
      </c>
      <c r="BP74" s="7" t="str">
        <f t="shared" si="315"/>
        <v/>
      </c>
      <c r="BQ74" s="7" t="str">
        <f t="shared" ref="BQ74:BV74" si="613">IF($E74="","",IF($E$9="白黒",IF(AND(BP$10&lt;$E74,$E74&lt;=BQ$10),$E74,0),0))</f>
        <v/>
      </c>
      <c r="BR74" s="7" t="str">
        <f t="shared" si="613"/>
        <v/>
      </c>
      <c r="BS74" s="7" t="str">
        <f t="shared" si="613"/>
        <v/>
      </c>
      <c r="BT74" s="7" t="str">
        <f t="shared" si="613"/>
        <v/>
      </c>
      <c r="BU74" s="7" t="str">
        <f t="shared" si="613"/>
        <v/>
      </c>
      <c r="BV74" s="7" t="str">
        <f t="shared" si="613"/>
        <v/>
      </c>
      <c r="BW74" s="7" t="str">
        <f t="shared" si="317"/>
        <v/>
      </c>
      <c r="BY74" s="7" t="str">
        <f t="shared" si="318"/>
        <v/>
      </c>
      <c r="BZ74" s="7" t="str">
        <f t="shared" ref="BZ74:CE74" si="614">IF($E74="","",IF($E$9="白黒",IF(AND(BY$10&lt;$E74,$E74&lt;=BZ$10),$E74,0),0))</f>
        <v/>
      </c>
      <c r="CA74" s="7" t="str">
        <f t="shared" si="614"/>
        <v/>
      </c>
      <c r="CB74" s="7" t="str">
        <f t="shared" si="614"/>
        <v/>
      </c>
      <c r="CC74" s="7" t="str">
        <f t="shared" si="614"/>
        <v/>
      </c>
      <c r="CD74" s="7" t="str">
        <f t="shared" si="614"/>
        <v/>
      </c>
      <c r="CE74" s="7" t="str">
        <f t="shared" si="614"/>
        <v/>
      </c>
      <c r="CF74" s="7" t="str">
        <f t="shared" si="320"/>
        <v/>
      </c>
      <c r="CH74" s="7" t="str">
        <f t="shared" si="321"/>
        <v/>
      </c>
      <c r="CI74" s="7" t="str">
        <f t="shared" ref="CI74:CN74" si="615">IF($E74="","",IF($E$9="白黒",IF(AND(CH$10&lt;$E74,$E74&lt;=CI$10),$E74,0),0))</f>
        <v/>
      </c>
      <c r="CJ74" s="7" t="str">
        <f t="shared" si="615"/>
        <v/>
      </c>
      <c r="CK74" s="7" t="str">
        <f t="shared" si="615"/>
        <v/>
      </c>
      <c r="CL74" s="7" t="str">
        <f t="shared" si="615"/>
        <v/>
      </c>
      <c r="CM74" s="7" t="str">
        <f t="shared" si="615"/>
        <v/>
      </c>
      <c r="CN74" s="7" t="str">
        <f t="shared" si="615"/>
        <v/>
      </c>
      <c r="CO74" s="7" t="str">
        <f t="shared" si="323"/>
        <v/>
      </c>
      <c r="CQ74" s="7" t="str">
        <f t="shared" si="324"/>
        <v/>
      </c>
      <c r="CR74" s="7" t="str">
        <f t="shared" ref="CR74:CW74" si="616">IF($E74="","",IF($E$9="白黒",IF(AND(CQ$10&lt;$E74,$E74&lt;=CR$10),$E74,0),0))</f>
        <v/>
      </c>
      <c r="CS74" s="7" t="str">
        <f t="shared" si="616"/>
        <v/>
      </c>
      <c r="CT74" s="7" t="str">
        <f t="shared" si="616"/>
        <v/>
      </c>
      <c r="CU74" s="7" t="str">
        <f t="shared" si="616"/>
        <v/>
      </c>
      <c r="CV74" s="7" t="str">
        <f t="shared" si="616"/>
        <v/>
      </c>
      <c r="CW74" s="7" t="str">
        <f t="shared" si="616"/>
        <v/>
      </c>
      <c r="CX74" s="7" t="str">
        <f t="shared" si="326"/>
        <v/>
      </c>
      <c r="CZ74" s="7" t="str">
        <f t="shared" si="327"/>
        <v/>
      </c>
      <c r="DA74" s="7" t="str">
        <f t="shared" ref="DA74:DF74" si="617">IF($E74="","",IF($E$9="白黒",IF(AND(CZ$10&lt;$E74,$E74&lt;=DA$10),$E74,0),0))</f>
        <v/>
      </c>
      <c r="DB74" s="7" t="str">
        <f t="shared" si="617"/>
        <v/>
      </c>
      <c r="DC74" s="7" t="str">
        <f t="shared" si="617"/>
        <v/>
      </c>
      <c r="DD74" s="7" t="str">
        <f t="shared" si="617"/>
        <v/>
      </c>
      <c r="DE74" s="7" t="str">
        <f t="shared" si="617"/>
        <v/>
      </c>
      <c r="DF74" s="7" t="str">
        <f t="shared" si="617"/>
        <v/>
      </c>
      <c r="DG74" s="7" t="str">
        <f t="shared" si="329"/>
        <v/>
      </c>
      <c r="DI74" s="7" t="str">
        <f t="shared" si="330"/>
        <v/>
      </c>
      <c r="DJ74" s="7" t="str">
        <f t="shared" ref="DJ74:DO74" si="618">IF($E74="","",IF($E$9="白黒",IF(AND(DI$10&lt;$E74,$E74&lt;=DJ$10),$E74,0),0))</f>
        <v/>
      </c>
      <c r="DK74" s="7" t="str">
        <f t="shared" si="618"/>
        <v/>
      </c>
      <c r="DL74" s="7" t="str">
        <f t="shared" si="618"/>
        <v/>
      </c>
      <c r="DM74" s="7" t="str">
        <f t="shared" si="618"/>
        <v/>
      </c>
      <c r="DN74" s="7" t="str">
        <f t="shared" si="618"/>
        <v/>
      </c>
      <c r="DO74" s="7" t="str">
        <f t="shared" si="618"/>
        <v/>
      </c>
      <c r="DP74" s="7" t="str">
        <f t="shared" si="332"/>
        <v/>
      </c>
      <c r="DR74" s="7" t="str">
        <f t="shared" si="333"/>
        <v/>
      </c>
      <c r="DS74" s="7" t="str">
        <f t="shared" ref="DS74:DX74" si="619">IF($E74="","",IF($E$9="白黒",IF(AND(DR$10&lt;$E74,$E74&lt;=DS$10),$E74,0),0))</f>
        <v/>
      </c>
      <c r="DT74" s="7" t="str">
        <f t="shared" si="619"/>
        <v/>
      </c>
      <c r="DU74" s="7" t="str">
        <f t="shared" si="619"/>
        <v/>
      </c>
      <c r="DV74" s="7" t="str">
        <f t="shared" si="619"/>
        <v/>
      </c>
      <c r="DW74" s="7" t="str">
        <f t="shared" si="619"/>
        <v/>
      </c>
      <c r="DX74" s="7" t="str">
        <f t="shared" si="619"/>
        <v/>
      </c>
      <c r="DY74" s="7" t="str">
        <f t="shared" si="335"/>
        <v/>
      </c>
      <c r="EA74" s="7" t="str">
        <f t="shared" si="336"/>
        <v/>
      </c>
      <c r="EB74" s="7" t="str">
        <f t="shared" ref="EB74:EG74" si="620">IF($E74="","",IF($E$9="白黒",IF(AND(EA$10&lt;$E74,$E74&lt;=EB$10),$E74,0),0))</f>
        <v/>
      </c>
      <c r="EC74" s="7" t="str">
        <f t="shared" si="620"/>
        <v/>
      </c>
      <c r="ED74" s="7" t="str">
        <f t="shared" si="620"/>
        <v/>
      </c>
      <c r="EE74" s="7" t="str">
        <f t="shared" si="620"/>
        <v/>
      </c>
      <c r="EF74" s="7" t="str">
        <f t="shared" si="620"/>
        <v/>
      </c>
      <c r="EG74" s="7" t="str">
        <f t="shared" si="620"/>
        <v/>
      </c>
      <c r="EH74" s="7" t="str">
        <f t="shared" si="338"/>
        <v/>
      </c>
      <c r="EJ74" s="7" t="str">
        <f t="shared" si="339"/>
        <v/>
      </c>
      <c r="EK74" s="7" t="str">
        <f t="shared" ref="EK74:EP74" si="621">IF($E74="","",IF($E$9="白黒",IF(AND(EJ$10&lt;$E74,$E74&lt;=EK$10),$E74,0),0))</f>
        <v/>
      </c>
      <c r="EL74" s="7" t="str">
        <f t="shared" si="621"/>
        <v/>
      </c>
      <c r="EM74" s="7" t="str">
        <f t="shared" si="621"/>
        <v/>
      </c>
      <c r="EN74" s="7" t="str">
        <f t="shared" si="621"/>
        <v/>
      </c>
      <c r="EO74" s="7" t="str">
        <f t="shared" si="621"/>
        <v/>
      </c>
      <c r="EP74" s="7" t="str">
        <f t="shared" si="621"/>
        <v/>
      </c>
      <c r="EQ74" s="7" t="str">
        <f t="shared" si="341"/>
        <v/>
      </c>
      <c r="ES74" s="7" t="str">
        <f t="shared" si="342"/>
        <v/>
      </c>
      <c r="ET74" s="7" t="str">
        <f t="shared" ref="ET74:EY74" si="622">IF($E74="","",IF($E$9="白黒",IF(AND(ES$10&lt;$E74,$E74&lt;=ET$10),$E74,0),0))</f>
        <v/>
      </c>
      <c r="EU74" s="7" t="str">
        <f t="shared" si="622"/>
        <v/>
      </c>
      <c r="EV74" s="7" t="str">
        <f t="shared" si="622"/>
        <v/>
      </c>
      <c r="EW74" s="7" t="str">
        <f t="shared" si="622"/>
        <v/>
      </c>
      <c r="EX74" s="7" t="str">
        <f t="shared" si="622"/>
        <v/>
      </c>
      <c r="EY74" s="7" t="str">
        <f t="shared" si="622"/>
        <v/>
      </c>
      <c r="EZ74" s="7" t="str">
        <f t="shared" si="344"/>
        <v/>
      </c>
      <c r="FB74" s="7" t="str">
        <f t="shared" si="345"/>
        <v/>
      </c>
      <c r="FC74" s="7" t="str">
        <f t="shared" ref="FC74:FH74" si="623">IF($E74="","",IF($E$9="白黒",IF(AND(FB$10&lt;$E74,$E74&lt;=FC$10),$E74,0),0))</f>
        <v/>
      </c>
      <c r="FD74" s="7" t="str">
        <f t="shared" si="623"/>
        <v/>
      </c>
      <c r="FE74" s="7" t="str">
        <f t="shared" si="623"/>
        <v/>
      </c>
      <c r="FF74" s="7" t="str">
        <f t="shared" si="623"/>
        <v/>
      </c>
      <c r="FG74" s="7" t="str">
        <f t="shared" si="623"/>
        <v/>
      </c>
      <c r="FH74" s="7" t="str">
        <f t="shared" si="623"/>
        <v/>
      </c>
      <c r="FI74" s="7" t="str">
        <f t="shared" si="347"/>
        <v/>
      </c>
      <c r="FK74" s="7" t="str">
        <f t="shared" si="348"/>
        <v/>
      </c>
      <c r="FL74" s="7" t="str">
        <f t="shared" ref="FL74:FQ74" si="624">IF($E74="","",IF($E$9="白黒",IF(AND(FK$10&lt;$E74,$E74&lt;=FL$10),$E74,0),0))</f>
        <v/>
      </c>
      <c r="FM74" s="7" t="str">
        <f t="shared" si="624"/>
        <v/>
      </c>
      <c r="FN74" s="7" t="str">
        <f t="shared" si="624"/>
        <v/>
      </c>
      <c r="FO74" s="7" t="str">
        <f t="shared" si="624"/>
        <v/>
      </c>
      <c r="FP74" s="7" t="str">
        <f t="shared" si="624"/>
        <v/>
      </c>
      <c r="FQ74" s="7" t="str">
        <f t="shared" si="624"/>
        <v/>
      </c>
      <c r="FR74" s="7" t="str">
        <f t="shared" si="350"/>
        <v/>
      </c>
      <c r="FT74" s="7" t="str">
        <f t="shared" si="351"/>
        <v/>
      </c>
      <c r="FU74" s="7" t="str">
        <f t="shared" ref="FU74:FZ74" si="625">IF($E74="","",IF($E$9="白黒",IF(AND(FT$10&lt;$E74,$E74&lt;=FU$10),$E74,0),0))</f>
        <v/>
      </c>
      <c r="FV74" s="7" t="str">
        <f t="shared" si="625"/>
        <v/>
      </c>
      <c r="FW74" s="7" t="str">
        <f t="shared" si="625"/>
        <v/>
      </c>
      <c r="FX74" s="7" t="str">
        <f t="shared" si="625"/>
        <v/>
      </c>
      <c r="FY74" s="7" t="str">
        <f t="shared" si="625"/>
        <v/>
      </c>
      <c r="FZ74" s="7" t="str">
        <f t="shared" si="625"/>
        <v/>
      </c>
      <c r="GA74" s="7" t="str">
        <f t="shared" si="353"/>
        <v/>
      </c>
      <c r="GC74" s="7" t="str">
        <f t="shared" si="354"/>
        <v/>
      </c>
      <c r="GD74" s="7" t="str">
        <f t="shared" ref="GD74:GI74" si="626">IF($E74="","",IF($E$9="白黒",IF(AND(GC$10&lt;$E74,$E74&lt;=GD$10),$E74,0),0))</f>
        <v/>
      </c>
      <c r="GE74" s="7" t="str">
        <f t="shared" si="626"/>
        <v/>
      </c>
      <c r="GF74" s="7" t="str">
        <f t="shared" si="626"/>
        <v/>
      </c>
      <c r="GG74" s="7" t="str">
        <f t="shared" si="626"/>
        <v/>
      </c>
      <c r="GH74" s="7" t="str">
        <f t="shared" si="626"/>
        <v/>
      </c>
      <c r="GI74" s="7" t="str">
        <f t="shared" si="626"/>
        <v/>
      </c>
      <c r="GJ74" s="7" t="str">
        <f t="shared" si="356"/>
        <v/>
      </c>
      <c r="GL74" s="7" t="str">
        <f t="shared" si="357"/>
        <v/>
      </c>
      <c r="GM74" s="7" t="str">
        <f t="shared" ref="GM74:GR74" si="627">IF($E74="","",IF($E$9="白黒",IF(AND(GL$10&lt;$E74,$E74&lt;=GM$10),$E74,0),0))</f>
        <v/>
      </c>
      <c r="GN74" s="7" t="str">
        <f t="shared" si="627"/>
        <v/>
      </c>
      <c r="GO74" s="7" t="str">
        <f t="shared" si="627"/>
        <v/>
      </c>
      <c r="GP74" s="7" t="str">
        <f t="shared" si="627"/>
        <v/>
      </c>
      <c r="GQ74" s="7" t="str">
        <f t="shared" si="627"/>
        <v/>
      </c>
      <c r="GR74" s="7" t="str">
        <f t="shared" si="627"/>
        <v/>
      </c>
      <c r="GS74" s="7" t="str">
        <f t="shared" si="359"/>
        <v/>
      </c>
      <c r="GU74" s="7" t="str">
        <f t="shared" si="360"/>
        <v/>
      </c>
      <c r="GV74" s="7" t="str">
        <f t="shared" ref="GV74:HA74" si="628">IF($E74="","",IF($E$9="白黒",IF(AND(GU$10&lt;$E74,$E74&lt;=GV$10),$E74,0),0))</f>
        <v/>
      </c>
      <c r="GW74" s="7" t="str">
        <f t="shared" si="628"/>
        <v/>
      </c>
      <c r="GX74" s="7" t="str">
        <f t="shared" si="628"/>
        <v/>
      </c>
      <c r="GY74" s="7" t="str">
        <f t="shared" si="628"/>
        <v/>
      </c>
      <c r="GZ74" s="7" t="str">
        <f t="shared" si="628"/>
        <v/>
      </c>
      <c r="HA74" s="7" t="str">
        <f t="shared" si="628"/>
        <v/>
      </c>
      <c r="HB74" s="7" t="str">
        <f t="shared" si="362"/>
        <v/>
      </c>
      <c r="HD74" s="7" t="str">
        <f t="shared" si="363"/>
        <v/>
      </c>
      <c r="HE74" s="7" t="str">
        <f t="shared" ref="HE74:HJ74" si="629">IF($E74="","",IF($E$9="白黒",IF(AND(HD$10&lt;$E74,$E74&lt;=HE$10),$E74,0),0))</f>
        <v/>
      </c>
      <c r="HF74" s="7" t="str">
        <f t="shared" si="629"/>
        <v/>
      </c>
      <c r="HG74" s="7" t="str">
        <f t="shared" si="629"/>
        <v/>
      </c>
      <c r="HH74" s="7" t="str">
        <f t="shared" si="629"/>
        <v/>
      </c>
      <c r="HI74" s="7" t="str">
        <f t="shared" si="629"/>
        <v/>
      </c>
      <c r="HJ74" s="7" t="str">
        <f t="shared" si="629"/>
        <v/>
      </c>
      <c r="HK74" s="7" t="str">
        <f t="shared" si="365"/>
        <v/>
      </c>
      <c r="HM74" s="7" t="str">
        <f t="shared" si="366"/>
        <v/>
      </c>
      <c r="HN74" s="7" t="str">
        <f t="shared" ref="HN74:HS74" si="630">IF($E74="","",IF($E$9="白黒",IF(AND(HM$10&lt;$E74,$E74&lt;=HN$10),$E74,0),0))</f>
        <v/>
      </c>
      <c r="HO74" s="7" t="str">
        <f t="shared" si="630"/>
        <v/>
      </c>
      <c r="HP74" s="7" t="str">
        <f t="shared" si="630"/>
        <v/>
      </c>
      <c r="HQ74" s="7" t="str">
        <f t="shared" si="630"/>
        <v/>
      </c>
      <c r="HR74" s="7" t="str">
        <f t="shared" si="630"/>
        <v/>
      </c>
      <c r="HS74" s="7" t="str">
        <f t="shared" si="630"/>
        <v/>
      </c>
      <c r="HT74" s="7" t="str">
        <f t="shared" si="368"/>
        <v/>
      </c>
      <c r="HV74" s="7" t="str">
        <f t="shared" si="369"/>
        <v/>
      </c>
      <c r="HW74" s="7" t="str">
        <f t="shared" ref="HW74:IB74" si="631">IF($E74="","",IF($E$9="白黒",IF(AND(HV$10&lt;$E74,$E74&lt;=HW$10),$E74,0),0))</f>
        <v/>
      </c>
      <c r="HX74" s="7" t="str">
        <f t="shared" si="631"/>
        <v/>
      </c>
      <c r="HY74" s="7" t="str">
        <f t="shared" si="631"/>
        <v/>
      </c>
      <c r="HZ74" s="7" t="str">
        <f t="shared" si="631"/>
        <v/>
      </c>
      <c r="IA74" s="7" t="str">
        <f t="shared" si="631"/>
        <v/>
      </c>
      <c r="IB74" s="7" t="str">
        <f t="shared" si="631"/>
        <v/>
      </c>
      <c r="IC74" s="7" t="str">
        <f t="shared" si="371"/>
        <v/>
      </c>
      <c r="IE74" s="7" t="str">
        <f t="shared" si="372"/>
        <v/>
      </c>
      <c r="IF74" s="7" t="str">
        <f t="shared" ref="IF74:IK74" si="632">IF($E74="","",IF($E$9="白黒",IF(AND(IE$10&lt;$E74,$E74&lt;=IF$10),$E74,0),0))</f>
        <v/>
      </c>
      <c r="IG74" s="7" t="str">
        <f t="shared" si="632"/>
        <v/>
      </c>
      <c r="IH74" s="7" t="str">
        <f t="shared" si="632"/>
        <v/>
      </c>
      <c r="II74" s="7" t="str">
        <f t="shared" si="632"/>
        <v/>
      </c>
      <c r="IJ74" s="7" t="str">
        <f t="shared" si="632"/>
        <v/>
      </c>
      <c r="IK74" s="7" t="str">
        <f t="shared" si="632"/>
        <v/>
      </c>
      <c r="IL74" s="7" t="str">
        <f t="shared" si="374"/>
        <v/>
      </c>
      <c r="IN74" s="7" t="str">
        <f t="shared" si="375"/>
        <v/>
      </c>
      <c r="IO74" s="7" t="str">
        <f t="shared" si="376"/>
        <v/>
      </c>
      <c r="IP74" s="7" t="str">
        <f t="shared" si="377"/>
        <v/>
      </c>
      <c r="IQ74" s="7" t="str">
        <f t="shared" si="378"/>
        <v/>
      </c>
      <c r="IR74" s="7" t="str">
        <f t="shared" si="379"/>
        <v/>
      </c>
      <c r="IS74" s="7" t="str">
        <f t="shared" si="380"/>
        <v/>
      </c>
      <c r="IT74" s="7" t="str">
        <f t="shared" si="381"/>
        <v/>
      </c>
      <c r="IU74" s="7" t="str">
        <f t="shared" si="382"/>
        <v/>
      </c>
      <c r="IW74" s="7" t="str">
        <f t="shared" si="383"/>
        <v/>
      </c>
      <c r="IX74" s="7" t="str">
        <f t="shared" si="384"/>
        <v/>
      </c>
      <c r="IY74" s="7" t="str">
        <f t="shared" si="385"/>
        <v/>
      </c>
      <c r="IZ74" s="7" t="str">
        <f t="shared" si="386"/>
        <v/>
      </c>
      <c r="JA74" s="7" t="str">
        <f t="shared" si="387"/>
        <v/>
      </c>
      <c r="JB74" s="7" t="str">
        <f t="shared" si="388"/>
        <v/>
      </c>
      <c r="JC74" s="7" t="str">
        <f t="shared" si="389"/>
        <v/>
      </c>
      <c r="JD74" s="7" t="str">
        <f t="shared" si="390"/>
        <v/>
      </c>
      <c r="JE74" s="7"/>
      <c r="JF74" s="7"/>
      <c r="JG74" s="7"/>
      <c r="JH74" s="7"/>
      <c r="JI74" s="7"/>
      <c r="JJ74" s="7"/>
      <c r="JK74" s="7"/>
      <c r="JL74" s="7"/>
      <c r="JM74" s="7"/>
    </row>
    <row r="75" spans="32:273" x14ac:dyDescent="0.15">
      <c r="AF75" s="7" t="str">
        <f t="shared" si="303"/>
        <v/>
      </c>
      <c r="AG75" s="7" t="str">
        <f t="shared" ref="AG75:AL75" si="633">IF($E75="","",IF($E$9="カラー",IF(AND(AF$10&lt;$E75,$E75&lt;=AG$10),$E75,0),0))</f>
        <v/>
      </c>
      <c r="AH75" s="7" t="str">
        <f t="shared" si="633"/>
        <v/>
      </c>
      <c r="AI75" s="7" t="str">
        <f t="shared" si="633"/>
        <v/>
      </c>
      <c r="AJ75" s="7" t="str">
        <f t="shared" si="633"/>
        <v/>
      </c>
      <c r="AK75" s="7" t="str">
        <f t="shared" si="633"/>
        <v/>
      </c>
      <c r="AL75" s="7" t="str">
        <f t="shared" si="633"/>
        <v/>
      </c>
      <c r="AM75" s="7" t="str">
        <f t="shared" si="305"/>
        <v/>
      </c>
      <c r="AO75" s="7" t="str">
        <f t="shared" ref="AO75:AO125" si="634">IF($E75="","",IF($E$9="カラー",IF($E75&lt;=AO$10,$E75,0),0))</f>
        <v/>
      </c>
      <c r="AP75" s="7" t="str">
        <f t="shared" ref="AP75:AU90" si="635">IF($E75="","",IF($E$9="カラー",IF(AND(AO$10&lt;$E75,$E75&lt;=AP$10),$E75,0),0))</f>
        <v/>
      </c>
      <c r="AQ75" s="7" t="str">
        <f t="shared" si="635"/>
        <v/>
      </c>
      <c r="AR75" s="7" t="str">
        <f t="shared" si="635"/>
        <v/>
      </c>
      <c r="AS75" s="7" t="str">
        <f t="shared" si="635"/>
        <v/>
      </c>
      <c r="AT75" s="7" t="str">
        <f t="shared" si="635"/>
        <v/>
      </c>
      <c r="AU75" s="7" t="str">
        <f t="shared" si="635"/>
        <v/>
      </c>
      <c r="AV75" s="7" t="str">
        <f t="shared" ref="AV75:AV125" si="636">IF($E75="","",IF($E$9="カラー",IF(AU$10&lt;$E75,$E75,0),0))</f>
        <v/>
      </c>
      <c r="AX75" s="7" t="str">
        <f t="shared" si="309"/>
        <v/>
      </c>
      <c r="AY75" s="7" t="str">
        <f t="shared" ref="AY75:BD75" si="637">IF($E75="","",IF($E$9="カラー",IF(AND(AX$10&lt;$E75,$E75&lt;=AY$10),$E75,0),0))</f>
        <v/>
      </c>
      <c r="AZ75" s="7" t="str">
        <f t="shared" si="637"/>
        <v/>
      </c>
      <c r="BA75" s="7" t="str">
        <f t="shared" si="637"/>
        <v/>
      </c>
      <c r="BB75" s="7" t="str">
        <f t="shared" si="637"/>
        <v/>
      </c>
      <c r="BC75" s="7" t="str">
        <f t="shared" si="637"/>
        <v/>
      </c>
      <c r="BD75" s="7" t="str">
        <f t="shared" si="637"/>
        <v/>
      </c>
      <c r="BE75" s="7" t="str">
        <f t="shared" si="311"/>
        <v/>
      </c>
      <c r="BG75" s="7" t="str">
        <f t="shared" ref="BG75:BG125" si="638">IF($E75="","",IF($E$9="白黒",IF($E75&lt;=BG$10,$E75,0),0))</f>
        <v/>
      </c>
      <c r="BH75" s="7" t="str">
        <f t="shared" ref="BH75:BM90" si="639">IF($E75="","",IF($E$9="白黒",IF(AND(BG$10&lt;$E75,$E75&lt;=BH$10),$E75,0),0))</f>
        <v/>
      </c>
      <c r="BI75" s="7" t="str">
        <f t="shared" si="639"/>
        <v/>
      </c>
      <c r="BJ75" s="7" t="str">
        <f t="shared" si="639"/>
        <v/>
      </c>
      <c r="BK75" s="7" t="str">
        <f t="shared" si="639"/>
        <v/>
      </c>
      <c r="BL75" s="7" t="str">
        <f t="shared" si="639"/>
        <v/>
      </c>
      <c r="BM75" s="7" t="str">
        <f t="shared" si="639"/>
        <v/>
      </c>
      <c r="BN75" s="7" t="str">
        <f t="shared" ref="BN75:BN125" si="640">IF($E75="","",IF($E$9="白黒",IF(BM$10&lt;$E75,$E75,0),0))</f>
        <v/>
      </c>
      <c r="BP75" s="7" t="str">
        <f t="shared" si="315"/>
        <v/>
      </c>
      <c r="BQ75" s="7" t="str">
        <f t="shared" ref="BQ75:BV75" si="641">IF($E75="","",IF($E$9="白黒",IF(AND(BP$10&lt;$E75,$E75&lt;=BQ$10),$E75,0),0))</f>
        <v/>
      </c>
      <c r="BR75" s="7" t="str">
        <f t="shared" si="641"/>
        <v/>
      </c>
      <c r="BS75" s="7" t="str">
        <f t="shared" si="641"/>
        <v/>
      </c>
      <c r="BT75" s="7" t="str">
        <f t="shared" si="641"/>
        <v/>
      </c>
      <c r="BU75" s="7" t="str">
        <f t="shared" si="641"/>
        <v/>
      </c>
      <c r="BV75" s="7" t="str">
        <f t="shared" si="641"/>
        <v/>
      </c>
      <c r="BW75" s="7" t="str">
        <f t="shared" si="317"/>
        <v/>
      </c>
      <c r="BY75" s="7" t="str">
        <f t="shared" si="318"/>
        <v/>
      </c>
      <c r="BZ75" s="7" t="str">
        <f t="shared" ref="BZ75:CE75" si="642">IF($E75="","",IF($E$9="白黒",IF(AND(BY$10&lt;$E75,$E75&lt;=BZ$10),$E75,0),0))</f>
        <v/>
      </c>
      <c r="CA75" s="7" t="str">
        <f t="shared" si="642"/>
        <v/>
      </c>
      <c r="CB75" s="7" t="str">
        <f t="shared" si="642"/>
        <v/>
      </c>
      <c r="CC75" s="7" t="str">
        <f t="shared" si="642"/>
        <v/>
      </c>
      <c r="CD75" s="7" t="str">
        <f t="shared" si="642"/>
        <v/>
      </c>
      <c r="CE75" s="7" t="str">
        <f t="shared" si="642"/>
        <v/>
      </c>
      <c r="CF75" s="7" t="str">
        <f t="shared" si="320"/>
        <v/>
      </c>
      <c r="CH75" s="7" t="str">
        <f t="shared" si="321"/>
        <v/>
      </c>
      <c r="CI75" s="7" t="str">
        <f t="shared" ref="CI75:CN75" si="643">IF($E75="","",IF($E$9="白黒",IF(AND(CH$10&lt;$E75,$E75&lt;=CI$10),$E75,0),0))</f>
        <v/>
      </c>
      <c r="CJ75" s="7" t="str">
        <f t="shared" si="643"/>
        <v/>
      </c>
      <c r="CK75" s="7" t="str">
        <f t="shared" si="643"/>
        <v/>
      </c>
      <c r="CL75" s="7" t="str">
        <f t="shared" si="643"/>
        <v/>
      </c>
      <c r="CM75" s="7" t="str">
        <f t="shared" si="643"/>
        <v/>
      </c>
      <c r="CN75" s="7" t="str">
        <f t="shared" si="643"/>
        <v/>
      </c>
      <c r="CO75" s="7" t="str">
        <f t="shared" si="323"/>
        <v/>
      </c>
      <c r="CQ75" s="7" t="str">
        <f t="shared" si="324"/>
        <v/>
      </c>
      <c r="CR75" s="7" t="str">
        <f t="shared" ref="CR75:CW75" si="644">IF($E75="","",IF($E$9="白黒",IF(AND(CQ$10&lt;$E75,$E75&lt;=CR$10),$E75,0),0))</f>
        <v/>
      </c>
      <c r="CS75" s="7" t="str">
        <f t="shared" si="644"/>
        <v/>
      </c>
      <c r="CT75" s="7" t="str">
        <f t="shared" si="644"/>
        <v/>
      </c>
      <c r="CU75" s="7" t="str">
        <f t="shared" si="644"/>
        <v/>
      </c>
      <c r="CV75" s="7" t="str">
        <f t="shared" si="644"/>
        <v/>
      </c>
      <c r="CW75" s="7" t="str">
        <f t="shared" si="644"/>
        <v/>
      </c>
      <c r="CX75" s="7" t="str">
        <f t="shared" si="326"/>
        <v/>
      </c>
      <c r="CZ75" s="7" t="str">
        <f t="shared" si="327"/>
        <v/>
      </c>
      <c r="DA75" s="7" t="str">
        <f t="shared" ref="DA75:DF75" si="645">IF($E75="","",IF($E$9="白黒",IF(AND(CZ$10&lt;$E75,$E75&lt;=DA$10),$E75,0),0))</f>
        <v/>
      </c>
      <c r="DB75" s="7" t="str">
        <f t="shared" si="645"/>
        <v/>
      </c>
      <c r="DC75" s="7" t="str">
        <f t="shared" si="645"/>
        <v/>
      </c>
      <c r="DD75" s="7" t="str">
        <f t="shared" si="645"/>
        <v/>
      </c>
      <c r="DE75" s="7" t="str">
        <f t="shared" si="645"/>
        <v/>
      </c>
      <c r="DF75" s="7" t="str">
        <f t="shared" si="645"/>
        <v/>
      </c>
      <c r="DG75" s="7" t="str">
        <f t="shared" si="329"/>
        <v/>
      </c>
      <c r="DI75" s="7" t="str">
        <f t="shared" si="330"/>
        <v/>
      </c>
      <c r="DJ75" s="7" t="str">
        <f t="shared" ref="DJ75:DO75" si="646">IF($E75="","",IF($E$9="白黒",IF(AND(DI$10&lt;$E75,$E75&lt;=DJ$10),$E75,0),0))</f>
        <v/>
      </c>
      <c r="DK75" s="7" t="str">
        <f t="shared" si="646"/>
        <v/>
      </c>
      <c r="DL75" s="7" t="str">
        <f t="shared" si="646"/>
        <v/>
      </c>
      <c r="DM75" s="7" t="str">
        <f t="shared" si="646"/>
        <v/>
      </c>
      <c r="DN75" s="7" t="str">
        <f t="shared" si="646"/>
        <v/>
      </c>
      <c r="DO75" s="7" t="str">
        <f t="shared" si="646"/>
        <v/>
      </c>
      <c r="DP75" s="7" t="str">
        <f t="shared" si="332"/>
        <v/>
      </c>
      <c r="DR75" s="7" t="str">
        <f t="shared" si="333"/>
        <v/>
      </c>
      <c r="DS75" s="7" t="str">
        <f t="shared" ref="DS75:DX75" si="647">IF($E75="","",IF($E$9="白黒",IF(AND(DR$10&lt;$E75,$E75&lt;=DS$10),$E75,0),0))</f>
        <v/>
      </c>
      <c r="DT75" s="7" t="str">
        <f t="shared" si="647"/>
        <v/>
      </c>
      <c r="DU75" s="7" t="str">
        <f t="shared" si="647"/>
        <v/>
      </c>
      <c r="DV75" s="7" t="str">
        <f t="shared" si="647"/>
        <v/>
      </c>
      <c r="DW75" s="7" t="str">
        <f t="shared" si="647"/>
        <v/>
      </c>
      <c r="DX75" s="7" t="str">
        <f t="shared" si="647"/>
        <v/>
      </c>
      <c r="DY75" s="7" t="str">
        <f t="shared" si="335"/>
        <v/>
      </c>
      <c r="EA75" s="7" t="str">
        <f t="shared" si="336"/>
        <v/>
      </c>
      <c r="EB75" s="7" t="str">
        <f t="shared" ref="EB75:EG75" si="648">IF($E75="","",IF($E$9="白黒",IF(AND(EA$10&lt;$E75,$E75&lt;=EB$10),$E75,0),0))</f>
        <v/>
      </c>
      <c r="EC75" s="7" t="str">
        <f t="shared" si="648"/>
        <v/>
      </c>
      <c r="ED75" s="7" t="str">
        <f t="shared" si="648"/>
        <v/>
      </c>
      <c r="EE75" s="7" t="str">
        <f t="shared" si="648"/>
        <v/>
      </c>
      <c r="EF75" s="7" t="str">
        <f t="shared" si="648"/>
        <v/>
      </c>
      <c r="EG75" s="7" t="str">
        <f t="shared" si="648"/>
        <v/>
      </c>
      <c r="EH75" s="7" t="str">
        <f t="shared" si="338"/>
        <v/>
      </c>
      <c r="EJ75" s="7" t="str">
        <f t="shared" si="339"/>
        <v/>
      </c>
      <c r="EK75" s="7" t="str">
        <f t="shared" ref="EK75:EP75" si="649">IF($E75="","",IF($E$9="白黒",IF(AND(EJ$10&lt;$E75,$E75&lt;=EK$10),$E75,0),0))</f>
        <v/>
      </c>
      <c r="EL75" s="7" t="str">
        <f t="shared" si="649"/>
        <v/>
      </c>
      <c r="EM75" s="7" t="str">
        <f t="shared" si="649"/>
        <v/>
      </c>
      <c r="EN75" s="7" t="str">
        <f t="shared" si="649"/>
        <v/>
      </c>
      <c r="EO75" s="7" t="str">
        <f t="shared" si="649"/>
        <v/>
      </c>
      <c r="EP75" s="7" t="str">
        <f t="shared" si="649"/>
        <v/>
      </c>
      <c r="EQ75" s="7" t="str">
        <f t="shared" si="341"/>
        <v/>
      </c>
      <c r="ES75" s="7" t="str">
        <f t="shared" si="342"/>
        <v/>
      </c>
      <c r="ET75" s="7" t="str">
        <f t="shared" ref="ET75:EY75" si="650">IF($E75="","",IF($E$9="白黒",IF(AND(ES$10&lt;$E75,$E75&lt;=ET$10),$E75,0),0))</f>
        <v/>
      </c>
      <c r="EU75" s="7" t="str">
        <f t="shared" si="650"/>
        <v/>
      </c>
      <c r="EV75" s="7" t="str">
        <f t="shared" si="650"/>
        <v/>
      </c>
      <c r="EW75" s="7" t="str">
        <f t="shared" si="650"/>
        <v/>
      </c>
      <c r="EX75" s="7" t="str">
        <f t="shared" si="650"/>
        <v/>
      </c>
      <c r="EY75" s="7" t="str">
        <f t="shared" si="650"/>
        <v/>
      </c>
      <c r="EZ75" s="7" t="str">
        <f t="shared" si="344"/>
        <v/>
      </c>
      <c r="FB75" s="7" t="str">
        <f t="shared" si="345"/>
        <v/>
      </c>
      <c r="FC75" s="7" t="str">
        <f t="shared" ref="FC75:FH75" si="651">IF($E75="","",IF($E$9="白黒",IF(AND(FB$10&lt;$E75,$E75&lt;=FC$10),$E75,0),0))</f>
        <v/>
      </c>
      <c r="FD75" s="7" t="str">
        <f t="shared" si="651"/>
        <v/>
      </c>
      <c r="FE75" s="7" t="str">
        <f t="shared" si="651"/>
        <v/>
      </c>
      <c r="FF75" s="7" t="str">
        <f t="shared" si="651"/>
        <v/>
      </c>
      <c r="FG75" s="7" t="str">
        <f t="shared" si="651"/>
        <v/>
      </c>
      <c r="FH75" s="7" t="str">
        <f t="shared" si="651"/>
        <v/>
      </c>
      <c r="FI75" s="7" t="str">
        <f t="shared" si="347"/>
        <v/>
      </c>
      <c r="FK75" s="7" t="str">
        <f t="shared" si="348"/>
        <v/>
      </c>
      <c r="FL75" s="7" t="str">
        <f t="shared" ref="FL75:FQ75" si="652">IF($E75="","",IF($E$9="白黒",IF(AND(FK$10&lt;$E75,$E75&lt;=FL$10),$E75,0),0))</f>
        <v/>
      </c>
      <c r="FM75" s="7" t="str">
        <f t="shared" si="652"/>
        <v/>
      </c>
      <c r="FN75" s="7" t="str">
        <f t="shared" si="652"/>
        <v/>
      </c>
      <c r="FO75" s="7" t="str">
        <f t="shared" si="652"/>
        <v/>
      </c>
      <c r="FP75" s="7" t="str">
        <f t="shared" si="652"/>
        <v/>
      </c>
      <c r="FQ75" s="7" t="str">
        <f t="shared" si="652"/>
        <v/>
      </c>
      <c r="FR75" s="7" t="str">
        <f t="shared" si="350"/>
        <v/>
      </c>
      <c r="FT75" s="7" t="str">
        <f t="shared" si="351"/>
        <v/>
      </c>
      <c r="FU75" s="7" t="str">
        <f t="shared" ref="FU75:FZ75" si="653">IF($E75="","",IF($E$9="白黒",IF(AND(FT$10&lt;$E75,$E75&lt;=FU$10),$E75,0),0))</f>
        <v/>
      </c>
      <c r="FV75" s="7" t="str">
        <f t="shared" si="653"/>
        <v/>
      </c>
      <c r="FW75" s="7" t="str">
        <f t="shared" si="653"/>
        <v/>
      </c>
      <c r="FX75" s="7" t="str">
        <f t="shared" si="653"/>
        <v/>
      </c>
      <c r="FY75" s="7" t="str">
        <f t="shared" si="653"/>
        <v/>
      </c>
      <c r="FZ75" s="7" t="str">
        <f t="shared" si="653"/>
        <v/>
      </c>
      <c r="GA75" s="7" t="str">
        <f t="shared" si="353"/>
        <v/>
      </c>
      <c r="GC75" s="7" t="str">
        <f t="shared" si="354"/>
        <v/>
      </c>
      <c r="GD75" s="7" t="str">
        <f t="shared" ref="GD75:GI75" si="654">IF($E75="","",IF($E$9="白黒",IF(AND(GC$10&lt;$E75,$E75&lt;=GD$10),$E75,0),0))</f>
        <v/>
      </c>
      <c r="GE75" s="7" t="str">
        <f t="shared" si="654"/>
        <v/>
      </c>
      <c r="GF75" s="7" t="str">
        <f t="shared" si="654"/>
        <v/>
      </c>
      <c r="GG75" s="7" t="str">
        <f t="shared" si="654"/>
        <v/>
      </c>
      <c r="GH75" s="7" t="str">
        <f t="shared" si="654"/>
        <v/>
      </c>
      <c r="GI75" s="7" t="str">
        <f t="shared" si="654"/>
        <v/>
      </c>
      <c r="GJ75" s="7" t="str">
        <f t="shared" si="356"/>
        <v/>
      </c>
      <c r="GL75" s="7" t="str">
        <f t="shared" si="357"/>
        <v/>
      </c>
      <c r="GM75" s="7" t="str">
        <f t="shared" ref="GM75:GR75" si="655">IF($E75="","",IF($E$9="白黒",IF(AND(GL$10&lt;$E75,$E75&lt;=GM$10),$E75,0),0))</f>
        <v/>
      </c>
      <c r="GN75" s="7" t="str">
        <f t="shared" si="655"/>
        <v/>
      </c>
      <c r="GO75" s="7" t="str">
        <f t="shared" si="655"/>
        <v/>
      </c>
      <c r="GP75" s="7" t="str">
        <f t="shared" si="655"/>
        <v/>
      </c>
      <c r="GQ75" s="7" t="str">
        <f t="shared" si="655"/>
        <v/>
      </c>
      <c r="GR75" s="7" t="str">
        <f t="shared" si="655"/>
        <v/>
      </c>
      <c r="GS75" s="7" t="str">
        <f t="shared" si="359"/>
        <v/>
      </c>
      <c r="GU75" s="7" t="str">
        <f t="shared" si="360"/>
        <v/>
      </c>
      <c r="GV75" s="7" t="str">
        <f t="shared" ref="GV75:HA75" si="656">IF($E75="","",IF($E$9="白黒",IF(AND(GU$10&lt;$E75,$E75&lt;=GV$10),$E75,0),0))</f>
        <v/>
      </c>
      <c r="GW75" s="7" t="str">
        <f t="shared" si="656"/>
        <v/>
      </c>
      <c r="GX75" s="7" t="str">
        <f t="shared" si="656"/>
        <v/>
      </c>
      <c r="GY75" s="7" t="str">
        <f t="shared" si="656"/>
        <v/>
      </c>
      <c r="GZ75" s="7" t="str">
        <f t="shared" si="656"/>
        <v/>
      </c>
      <c r="HA75" s="7" t="str">
        <f t="shared" si="656"/>
        <v/>
      </c>
      <c r="HB75" s="7" t="str">
        <f t="shared" si="362"/>
        <v/>
      </c>
      <c r="HD75" s="7" t="str">
        <f t="shared" si="363"/>
        <v/>
      </c>
      <c r="HE75" s="7" t="str">
        <f t="shared" ref="HE75:HJ75" si="657">IF($E75="","",IF($E$9="白黒",IF(AND(HD$10&lt;$E75,$E75&lt;=HE$10),$E75,0),0))</f>
        <v/>
      </c>
      <c r="HF75" s="7" t="str">
        <f t="shared" si="657"/>
        <v/>
      </c>
      <c r="HG75" s="7" t="str">
        <f t="shared" si="657"/>
        <v/>
      </c>
      <c r="HH75" s="7" t="str">
        <f t="shared" si="657"/>
        <v/>
      </c>
      <c r="HI75" s="7" t="str">
        <f t="shared" si="657"/>
        <v/>
      </c>
      <c r="HJ75" s="7" t="str">
        <f t="shared" si="657"/>
        <v/>
      </c>
      <c r="HK75" s="7" t="str">
        <f t="shared" si="365"/>
        <v/>
      </c>
      <c r="HM75" s="7" t="str">
        <f t="shared" si="366"/>
        <v/>
      </c>
      <c r="HN75" s="7" t="str">
        <f t="shared" ref="HN75:HS75" si="658">IF($E75="","",IF($E$9="白黒",IF(AND(HM$10&lt;$E75,$E75&lt;=HN$10),$E75,0),0))</f>
        <v/>
      </c>
      <c r="HO75" s="7" t="str">
        <f t="shared" si="658"/>
        <v/>
      </c>
      <c r="HP75" s="7" t="str">
        <f t="shared" si="658"/>
        <v/>
      </c>
      <c r="HQ75" s="7" t="str">
        <f t="shared" si="658"/>
        <v/>
      </c>
      <c r="HR75" s="7" t="str">
        <f t="shared" si="658"/>
        <v/>
      </c>
      <c r="HS75" s="7" t="str">
        <f t="shared" si="658"/>
        <v/>
      </c>
      <c r="HT75" s="7" t="str">
        <f t="shared" si="368"/>
        <v/>
      </c>
      <c r="HV75" s="7" t="str">
        <f t="shared" si="369"/>
        <v/>
      </c>
      <c r="HW75" s="7" t="str">
        <f t="shared" ref="HW75:IB75" si="659">IF($E75="","",IF($E$9="白黒",IF(AND(HV$10&lt;$E75,$E75&lt;=HW$10),$E75,0),0))</f>
        <v/>
      </c>
      <c r="HX75" s="7" t="str">
        <f t="shared" si="659"/>
        <v/>
      </c>
      <c r="HY75" s="7" t="str">
        <f t="shared" si="659"/>
        <v/>
      </c>
      <c r="HZ75" s="7" t="str">
        <f t="shared" si="659"/>
        <v/>
      </c>
      <c r="IA75" s="7" t="str">
        <f t="shared" si="659"/>
        <v/>
      </c>
      <c r="IB75" s="7" t="str">
        <f t="shared" si="659"/>
        <v/>
      </c>
      <c r="IC75" s="7" t="str">
        <f t="shared" si="371"/>
        <v/>
      </c>
      <c r="IE75" s="7" t="str">
        <f t="shared" si="372"/>
        <v/>
      </c>
      <c r="IF75" s="7" t="str">
        <f t="shared" ref="IF75:IK75" si="660">IF($E75="","",IF($E$9="白黒",IF(AND(IE$10&lt;$E75,$E75&lt;=IF$10),$E75,0),0))</f>
        <v/>
      </c>
      <c r="IG75" s="7" t="str">
        <f t="shared" si="660"/>
        <v/>
      </c>
      <c r="IH75" s="7" t="str">
        <f t="shared" si="660"/>
        <v/>
      </c>
      <c r="II75" s="7" t="str">
        <f t="shared" si="660"/>
        <v/>
      </c>
      <c r="IJ75" s="7" t="str">
        <f t="shared" si="660"/>
        <v/>
      </c>
      <c r="IK75" s="7" t="str">
        <f t="shared" si="660"/>
        <v/>
      </c>
      <c r="IL75" s="7" t="str">
        <f t="shared" si="374"/>
        <v/>
      </c>
      <c r="IN75" s="7" t="str">
        <f t="shared" si="375"/>
        <v/>
      </c>
      <c r="IO75" s="7" t="str">
        <f t="shared" si="376"/>
        <v/>
      </c>
      <c r="IP75" s="7" t="str">
        <f t="shared" si="377"/>
        <v/>
      </c>
      <c r="IQ75" s="7" t="str">
        <f t="shared" si="378"/>
        <v/>
      </c>
      <c r="IR75" s="7" t="str">
        <f t="shared" si="379"/>
        <v/>
      </c>
      <c r="IS75" s="7" t="str">
        <f t="shared" si="380"/>
        <v/>
      </c>
      <c r="IT75" s="7" t="str">
        <f t="shared" si="381"/>
        <v/>
      </c>
      <c r="IU75" s="7" t="str">
        <f t="shared" si="382"/>
        <v/>
      </c>
      <c r="IW75" s="7" t="str">
        <f t="shared" si="383"/>
        <v/>
      </c>
      <c r="IX75" s="7" t="str">
        <f t="shared" si="384"/>
        <v/>
      </c>
      <c r="IY75" s="7" t="str">
        <f t="shared" si="385"/>
        <v/>
      </c>
      <c r="IZ75" s="7" t="str">
        <f t="shared" si="386"/>
        <v/>
      </c>
      <c r="JA75" s="7" t="str">
        <f t="shared" si="387"/>
        <v/>
      </c>
      <c r="JB75" s="7" t="str">
        <f t="shared" si="388"/>
        <v/>
      </c>
      <c r="JC75" s="7" t="str">
        <f t="shared" si="389"/>
        <v/>
      </c>
      <c r="JD75" s="7" t="str">
        <f t="shared" si="390"/>
        <v/>
      </c>
      <c r="JE75" s="7"/>
      <c r="JF75" s="7"/>
      <c r="JG75" s="7"/>
      <c r="JH75" s="7"/>
      <c r="JI75" s="7"/>
      <c r="JJ75" s="7"/>
      <c r="JK75" s="7"/>
      <c r="JL75" s="7"/>
      <c r="JM75" s="7"/>
    </row>
    <row r="76" spans="32:273" x14ac:dyDescent="0.15">
      <c r="AF76" s="7" t="str">
        <f t="shared" si="303"/>
        <v/>
      </c>
      <c r="AG76" s="7" t="str">
        <f t="shared" ref="AG76:AL76" si="661">IF($E76="","",IF($E$9="カラー",IF(AND(AF$10&lt;$E76,$E76&lt;=AG$10),$E76,0),0))</f>
        <v/>
      </c>
      <c r="AH76" s="7" t="str">
        <f t="shared" si="661"/>
        <v/>
      </c>
      <c r="AI76" s="7" t="str">
        <f t="shared" si="661"/>
        <v/>
      </c>
      <c r="AJ76" s="7" t="str">
        <f t="shared" si="661"/>
        <v/>
      </c>
      <c r="AK76" s="7" t="str">
        <f t="shared" si="661"/>
        <v/>
      </c>
      <c r="AL76" s="7" t="str">
        <f t="shared" si="661"/>
        <v/>
      </c>
      <c r="AM76" s="7" t="str">
        <f t="shared" si="305"/>
        <v/>
      </c>
      <c r="AO76" s="7" t="str">
        <f t="shared" si="634"/>
        <v/>
      </c>
      <c r="AP76" s="7" t="str">
        <f t="shared" si="635"/>
        <v/>
      </c>
      <c r="AQ76" s="7" t="str">
        <f t="shared" si="635"/>
        <v/>
      </c>
      <c r="AR76" s="7" t="str">
        <f t="shared" si="635"/>
        <v/>
      </c>
      <c r="AS76" s="7" t="str">
        <f t="shared" si="635"/>
        <v/>
      </c>
      <c r="AT76" s="7" t="str">
        <f t="shared" si="635"/>
        <v/>
      </c>
      <c r="AU76" s="7" t="str">
        <f t="shared" si="635"/>
        <v/>
      </c>
      <c r="AV76" s="7" t="str">
        <f t="shared" si="636"/>
        <v/>
      </c>
      <c r="AX76" s="7" t="str">
        <f t="shared" si="309"/>
        <v/>
      </c>
      <c r="AY76" s="7" t="str">
        <f t="shared" ref="AY76:BD76" si="662">IF($E76="","",IF($E$9="カラー",IF(AND(AX$10&lt;$E76,$E76&lt;=AY$10),$E76,0),0))</f>
        <v/>
      </c>
      <c r="AZ76" s="7" t="str">
        <f t="shared" si="662"/>
        <v/>
      </c>
      <c r="BA76" s="7" t="str">
        <f t="shared" si="662"/>
        <v/>
      </c>
      <c r="BB76" s="7" t="str">
        <f t="shared" si="662"/>
        <v/>
      </c>
      <c r="BC76" s="7" t="str">
        <f t="shared" si="662"/>
        <v/>
      </c>
      <c r="BD76" s="7" t="str">
        <f t="shared" si="662"/>
        <v/>
      </c>
      <c r="BE76" s="7" t="str">
        <f t="shared" si="311"/>
        <v/>
      </c>
      <c r="BG76" s="7" t="str">
        <f t="shared" si="638"/>
        <v/>
      </c>
      <c r="BH76" s="7" t="str">
        <f t="shared" si="639"/>
        <v/>
      </c>
      <c r="BI76" s="7" t="str">
        <f t="shared" si="639"/>
        <v/>
      </c>
      <c r="BJ76" s="7" t="str">
        <f t="shared" si="639"/>
        <v/>
      </c>
      <c r="BK76" s="7" t="str">
        <f t="shared" si="639"/>
        <v/>
      </c>
      <c r="BL76" s="7" t="str">
        <f t="shared" si="639"/>
        <v/>
      </c>
      <c r="BM76" s="7" t="str">
        <f t="shared" si="639"/>
        <v/>
      </c>
      <c r="BN76" s="7" t="str">
        <f t="shared" si="640"/>
        <v/>
      </c>
      <c r="BP76" s="7" t="str">
        <f t="shared" si="315"/>
        <v/>
      </c>
      <c r="BQ76" s="7" t="str">
        <f t="shared" ref="BQ76:BV76" si="663">IF($E76="","",IF($E$9="白黒",IF(AND(BP$10&lt;$E76,$E76&lt;=BQ$10),$E76,0),0))</f>
        <v/>
      </c>
      <c r="BR76" s="7" t="str">
        <f t="shared" si="663"/>
        <v/>
      </c>
      <c r="BS76" s="7" t="str">
        <f t="shared" si="663"/>
        <v/>
      </c>
      <c r="BT76" s="7" t="str">
        <f t="shared" si="663"/>
        <v/>
      </c>
      <c r="BU76" s="7" t="str">
        <f t="shared" si="663"/>
        <v/>
      </c>
      <c r="BV76" s="7" t="str">
        <f t="shared" si="663"/>
        <v/>
      </c>
      <c r="BW76" s="7" t="str">
        <f t="shared" si="317"/>
        <v/>
      </c>
      <c r="BY76" s="7" t="str">
        <f t="shared" si="318"/>
        <v/>
      </c>
      <c r="BZ76" s="7" t="str">
        <f t="shared" ref="BZ76:CE76" si="664">IF($E76="","",IF($E$9="白黒",IF(AND(BY$10&lt;$E76,$E76&lt;=BZ$10),$E76,0),0))</f>
        <v/>
      </c>
      <c r="CA76" s="7" t="str">
        <f t="shared" si="664"/>
        <v/>
      </c>
      <c r="CB76" s="7" t="str">
        <f t="shared" si="664"/>
        <v/>
      </c>
      <c r="CC76" s="7" t="str">
        <f t="shared" si="664"/>
        <v/>
      </c>
      <c r="CD76" s="7" t="str">
        <f t="shared" si="664"/>
        <v/>
      </c>
      <c r="CE76" s="7" t="str">
        <f t="shared" si="664"/>
        <v/>
      </c>
      <c r="CF76" s="7" t="str">
        <f t="shared" si="320"/>
        <v/>
      </c>
      <c r="CH76" s="7" t="str">
        <f t="shared" si="321"/>
        <v/>
      </c>
      <c r="CI76" s="7" t="str">
        <f t="shared" ref="CI76:CN76" si="665">IF($E76="","",IF($E$9="白黒",IF(AND(CH$10&lt;$E76,$E76&lt;=CI$10),$E76,0),0))</f>
        <v/>
      </c>
      <c r="CJ76" s="7" t="str">
        <f t="shared" si="665"/>
        <v/>
      </c>
      <c r="CK76" s="7" t="str">
        <f t="shared" si="665"/>
        <v/>
      </c>
      <c r="CL76" s="7" t="str">
        <f t="shared" si="665"/>
        <v/>
      </c>
      <c r="CM76" s="7" t="str">
        <f t="shared" si="665"/>
        <v/>
      </c>
      <c r="CN76" s="7" t="str">
        <f t="shared" si="665"/>
        <v/>
      </c>
      <c r="CO76" s="7" t="str">
        <f t="shared" si="323"/>
        <v/>
      </c>
      <c r="CQ76" s="7" t="str">
        <f t="shared" si="324"/>
        <v/>
      </c>
      <c r="CR76" s="7" t="str">
        <f t="shared" ref="CR76:CW76" si="666">IF($E76="","",IF($E$9="白黒",IF(AND(CQ$10&lt;$E76,$E76&lt;=CR$10),$E76,0),0))</f>
        <v/>
      </c>
      <c r="CS76" s="7" t="str">
        <f t="shared" si="666"/>
        <v/>
      </c>
      <c r="CT76" s="7" t="str">
        <f t="shared" si="666"/>
        <v/>
      </c>
      <c r="CU76" s="7" t="str">
        <f t="shared" si="666"/>
        <v/>
      </c>
      <c r="CV76" s="7" t="str">
        <f t="shared" si="666"/>
        <v/>
      </c>
      <c r="CW76" s="7" t="str">
        <f t="shared" si="666"/>
        <v/>
      </c>
      <c r="CX76" s="7" t="str">
        <f t="shared" si="326"/>
        <v/>
      </c>
      <c r="CZ76" s="7" t="str">
        <f t="shared" si="327"/>
        <v/>
      </c>
      <c r="DA76" s="7" t="str">
        <f t="shared" ref="DA76:DF76" si="667">IF($E76="","",IF($E$9="白黒",IF(AND(CZ$10&lt;$E76,$E76&lt;=DA$10),$E76,0),0))</f>
        <v/>
      </c>
      <c r="DB76" s="7" t="str">
        <f t="shared" si="667"/>
        <v/>
      </c>
      <c r="DC76" s="7" t="str">
        <f t="shared" si="667"/>
        <v/>
      </c>
      <c r="DD76" s="7" t="str">
        <f t="shared" si="667"/>
        <v/>
      </c>
      <c r="DE76" s="7" t="str">
        <f t="shared" si="667"/>
        <v/>
      </c>
      <c r="DF76" s="7" t="str">
        <f t="shared" si="667"/>
        <v/>
      </c>
      <c r="DG76" s="7" t="str">
        <f t="shared" si="329"/>
        <v/>
      </c>
      <c r="DI76" s="7" t="str">
        <f t="shared" si="330"/>
        <v/>
      </c>
      <c r="DJ76" s="7" t="str">
        <f t="shared" ref="DJ76:DO76" si="668">IF($E76="","",IF($E$9="白黒",IF(AND(DI$10&lt;$E76,$E76&lt;=DJ$10),$E76,0),0))</f>
        <v/>
      </c>
      <c r="DK76" s="7" t="str">
        <f t="shared" si="668"/>
        <v/>
      </c>
      <c r="DL76" s="7" t="str">
        <f t="shared" si="668"/>
        <v/>
      </c>
      <c r="DM76" s="7" t="str">
        <f t="shared" si="668"/>
        <v/>
      </c>
      <c r="DN76" s="7" t="str">
        <f t="shared" si="668"/>
        <v/>
      </c>
      <c r="DO76" s="7" t="str">
        <f t="shared" si="668"/>
        <v/>
      </c>
      <c r="DP76" s="7" t="str">
        <f t="shared" si="332"/>
        <v/>
      </c>
      <c r="DR76" s="7" t="str">
        <f t="shared" si="333"/>
        <v/>
      </c>
      <c r="DS76" s="7" t="str">
        <f t="shared" ref="DS76:DX76" si="669">IF($E76="","",IF($E$9="白黒",IF(AND(DR$10&lt;$E76,$E76&lt;=DS$10),$E76,0),0))</f>
        <v/>
      </c>
      <c r="DT76" s="7" t="str">
        <f t="shared" si="669"/>
        <v/>
      </c>
      <c r="DU76" s="7" t="str">
        <f t="shared" si="669"/>
        <v/>
      </c>
      <c r="DV76" s="7" t="str">
        <f t="shared" si="669"/>
        <v/>
      </c>
      <c r="DW76" s="7" t="str">
        <f t="shared" si="669"/>
        <v/>
      </c>
      <c r="DX76" s="7" t="str">
        <f t="shared" si="669"/>
        <v/>
      </c>
      <c r="DY76" s="7" t="str">
        <f t="shared" si="335"/>
        <v/>
      </c>
      <c r="EA76" s="7" t="str">
        <f t="shared" si="336"/>
        <v/>
      </c>
      <c r="EB76" s="7" t="str">
        <f t="shared" ref="EB76:EG76" si="670">IF($E76="","",IF($E$9="白黒",IF(AND(EA$10&lt;$E76,$E76&lt;=EB$10),$E76,0),0))</f>
        <v/>
      </c>
      <c r="EC76" s="7" t="str">
        <f t="shared" si="670"/>
        <v/>
      </c>
      <c r="ED76" s="7" t="str">
        <f t="shared" si="670"/>
        <v/>
      </c>
      <c r="EE76" s="7" t="str">
        <f t="shared" si="670"/>
        <v/>
      </c>
      <c r="EF76" s="7" t="str">
        <f t="shared" si="670"/>
        <v/>
      </c>
      <c r="EG76" s="7" t="str">
        <f t="shared" si="670"/>
        <v/>
      </c>
      <c r="EH76" s="7" t="str">
        <f t="shared" si="338"/>
        <v/>
      </c>
      <c r="EJ76" s="7" t="str">
        <f t="shared" si="339"/>
        <v/>
      </c>
      <c r="EK76" s="7" t="str">
        <f t="shared" ref="EK76:EP76" si="671">IF($E76="","",IF($E$9="白黒",IF(AND(EJ$10&lt;$E76,$E76&lt;=EK$10),$E76,0),0))</f>
        <v/>
      </c>
      <c r="EL76" s="7" t="str">
        <f t="shared" si="671"/>
        <v/>
      </c>
      <c r="EM76" s="7" t="str">
        <f t="shared" si="671"/>
        <v/>
      </c>
      <c r="EN76" s="7" t="str">
        <f t="shared" si="671"/>
        <v/>
      </c>
      <c r="EO76" s="7" t="str">
        <f t="shared" si="671"/>
        <v/>
      </c>
      <c r="EP76" s="7" t="str">
        <f t="shared" si="671"/>
        <v/>
      </c>
      <c r="EQ76" s="7" t="str">
        <f t="shared" si="341"/>
        <v/>
      </c>
      <c r="ES76" s="7" t="str">
        <f t="shared" si="342"/>
        <v/>
      </c>
      <c r="ET76" s="7" t="str">
        <f t="shared" ref="ET76:EY76" si="672">IF($E76="","",IF($E$9="白黒",IF(AND(ES$10&lt;$E76,$E76&lt;=ET$10),$E76,0),0))</f>
        <v/>
      </c>
      <c r="EU76" s="7" t="str">
        <f t="shared" si="672"/>
        <v/>
      </c>
      <c r="EV76" s="7" t="str">
        <f t="shared" si="672"/>
        <v/>
      </c>
      <c r="EW76" s="7" t="str">
        <f t="shared" si="672"/>
        <v/>
      </c>
      <c r="EX76" s="7" t="str">
        <f t="shared" si="672"/>
        <v/>
      </c>
      <c r="EY76" s="7" t="str">
        <f t="shared" si="672"/>
        <v/>
      </c>
      <c r="EZ76" s="7" t="str">
        <f t="shared" si="344"/>
        <v/>
      </c>
      <c r="FB76" s="7" t="str">
        <f t="shared" si="345"/>
        <v/>
      </c>
      <c r="FC76" s="7" t="str">
        <f t="shared" ref="FC76:FH76" si="673">IF($E76="","",IF($E$9="白黒",IF(AND(FB$10&lt;$E76,$E76&lt;=FC$10),$E76,0),0))</f>
        <v/>
      </c>
      <c r="FD76" s="7" t="str">
        <f t="shared" si="673"/>
        <v/>
      </c>
      <c r="FE76" s="7" t="str">
        <f t="shared" si="673"/>
        <v/>
      </c>
      <c r="FF76" s="7" t="str">
        <f t="shared" si="673"/>
        <v/>
      </c>
      <c r="FG76" s="7" t="str">
        <f t="shared" si="673"/>
        <v/>
      </c>
      <c r="FH76" s="7" t="str">
        <f t="shared" si="673"/>
        <v/>
      </c>
      <c r="FI76" s="7" t="str">
        <f t="shared" si="347"/>
        <v/>
      </c>
      <c r="FK76" s="7" t="str">
        <f t="shared" si="348"/>
        <v/>
      </c>
      <c r="FL76" s="7" t="str">
        <f t="shared" ref="FL76:FQ76" si="674">IF($E76="","",IF($E$9="白黒",IF(AND(FK$10&lt;$E76,$E76&lt;=FL$10),$E76,0),0))</f>
        <v/>
      </c>
      <c r="FM76" s="7" t="str">
        <f t="shared" si="674"/>
        <v/>
      </c>
      <c r="FN76" s="7" t="str">
        <f t="shared" si="674"/>
        <v/>
      </c>
      <c r="FO76" s="7" t="str">
        <f t="shared" si="674"/>
        <v/>
      </c>
      <c r="FP76" s="7" t="str">
        <f t="shared" si="674"/>
        <v/>
      </c>
      <c r="FQ76" s="7" t="str">
        <f t="shared" si="674"/>
        <v/>
      </c>
      <c r="FR76" s="7" t="str">
        <f t="shared" si="350"/>
        <v/>
      </c>
      <c r="FT76" s="7" t="str">
        <f t="shared" si="351"/>
        <v/>
      </c>
      <c r="FU76" s="7" t="str">
        <f t="shared" ref="FU76:FZ76" si="675">IF($E76="","",IF($E$9="白黒",IF(AND(FT$10&lt;$E76,$E76&lt;=FU$10),$E76,0),0))</f>
        <v/>
      </c>
      <c r="FV76" s="7" t="str">
        <f t="shared" si="675"/>
        <v/>
      </c>
      <c r="FW76" s="7" t="str">
        <f t="shared" si="675"/>
        <v/>
      </c>
      <c r="FX76" s="7" t="str">
        <f t="shared" si="675"/>
        <v/>
      </c>
      <c r="FY76" s="7" t="str">
        <f t="shared" si="675"/>
        <v/>
      </c>
      <c r="FZ76" s="7" t="str">
        <f t="shared" si="675"/>
        <v/>
      </c>
      <c r="GA76" s="7" t="str">
        <f t="shared" si="353"/>
        <v/>
      </c>
      <c r="GC76" s="7" t="str">
        <f t="shared" si="354"/>
        <v/>
      </c>
      <c r="GD76" s="7" t="str">
        <f t="shared" ref="GD76:GI76" si="676">IF($E76="","",IF($E$9="白黒",IF(AND(GC$10&lt;$E76,$E76&lt;=GD$10),$E76,0),0))</f>
        <v/>
      </c>
      <c r="GE76" s="7" t="str">
        <f t="shared" si="676"/>
        <v/>
      </c>
      <c r="GF76" s="7" t="str">
        <f t="shared" si="676"/>
        <v/>
      </c>
      <c r="GG76" s="7" t="str">
        <f t="shared" si="676"/>
        <v/>
      </c>
      <c r="GH76" s="7" t="str">
        <f t="shared" si="676"/>
        <v/>
      </c>
      <c r="GI76" s="7" t="str">
        <f t="shared" si="676"/>
        <v/>
      </c>
      <c r="GJ76" s="7" t="str">
        <f t="shared" si="356"/>
        <v/>
      </c>
      <c r="GL76" s="7" t="str">
        <f t="shared" si="357"/>
        <v/>
      </c>
      <c r="GM76" s="7" t="str">
        <f t="shared" ref="GM76:GR76" si="677">IF($E76="","",IF($E$9="白黒",IF(AND(GL$10&lt;$E76,$E76&lt;=GM$10),$E76,0),0))</f>
        <v/>
      </c>
      <c r="GN76" s="7" t="str">
        <f t="shared" si="677"/>
        <v/>
      </c>
      <c r="GO76" s="7" t="str">
        <f t="shared" si="677"/>
        <v/>
      </c>
      <c r="GP76" s="7" t="str">
        <f t="shared" si="677"/>
        <v/>
      </c>
      <c r="GQ76" s="7" t="str">
        <f t="shared" si="677"/>
        <v/>
      </c>
      <c r="GR76" s="7" t="str">
        <f t="shared" si="677"/>
        <v/>
      </c>
      <c r="GS76" s="7" t="str">
        <f t="shared" si="359"/>
        <v/>
      </c>
      <c r="GU76" s="7" t="str">
        <f t="shared" si="360"/>
        <v/>
      </c>
      <c r="GV76" s="7" t="str">
        <f t="shared" ref="GV76:HA76" si="678">IF($E76="","",IF($E$9="白黒",IF(AND(GU$10&lt;$E76,$E76&lt;=GV$10),$E76,0),0))</f>
        <v/>
      </c>
      <c r="GW76" s="7" t="str">
        <f t="shared" si="678"/>
        <v/>
      </c>
      <c r="GX76" s="7" t="str">
        <f t="shared" si="678"/>
        <v/>
      </c>
      <c r="GY76" s="7" t="str">
        <f t="shared" si="678"/>
        <v/>
      </c>
      <c r="GZ76" s="7" t="str">
        <f t="shared" si="678"/>
        <v/>
      </c>
      <c r="HA76" s="7" t="str">
        <f t="shared" si="678"/>
        <v/>
      </c>
      <c r="HB76" s="7" t="str">
        <f t="shared" si="362"/>
        <v/>
      </c>
      <c r="HD76" s="7" t="str">
        <f t="shared" si="363"/>
        <v/>
      </c>
      <c r="HE76" s="7" t="str">
        <f t="shared" ref="HE76:HJ76" si="679">IF($E76="","",IF($E$9="白黒",IF(AND(HD$10&lt;$E76,$E76&lt;=HE$10),$E76,0),0))</f>
        <v/>
      </c>
      <c r="HF76" s="7" t="str">
        <f t="shared" si="679"/>
        <v/>
      </c>
      <c r="HG76" s="7" t="str">
        <f t="shared" si="679"/>
        <v/>
      </c>
      <c r="HH76" s="7" t="str">
        <f t="shared" si="679"/>
        <v/>
      </c>
      <c r="HI76" s="7" t="str">
        <f t="shared" si="679"/>
        <v/>
      </c>
      <c r="HJ76" s="7" t="str">
        <f t="shared" si="679"/>
        <v/>
      </c>
      <c r="HK76" s="7" t="str">
        <f t="shared" si="365"/>
        <v/>
      </c>
      <c r="HM76" s="7" t="str">
        <f t="shared" si="366"/>
        <v/>
      </c>
      <c r="HN76" s="7" t="str">
        <f t="shared" ref="HN76:HS76" si="680">IF($E76="","",IF($E$9="白黒",IF(AND(HM$10&lt;$E76,$E76&lt;=HN$10),$E76,0),0))</f>
        <v/>
      </c>
      <c r="HO76" s="7" t="str">
        <f t="shared" si="680"/>
        <v/>
      </c>
      <c r="HP76" s="7" t="str">
        <f t="shared" si="680"/>
        <v/>
      </c>
      <c r="HQ76" s="7" t="str">
        <f t="shared" si="680"/>
        <v/>
      </c>
      <c r="HR76" s="7" t="str">
        <f t="shared" si="680"/>
        <v/>
      </c>
      <c r="HS76" s="7" t="str">
        <f t="shared" si="680"/>
        <v/>
      </c>
      <c r="HT76" s="7" t="str">
        <f t="shared" si="368"/>
        <v/>
      </c>
      <c r="HV76" s="7" t="str">
        <f t="shared" si="369"/>
        <v/>
      </c>
      <c r="HW76" s="7" t="str">
        <f t="shared" ref="HW76:IB76" si="681">IF($E76="","",IF($E$9="白黒",IF(AND(HV$10&lt;$E76,$E76&lt;=HW$10),$E76,0),0))</f>
        <v/>
      </c>
      <c r="HX76" s="7" t="str">
        <f t="shared" si="681"/>
        <v/>
      </c>
      <c r="HY76" s="7" t="str">
        <f t="shared" si="681"/>
        <v/>
      </c>
      <c r="HZ76" s="7" t="str">
        <f t="shared" si="681"/>
        <v/>
      </c>
      <c r="IA76" s="7" t="str">
        <f t="shared" si="681"/>
        <v/>
      </c>
      <c r="IB76" s="7" t="str">
        <f t="shared" si="681"/>
        <v/>
      </c>
      <c r="IC76" s="7" t="str">
        <f t="shared" si="371"/>
        <v/>
      </c>
      <c r="IE76" s="7" t="str">
        <f t="shared" si="372"/>
        <v/>
      </c>
      <c r="IF76" s="7" t="str">
        <f t="shared" ref="IF76:IK76" si="682">IF($E76="","",IF($E$9="白黒",IF(AND(IE$10&lt;$E76,$E76&lt;=IF$10),$E76,0),0))</f>
        <v/>
      </c>
      <c r="IG76" s="7" t="str">
        <f t="shared" si="682"/>
        <v/>
      </c>
      <c r="IH76" s="7" t="str">
        <f t="shared" si="682"/>
        <v/>
      </c>
      <c r="II76" s="7" t="str">
        <f t="shared" si="682"/>
        <v/>
      </c>
      <c r="IJ76" s="7" t="str">
        <f t="shared" si="682"/>
        <v/>
      </c>
      <c r="IK76" s="7" t="str">
        <f t="shared" si="682"/>
        <v/>
      </c>
      <c r="IL76" s="7" t="str">
        <f t="shared" si="374"/>
        <v/>
      </c>
      <c r="IN76" s="7" t="str">
        <f t="shared" si="375"/>
        <v/>
      </c>
      <c r="IO76" s="7" t="str">
        <f t="shared" si="376"/>
        <v/>
      </c>
      <c r="IP76" s="7" t="str">
        <f t="shared" si="377"/>
        <v/>
      </c>
      <c r="IQ76" s="7" t="str">
        <f t="shared" si="378"/>
        <v/>
      </c>
      <c r="IR76" s="7" t="str">
        <f t="shared" si="379"/>
        <v/>
      </c>
      <c r="IS76" s="7" t="str">
        <f t="shared" si="380"/>
        <v/>
      </c>
      <c r="IT76" s="7" t="str">
        <f t="shared" si="381"/>
        <v/>
      </c>
      <c r="IU76" s="7" t="str">
        <f t="shared" si="382"/>
        <v/>
      </c>
      <c r="IW76" s="7" t="str">
        <f t="shared" si="383"/>
        <v/>
      </c>
      <c r="IX76" s="7" t="str">
        <f t="shared" si="384"/>
        <v/>
      </c>
      <c r="IY76" s="7" t="str">
        <f t="shared" si="385"/>
        <v/>
      </c>
      <c r="IZ76" s="7" t="str">
        <f t="shared" si="386"/>
        <v/>
      </c>
      <c r="JA76" s="7" t="str">
        <f t="shared" si="387"/>
        <v/>
      </c>
      <c r="JB76" s="7" t="str">
        <f t="shared" si="388"/>
        <v/>
      </c>
      <c r="JC76" s="7" t="str">
        <f t="shared" si="389"/>
        <v/>
      </c>
      <c r="JD76" s="7" t="str">
        <f t="shared" si="390"/>
        <v/>
      </c>
      <c r="JE76" s="7"/>
      <c r="JF76" s="7"/>
      <c r="JG76" s="7"/>
      <c r="JH76" s="7"/>
      <c r="JI76" s="7"/>
      <c r="JJ76" s="7"/>
      <c r="JK76" s="7"/>
      <c r="JL76" s="7"/>
      <c r="JM76" s="7"/>
    </row>
    <row r="77" spans="32:273" x14ac:dyDescent="0.15">
      <c r="AF77" s="7" t="str">
        <f t="shared" si="303"/>
        <v/>
      </c>
      <c r="AG77" s="7" t="str">
        <f t="shared" ref="AG77:AL77" si="683">IF($E77="","",IF($E$9="カラー",IF(AND(AF$10&lt;$E77,$E77&lt;=AG$10),$E77,0),0))</f>
        <v/>
      </c>
      <c r="AH77" s="7" t="str">
        <f t="shared" si="683"/>
        <v/>
      </c>
      <c r="AI77" s="7" t="str">
        <f t="shared" si="683"/>
        <v/>
      </c>
      <c r="AJ77" s="7" t="str">
        <f t="shared" si="683"/>
        <v/>
      </c>
      <c r="AK77" s="7" t="str">
        <f t="shared" si="683"/>
        <v/>
      </c>
      <c r="AL77" s="7" t="str">
        <f t="shared" si="683"/>
        <v/>
      </c>
      <c r="AM77" s="7" t="str">
        <f t="shared" si="305"/>
        <v/>
      </c>
      <c r="AO77" s="7" t="str">
        <f t="shared" si="634"/>
        <v/>
      </c>
      <c r="AP77" s="7" t="str">
        <f t="shared" si="635"/>
        <v/>
      </c>
      <c r="AQ77" s="7" t="str">
        <f t="shared" si="635"/>
        <v/>
      </c>
      <c r="AR77" s="7" t="str">
        <f t="shared" si="635"/>
        <v/>
      </c>
      <c r="AS77" s="7" t="str">
        <f t="shared" si="635"/>
        <v/>
      </c>
      <c r="AT77" s="7" t="str">
        <f t="shared" si="635"/>
        <v/>
      </c>
      <c r="AU77" s="7" t="str">
        <f t="shared" si="635"/>
        <v/>
      </c>
      <c r="AV77" s="7" t="str">
        <f t="shared" si="636"/>
        <v/>
      </c>
      <c r="AX77" s="7" t="str">
        <f t="shared" si="309"/>
        <v/>
      </c>
      <c r="AY77" s="7" t="str">
        <f t="shared" ref="AY77:BD77" si="684">IF($E77="","",IF($E$9="カラー",IF(AND(AX$10&lt;$E77,$E77&lt;=AY$10),$E77,0),0))</f>
        <v/>
      </c>
      <c r="AZ77" s="7" t="str">
        <f t="shared" si="684"/>
        <v/>
      </c>
      <c r="BA77" s="7" t="str">
        <f t="shared" si="684"/>
        <v/>
      </c>
      <c r="BB77" s="7" t="str">
        <f t="shared" si="684"/>
        <v/>
      </c>
      <c r="BC77" s="7" t="str">
        <f t="shared" si="684"/>
        <v/>
      </c>
      <c r="BD77" s="7" t="str">
        <f t="shared" si="684"/>
        <v/>
      </c>
      <c r="BE77" s="7" t="str">
        <f t="shared" si="311"/>
        <v/>
      </c>
      <c r="BG77" s="7" t="str">
        <f t="shared" si="638"/>
        <v/>
      </c>
      <c r="BH77" s="7" t="str">
        <f t="shared" si="639"/>
        <v/>
      </c>
      <c r="BI77" s="7" t="str">
        <f t="shared" si="639"/>
        <v/>
      </c>
      <c r="BJ77" s="7" t="str">
        <f t="shared" si="639"/>
        <v/>
      </c>
      <c r="BK77" s="7" t="str">
        <f t="shared" si="639"/>
        <v/>
      </c>
      <c r="BL77" s="7" t="str">
        <f t="shared" si="639"/>
        <v/>
      </c>
      <c r="BM77" s="7" t="str">
        <f t="shared" si="639"/>
        <v/>
      </c>
      <c r="BN77" s="7" t="str">
        <f t="shared" si="640"/>
        <v/>
      </c>
      <c r="BP77" s="7" t="str">
        <f t="shared" si="315"/>
        <v/>
      </c>
      <c r="BQ77" s="7" t="str">
        <f t="shared" ref="BQ77:BV77" si="685">IF($E77="","",IF($E$9="白黒",IF(AND(BP$10&lt;$E77,$E77&lt;=BQ$10),$E77,0),0))</f>
        <v/>
      </c>
      <c r="BR77" s="7" t="str">
        <f t="shared" si="685"/>
        <v/>
      </c>
      <c r="BS77" s="7" t="str">
        <f t="shared" si="685"/>
        <v/>
      </c>
      <c r="BT77" s="7" t="str">
        <f t="shared" si="685"/>
        <v/>
      </c>
      <c r="BU77" s="7" t="str">
        <f t="shared" si="685"/>
        <v/>
      </c>
      <c r="BV77" s="7" t="str">
        <f t="shared" si="685"/>
        <v/>
      </c>
      <c r="BW77" s="7" t="str">
        <f t="shared" si="317"/>
        <v/>
      </c>
      <c r="BY77" s="7" t="str">
        <f t="shared" si="318"/>
        <v/>
      </c>
      <c r="BZ77" s="7" t="str">
        <f t="shared" ref="BZ77:CE77" si="686">IF($E77="","",IF($E$9="白黒",IF(AND(BY$10&lt;$E77,$E77&lt;=BZ$10),$E77,0),0))</f>
        <v/>
      </c>
      <c r="CA77" s="7" t="str">
        <f t="shared" si="686"/>
        <v/>
      </c>
      <c r="CB77" s="7" t="str">
        <f t="shared" si="686"/>
        <v/>
      </c>
      <c r="CC77" s="7" t="str">
        <f t="shared" si="686"/>
        <v/>
      </c>
      <c r="CD77" s="7" t="str">
        <f t="shared" si="686"/>
        <v/>
      </c>
      <c r="CE77" s="7" t="str">
        <f t="shared" si="686"/>
        <v/>
      </c>
      <c r="CF77" s="7" t="str">
        <f t="shared" si="320"/>
        <v/>
      </c>
      <c r="CH77" s="7" t="str">
        <f t="shared" si="321"/>
        <v/>
      </c>
      <c r="CI77" s="7" t="str">
        <f t="shared" ref="CI77:CN77" si="687">IF($E77="","",IF($E$9="白黒",IF(AND(CH$10&lt;$E77,$E77&lt;=CI$10),$E77,0),0))</f>
        <v/>
      </c>
      <c r="CJ77" s="7" t="str">
        <f t="shared" si="687"/>
        <v/>
      </c>
      <c r="CK77" s="7" t="str">
        <f t="shared" si="687"/>
        <v/>
      </c>
      <c r="CL77" s="7" t="str">
        <f t="shared" si="687"/>
        <v/>
      </c>
      <c r="CM77" s="7" t="str">
        <f t="shared" si="687"/>
        <v/>
      </c>
      <c r="CN77" s="7" t="str">
        <f t="shared" si="687"/>
        <v/>
      </c>
      <c r="CO77" s="7" t="str">
        <f t="shared" si="323"/>
        <v/>
      </c>
      <c r="CQ77" s="7" t="str">
        <f t="shared" si="324"/>
        <v/>
      </c>
      <c r="CR77" s="7" t="str">
        <f t="shared" ref="CR77:CW77" si="688">IF($E77="","",IF($E$9="白黒",IF(AND(CQ$10&lt;$E77,$E77&lt;=CR$10),$E77,0),0))</f>
        <v/>
      </c>
      <c r="CS77" s="7" t="str">
        <f t="shared" si="688"/>
        <v/>
      </c>
      <c r="CT77" s="7" t="str">
        <f t="shared" si="688"/>
        <v/>
      </c>
      <c r="CU77" s="7" t="str">
        <f t="shared" si="688"/>
        <v/>
      </c>
      <c r="CV77" s="7" t="str">
        <f t="shared" si="688"/>
        <v/>
      </c>
      <c r="CW77" s="7" t="str">
        <f t="shared" si="688"/>
        <v/>
      </c>
      <c r="CX77" s="7" t="str">
        <f t="shared" si="326"/>
        <v/>
      </c>
      <c r="CZ77" s="7" t="str">
        <f t="shared" si="327"/>
        <v/>
      </c>
      <c r="DA77" s="7" t="str">
        <f t="shared" ref="DA77:DF77" si="689">IF($E77="","",IF($E$9="白黒",IF(AND(CZ$10&lt;$E77,$E77&lt;=DA$10),$E77,0),0))</f>
        <v/>
      </c>
      <c r="DB77" s="7" t="str">
        <f t="shared" si="689"/>
        <v/>
      </c>
      <c r="DC77" s="7" t="str">
        <f t="shared" si="689"/>
        <v/>
      </c>
      <c r="DD77" s="7" t="str">
        <f t="shared" si="689"/>
        <v/>
      </c>
      <c r="DE77" s="7" t="str">
        <f t="shared" si="689"/>
        <v/>
      </c>
      <c r="DF77" s="7" t="str">
        <f t="shared" si="689"/>
        <v/>
      </c>
      <c r="DG77" s="7" t="str">
        <f t="shared" si="329"/>
        <v/>
      </c>
      <c r="DI77" s="7" t="str">
        <f t="shared" si="330"/>
        <v/>
      </c>
      <c r="DJ77" s="7" t="str">
        <f t="shared" ref="DJ77:DO77" si="690">IF($E77="","",IF($E$9="白黒",IF(AND(DI$10&lt;$E77,$E77&lt;=DJ$10),$E77,0),0))</f>
        <v/>
      </c>
      <c r="DK77" s="7" t="str">
        <f t="shared" si="690"/>
        <v/>
      </c>
      <c r="DL77" s="7" t="str">
        <f t="shared" si="690"/>
        <v/>
      </c>
      <c r="DM77" s="7" t="str">
        <f t="shared" si="690"/>
        <v/>
      </c>
      <c r="DN77" s="7" t="str">
        <f t="shared" si="690"/>
        <v/>
      </c>
      <c r="DO77" s="7" t="str">
        <f t="shared" si="690"/>
        <v/>
      </c>
      <c r="DP77" s="7" t="str">
        <f t="shared" si="332"/>
        <v/>
      </c>
      <c r="DR77" s="7" t="str">
        <f t="shared" si="333"/>
        <v/>
      </c>
      <c r="DS77" s="7" t="str">
        <f t="shared" ref="DS77:DX77" si="691">IF($E77="","",IF($E$9="白黒",IF(AND(DR$10&lt;$E77,$E77&lt;=DS$10),$E77,0),0))</f>
        <v/>
      </c>
      <c r="DT77" s="7" t="str">
        <f t="shared" si="691"/>
        <v/>
      </c>
      <c r="DU77" s="7" t="str">
        <f t="shared" si="691"/>
        <v/>
      </c>
      <c r="DV77" s="7" t="str">
        <f t="shared" si="691"/>
        <v/>
      </c>
      <c r="DW77" s="7" t="str">
        <f t="shared" si="691"/>
        <v/>
      </c>
      <c r="DX77" s="7" t="str">
        <f t="shared" si="691"/>
        <v/>
      </c>
      <c r="DY77" s="7" t="str">
        <f t="shared" si="335"/>
        <v/>
      </c>
      <c r="EA77" s="7" t="str">
        <f t="shared" si="336"/>
        <v/>
      </c>
      <c r="EB77" s="7" t="str">
        <f t="shared" ref="EB77:EG77" si="692">IF($E77="","",IF($E$9="白黒",IF(AND(EA$10&lt;$E77,$E77&lt;=EB$10),$E77,0),0))</f>
        <v/>
      </c>
      <c r="EC77" s="7" t="str">
        <f t="shared" si="692"/>
        <v/>
      </c>
      <c r="ED77" s="7" t="str">
        <f t="shared" si="692"/>
        <v/>
      </c>
      <c r="EE77" s="7" t="str">
        <f t="shared" si="692"/>
        <v/>
      </c>
      <c r="EF77" s="7" t="str">
        <f t="shared" si="692"/>
        <v/>
      </c>
      <c r="EG77" s="7" t="str">
        <f t="shared" si="692"/>
        <v/>
      </c>
      <c r="EH77" s="7" t="str">
        <f t="shared" si="338"/>
        <v/>
      </c>
      <c r="EJ77" s="7" t="str">
        <f t="shared" si="339"/>
        <v/>
      </c>
      <c r="EK77" s="7" t="str">
        <f t="shared" ref="EK77:EP77" si="693">IF($E77="","",IF($E$9="白黒",IF(AND(EJ$10&lt;$E77,$E77&lt;=EK$10),$E77,0),0))</f>
        <v/>
      </c>
      <c r="EL77" s="7" t="str">
        <f t="shared" si="693"/>
        <v/>
      </c>
      <c r="EM77" s="7" t="str">
        <f t="shared" si="693"/>
        <v/>
      </c>
      <c r="EN77" s="7" t="str">
        <f t="shared" si="693"/>
        <v/>
      </c>
      <c r="EO77" s="7" t="str">
        <f t="shared" si="693"/>
        <v/>
      </c>
      <c r="EP77" s="7" t="str">
        <f t="shared" si="693"/>
        <v/>
      </c>
      <c r="EQ77" s="7" t="str">
        <f t="shared" si="341"/>
        <v/>
      </c>
      <c r="ES77" s="7" t="str">
        <f t="shared" si="342"/>
        <v/>
      </c>
      <c r="ET77" s="7" t="str">
        <f t="shared" ref="ET77:EY77" si="694">IF($E77="","",IF($E$9="白黒",IF(AND(ES$10&lt;$E77,$E77&lt;=ET$10),$E77,0),0))</f>
        <v/>
      </c>
      <c r="EU77" s="7" t="str">
        <f t="shared" si="694"/>
        <v/>
      </c>
      <c r="EV77" s="7" t="str">
        <f t="shared" si="694"/>
        <v/>
      </c>
      <c r="EW77" s="7" t="str">
        <f t="shared" si="694"/>
        <v/>
      </c>
      <c r="EX77" s="7" t="str">
        <f t="shared" si="694"/>
        <v/>
      </c>
      <c r="EY77" s="7" t="str">
        <f t="shared" si="694"/>
        <v/>
      </c>
      <c r="EZ77" s="7" t="str">
        <f t="shared" si="344"/>
        <v/>
      </c>
      <c r="FB77" s="7" t="str">
        <f t="shared" si="345"/>
        <v/>
      </c>
      <c r="FC77" s="7" t="str">
        <f t="shared" ref="FC77:FH77" si="695">IF($E77="","",IF($E$9="白黒",IF(AND(FB$10&lt;$E77,$E77&lt;=FC$10),$E77,0),0))</f>
        <v/>
      </c>
      <c r="FD77" s="7" t="str">
        <f t="shared" si="695"/>
        <v/>
      </c>
      <c r="FE77" s="7" t="str">
        <f t="shared" si="695"/>
        <v/>
      </c>
      <c r="FF77" s="7" t="str">
        <f t="shared" si="695"/>
        <v/>
      </c>
      <c r="FG77" s="7" t="str">
        <f t="shared" si="695"/>
        <v/>
      </c>
      <c r="FH77" s="7" t="str">
        <f t="shared" si="695"/>
        <v/>
      </c>
      <c r="FI77" s="7" t="str">
        <f t="shared" si="347"/>
        <v/>
      </c>
      <c r="FK77" s="7" t="str">
        <f t="shared" si="348"/>
        <v/>
      </c>
      <c r="FL77" s="7" t="str">
        <f t="shared" ref="FL77:FQ77" si="696">IF($E77="","",IF($E$9="白黒",IF(AND(FK$10&lt;$E77,$E77&lt;=FL$10),$E77,0),0))</f>
        <v/>
      </c>
      <c r="FM77" s="7" t="str">
        <f t="shared" si="696"/>
        <v/>
      </c>
      <c r="FN77" s="7" t="str">
        <f t="shared" si="696"/>
        <v/>
      </c>
      <c r="FO77" s="7" t="str">
        <f t="shared" si="696"/>
        <v/>
      </c>
      <c r="FP77" s="7" t="str">
        <f t="shared" si="696"/>
        <v/>
      </c>
      <c r="FQ77" s="7" t="str">
        <f t="shared" si="696"/>
        <v/>
      </c>
      <c r="FR77" s="7" t="str">
        <f t="shared" si="350"/>
        <v/>
      </c>
      <c r="FT77" s="7" t="str">
        <f t="shared" si="351"/>
        <v/>
      </c>
      <c r="FU77" s="7" t="str">
        <f t="shared" ref="FU77:FZ77" si="697">IF($E77="","",IF($E$9="白黒",IF(AND(FT$10&lt;$E77,$E77&lt;=FU$10),$E77,0),0))</f>
        <v/>
      </c>
      <c r="FV77" s="7" t="str">
        <f t="shared" si="697"/>
        <v/>
      </c>
      <c r="FW77" s="7" t="str">
        <f t="shared" si="697"/>
        <v/>
      </c>
      <c r="FX77" s="7" t="str">
        <f t="shared" si="697"/>
        <v/>
      </c>
      <c r="FY77" s="7" t="str">
        <f t="shared" si="697"/>
        <v/>
      </c>
      <c r="FZ77" s="7" t="str">
        <f t="shared" si="697"/>
        <v/>
      </c>
      <c r="GA77" s="7" t="str">
        <f t="shared" si="353"/>
        <v/>
      </c>
      <c r="GC77" s="7" t="str">
        <f t="shared" si="354"/>
        <v/>
      </c>
      <c r="GD77" s="7" t="str">
        <f t="shared" ref="GD77:GI77" si="698">IF($E77="","",IF($E$9="白黒",IF(AND(GC$10&lt;$E77,$E77&lt;=GD$10),$E77,0),0))</f>
        <v/>
      </c>
      <c r="GE77" s="7" t="str">
        <f t="shared" si="698"/>
        <v/>
      </c>
      <c r="GF77" s="7" t="str">
        <f t="shared" si="698"/>
        <v/>
      </c>
      <c r="GG77" s="7" t="str">
        <f t="shared" si="698"/>
        <v/>
      </c>
      <c r="GH77" s="7" t="str">
        <f t="shared" si="698"/>
        <v/>
      </c>
      <c r="GI77" s="7" t="str">
        <f t="shared" si="698"/>
        <v/>
      </c>
      <c r="GJ77" s="7" t="str">
        <f t="shared" si="356"/>
        <v/>
      </c>
      <c r="GL77" s="7" t="str">
        <f t="shared" si="357"/>
        <v/>
      </c>
      <c r="GM77" s="7" t="str">
        <f t="shared" ref="GM77:GR77" si="699">IF($E77="","",IF($E$9="白黒",IF(AND(GL$10&lt;$E77,$E77&lt;=GM$10),$E77,0),0))</f>
        <v/>
      </c>
      <c r="GN77" s="7" t="str">
        <f t="shared" si="699"/>
        <v/>
      </c>
      <c r="GO77" s="7" t="str">
        <f t="shared" si="699"/>
        <v/>
      </c>
      <c r="GP77" s="7" t="str">
        <f t="shared" si="699"/>
        <v/>
      </c>
      <c r="GQ77" s="7" t="str">
        <f t="shared" si="699"/>
        <v/>
      </c>
      <c r="GR77" s="7" t="str">
        <f t="shared" si="699"/>
        <v/>
      </c>
      <c r="GS77" s="7" t="str">
        <f t="shared" si="359"/>
        <v/>
      </c>
      <c r="GU77" s="7" t="str">
        <f t="shared" si="360"/>
        <v/>
      </c>
      <c r="GV77" s="7" t="str">
        <f t="shared" ref="GV77:HA77" si="700">IF($E77="","",IF($E$9="白黒",IF(AND(GU$10&lt;$E77,$E77&lt;=GV$10),$E77,0),0))</f>
        <v/>
      </c>
      <c r="GW77" s="7" t="str">
        <f t="shared" si="700"/>
        <v/>
      </c>
      <c r="GX77" s="7" t="str">
        <f t="shared" si="700"/>
        <v/>
      </c>
      <c r="GY77" s="7" t="str">
        <f t="shared" si="700"/>
        <v/>
      </c>
      <c r="GZ77" s="7" t="str">
        <f t="shared" si="700"/>
        <v/>
      </c>
      <c r="HA77" s="7" t="str">
        <f t="shared" si="700"/>
        <v/>
      </c>
      <c r="HB77" s="7" t="str">
        <f t="shared" si="362"/>
        <v/>
      </c>
      <c r="HD77" s="7" t="str">
        <f t="shared" si="363"/>
        <v/>
      </c>
      <c r="HE77" s="7" t="str">
        <f t="shared" ref="HE77:HJ77" si="701">IF($E77="","",IF($E$9="白黒",IF(AND(HD$10&lt;$E77,$E77&lt;=HE$10),$E77,0),0))</f>
        <v/>
      </c>
      <c r="HF77" s="7" t="str">
        <f t="shared" si="701"/>
        <v/>
      </c>
      <c r="HG77" s="7" t="str">
        <f t="shared" si="701"/>
        <v/>
      </c>
      <c r="HH77" s="7" t="str">
        <f t="shared" si="701"/>
        <v/>
      </c>
      <c r="HI77" s="7" t="str">
        <f t="shared" si="701"/>
        <v/>
      </c>
      <c r="HJ77" s="7" t="str">
        <f t="shared" si="701"/>
        <v/>
      </c>
      <c r="HK77" s="7" t="str">
        <f t="shared" si="365"/>
        <v/>
      </c>
      <c r="HM77" s="7" t="str">
        <f t="shared" si="366"/>
        <v/>
      </c>
      <c r="HN77" s="7" t="str">
        <f t="shared" ref="HN77:HS77" si="702">IF($E77="","",IF($E$9="白黒",IF(AND(HM$10&lt;$E77,$E77&lt;=HN$10),$E77,0),0))</f>
        <v/>
      </c>
      <c r="HO77" s="7" t="str">
        <f t="shared" si="702"/>
        <v/>
      </c>
      <c r="HP77" s="7" t="str">
        <f t="shared" si="702"/>
        <v/>
      </c>
      <c r="HQ77" s="7" t="str">
        <f t="shared" si="702"/>
        <v/>
      </c>
      <c r="HR77" s="7" t="str">
        <f t="shared" si="702"/>
        <v/>
      </c>
      <c r="HS77" s="7" t="str">
        <f t="shared" si="702"/>
        <v/>
      </c>
      <c r="HT77" s="7" t="str">
        <f t="shared" si="368"/>
        <v/>
      </c>
      <c r="HV77" s="7" t="str">
        <f t="shared" si="369"/>
        <v/>
      </c>
      <c r="HW77" s="7" t="str">
        <f t="shared" ref="HW77:IB77" si="703">IF($E77="","",IF($E$9="白黒",IF(AND(HV$10&lt;$E77,$E77&lt;=HW$10),$E77,0),0))</f>
        <v/>
      </c>
      <c r="HX77" s="7" t="str">
        <f t="shared" si="703"/>
        <v/>
      </c>
      <c r="HY77" s="7" t="str">
        <f t="shared" si="703"/>
        <v/>
      </c>
      <c r="HZ77" s="7" t="str">
        <f t="shared" si="703"/>
        <v/>
      </c>
      <c r="IA77" s="7" t="str">
        <f t="shared" si="703"/>
        <v/>
      </c>
      <c r="IB77" s="7" t="str">
        <f t="shared" si="703"/>
        <v/>
      </c>
      <c r="IC77" s="7" t="str">
        <f t="shared" si="371"/>
        <v/>
      </c>
      <c r="IE77" s="7" t="str">
        <f t="shared" si="372"/>
        <v/>
      </c>
      <c r="IF77" s="7" t="str">
        <f t="shared" ref="IF77:IK77" si="704">IF($E77="","",IF($E$9="白黒",IF(AND(IE$10&lt;$E77,$E77&lt;=IF$10),$E77,0),0))</f>
        <v/>
      </c>
      <c r="IG77" s="7" t="str">
        <f t="shared" si="704"/>
        <v/>
      </c>
      <c r="IH77" s="7" t="str">
        <f t="shared" si="704"/>
        <v/>
      </c>
      <c r="II77" s="7" t="str">
        <f t="shared" si="704"/>
        <v/>
      </c>
      <c r="IJ77" s="7" t="str">
        <f t="shared" si="704"/>
        <v/>
      </c>
      <c r="IK77" s="7" t="str">
        <f t="shared" si="704"/>
        <v/>
      </c>
      <c r="IL77" s="7" t="str">
        <f t="shared" si="374"/>
        <v/>
      </c>
      <c r="IN77" s="7" t="str">
        <f t="shared" si="375"/>
        <v/>
      </c>
      <c r="IO77" s="7" t="str">
        <f t="shared" si="376"/>
        <v/>
      </c>
      <c r="IP77" s="7" t="str">
        <f t="shared" si="377"/>
        <v/>
      </c>
      <c r="IQ77" s="7" t="str">
        <f t="shared" si="378"/>
        <v/>
      </c>
      <c r="IR77" s="7" t="str">
        <f t="shared" si="379"/>
        <v/>
      </c>
      <c r="IS77" s="7" t="str">
        <f t="shared" si="380"/>
        <v/>
      </c>
      <c r="IT77" s="7" t="str">
        <f t="shared" si="381"/>
        <v/>
      </c>
      <c r="IU77" s="7" t="str">
        <f t="shared" si="382"/>
        <v/>
      </c>
      <c r="IW77" s="7" t="str">
        <f t="shared" si="383"/>
        <v/>
      </c>
      <c r="IX77" s="7" t="str">
        <f t="shared" si="384"/>
        <v/>
      </c>
      <c r="IY77" s="7" t="str">
        <f t="shared" si="385"/>
        <v/>
      </c>
      <c r="IZ77" s="7" t="str">
        <f t="shared" si="386"/>
        <v/>
      </c>
      <c r="JA77" s="7" t="str">
        <f t="shared" si="387"/>
        <v/>
      </c>
      <c r="JB77" s="7" t="str">
        <f t="shared" si="388"/>
        <v/>
      </c>
      <c r="JC77" s="7" t="str">
        <f t="shared" si="389"/>
        <v/>
      </c>
      <c r="JD77" s="7" t="str">
        <f t="shared" si="390"/>
        <v/>
      </c>
      <c r="JE77" s="7"/>
      <c r="JF77" s="7"/>
      <c r="JG77" s="7"/>
      <c r="JH77" s="7"/>
      <c r="JI77" s="7"/>
      <c r="JJ77" s="7"/>
      <c r="JK77" s="7"/>
      <c r="JL77" s="7"/>
      <c r="JM77" s="7"/>
    </row>
    <row r="78" spans="32:273" x14ac:dyDescent="0.15">
      <c r="AF78" s="7" t="str">
        <f t="shared" si="303"/>
        <v/>
      </c>
      <c r="AG78" s="7" t="str">
        <f t="shared" ref="AG78:AL78" si="705">IF($E78="","",IF($E$9="カラー",IF(AND(AF$10&lt;$E78,$E78&lt;=AG$10),$E78,0),0))</f>
        <v/>
      </c>
      <c r="AH78" s="7" t="str">
        <f t="shared" si="705"/>
        <v/>
      </c>
      <c r="AI78" s="7" t="str">
        <f t="shared" si="705"/>
        <v/>
      </c>
      <c r="AJ78" s="7" t="str">
        <f t="shared" si="705"/>
        <v/>
      </c>
      <c r="AK78" s="7" t="str">
        <f t="shared" si="705"/>
        <v/>
      </c>
      <c r="AL78" s="7" t="str">
        <f t="shared" si="705"/>
        <v/>
      </c>
      <c r="AM78" s="7" t="str">
        <f t="shared" si="305"/>
        <v/>
      </c>
      <c r="AO78" s="7" t="str">
        <f t="shared" si="634"/>
        <v/>
      </c>
      <c r="AP78" s="7" t="str">
        <f t="shared" si="635"/>
        <v/>
      </c>
      <c r="AQ78" s="7" t="str">
        <f t="shared" si="635"/>
        <v/>
      </c>
      <c r="AR78" s="7" t="str">
        <f t="shared" si="635"/>
        <v/>
      </c>
      <c r="AS78" s="7" t="str">
        <f t="shared" si="635"/>
        <v/>
      </c>
      <c r="AT78" s="7" t="str">
        <f t="shared" si="635"/>
        <v/>
      </c>
      <c r="AU78" s="7" t="str">
        <f t="shared" si="635"/>
        <v/>
      </c>
      <c r="AV78" s="7" t="str">
        <f t="shared" si="636"/>
        <v/>
      </c>
      <c r="AX78" s="7" t="str">
        <f t="shared" si="309"/>
        <v/>
      </c>
      <c r="AY78" s="7" t="str">
        <f t="shared" ref="AY78:BD78" si="706">IF($E78="","",IF($E$9="カラー",IF(AND(AX$10&lt;$E78,$E78&lt;=AY$10),$E78,0),0))</f>
        <v/>
      </c>
      <c r="AZ78" s="7" t="str">
        <f t="shared" si="706"/>
        <v/>
      </c>
      <c r="BA78" s="7" t="str">
        <f t="shared" si="706"/>
        <v/>
      </c>
      <c r="BB78" s="7" t="str">
        <f t="shared" si="706"/>
        <v/>
      </c>
      <c r="BC78" s="7" t="str">
        <f t="shared" si="706"/>
        <v/>
      </c>
      <c r="BD78" s="7" t="str">
        <f t="shared" si="706"/>
        <v/>
      </c>
      <c r="BE78" s="7" t="str">
        <f t="shared" si="311"/>
        <v/>
      </c>
      <c r="BG78" s="7" t="str">
        <f t="shared" si="638"/>
        <v/>
      </c>
      <c r="BH78" s="7" t="str">
        <f t="shared" si="639"/>
        <v/>
      </c>
      <c r="BI78" s="7" t="str">
        <f t="shared" si="639"/>
        <v/>
      </c>
      <c r="BJ78" s="7" t="str">
        <f t="shared" si="639"/>
        <v/>
      </c>
      <c r="BK78" s="7" t="str">
        <f t="shared" si="639"/>
        <v/>
      </c>
      <c r="BL78" s="7" t="str">
        <f t="shared" si="639"/>
        <v/>
      </c>
      <c r="BM78" s="7" t="str">
        <f t="shared" si="639"/>
        <v/>
      </c>
      <c r="BN78" s="7" t="str">
        <f t="shared" si="640"/>
        <v/>
      </c>
      <c r="BP78" s="7" t="str">
        <f t="shared" si="315"/>
        <v/>
      </c>
      <c r="BQ78" s="7" t="str">
        <f t="shared" ref="BQ78:BV78" si="707">IF($E78="","",IF($E$9="白黒",IF(AND(BP$10&lt;$E78,$E78&lt;=BQ$10),$E78,0),0))</f>
        <v/>
      </c>
      <c r="BR78" s="7" t="str">
        <f t="shared" si="707"/>
        <v/>
      </c>
      <c r="BS78" s="7" t="str">
        <f t="shared" si="707"/>
        <v/>
      </c>
      <c r="BT78" s="7" t="str">
        <f t="shared" si="707"/>
        <v/>
      </c>
      <c r="BU78" s="7" t="str">
        <f t="shared" si="707"/>
        <v/>
      </c>
      <c r="BV78" s="7" t="str">
        <f t="shared" si="707"/>
        <v/>
      </c>
      <c r="BW78" s="7" t="str">
        <f t="shared" si="317"/>
        <v/>
      </c>
      <c r="BY78" s="7" t="str">
        <f t="shared" si="318"/>
        <v/>
      </c>
      <c r="BZ78" s="7" t="str">
        <f t="shared" ref="BZ78:CE78" si="708">IF($E78="","",IF($E$9="白黒",IF(AND(BY$10&lt;$E78,$E78&lt;=BZ$10),$E78,0),0))</f>
        <v/>
      </c>
      <c r="CA78" s="7" t="str">
        <f t="shared" si="708"/>
        <v/>
      </c>
      <c r="CB78" s="7" t="str">
        <f t="shared" si="708"/>
        <v/>
      </c>
      <c r="CC78" s="7" t="str">
        <f t="shared" si="708"/>
        <v/>
      </c>
      <c r="CD78" s="7" t="str">
        <f t="shared" si="708"/>
        <v/>
      </c>
      <c r="CE78" s="7" t="str">
        <f t="shared" si="708"/>
        <v/>
      </c>
      <c r="CF78" s="7" t="str">
        <f t="shared" si="320"/>
        <v/>
      </c>
      <c r="CH78" s="7" t="str">
        <f t="shared" si="321"/>
        <v/>
      </c>
      <c r="CI78" s="7" t="str">
        <f t="shared" ref="CI78:CN78" si="709">IF($E78="","",IF($E$9="白黒",IF(AND(CH$10&lt;$E78,$E78&lt;=CI$10),$E78,0),0))</f>
        <v/>
      </c>
      <c r="CJ78" s="7" t="str">
        <f t="shared" si="709"/>
        <v/>
      </c>
      <c r="CK78" s="7" t="str">
        <f t="shared" si="709"/>
        <v/>
      </c>
      <c r="CL78" s="7" t="str">
        <f t="shared" si="709"/>
        <v/>
      </c>
      <c r="CM78" s="7" t="str">
        <f t="shared" si="709"/>
        <v/>
      </c>
      <c r="CN78" s="7" t="str">
        <f t="shared" si="709"/>
        <v/>
      </c>
      <c r="CO78" s="7" t="str">
        <f t="shared" si="323"/>
        <v/>
      </c>
      <c r="CQ78" s="7" t="str">
        <f t="shared" si="324"/>
        <v/>
      </c>
      <c r="CR78" s="7" t="str">
        <f t="shared" ref="CR78:CW78" si="710">IF($E78="","",IF($E$9="白黒",IF(AND(CQ$10&lt;$E78,$E78&lt;=CR$10),$E78,0),0))</f>
        <v/>
      </c>
      <c r="CS78" s="7" t="str">
        <f t="shared" si="710"/>
        <v/>
      </c>
      <c r="CT78" s="7" t="str">
        <f t="shared" si="710"/>
        <v/>
      </c>
      <c r="CU78" s="7" t="str">
        <f t="shared" si="710"/>
        <v/>
      </c>
      <c r="CV78" s="7" t="str">
        <f t="shared" si="710"/>
        <v/>
      </c>
      <c r="CW78" s="7" t="str">
        <f t="shared" si="710"/>
        <v/>
      </c>
      <c r="CX78" s="7" t="str">
        <f t="shared" si="326"/>
        <v/>
      </c>
      <c r="CZ78" s="7" t="str">
        <f t="shared" si="327"/>
        <v/>
      </c>
      <c r="DA78" s="7" t="str">
        <f t="shared" ref="DA78:DF78" si="711">IF($E78="","",IF($E$9="白黒",IF(AND(CZ$10&lt;$E78,$E78&lt;=DA$10),$E78,0),0))</f>
        <v/>
      </c>
      <c r="DB78" s="7" t="str">
        <f t="shared" si="711"/>
        <v/>
      </c>
      <c r="DC78" s="7" t="str">
        <f t="shared" si="711"/>
        <v/>
      </c>
      <c r="DD78" s="7" t="str">
        <f t="shared" si="711"/>
        <v/>
      </c>
      <c r="DE78" s="7" t="str">
        <f t="shared" si="711"/>
        <v/>
      </c>
      <c r="DF78" s="7" t="str">
        <f t="shared" si="711"/>
        <v/>
      </c>
      <c r="DG78" s="7" t="str">
        <f t="shared" si="329"/>
        <v/>
      </c>
      <c r="DI78" s="7" t="str">
        <f t="shared" si="330"/>
        <v/>
      </c>
      <c r="DJ78" s="7" t="str">
        <f t="shared" ref="DJ78:DO78" si="712">IF($E78="","",IF($E$9="白黒",IF(AND(DI$10&lt;$E78,$E78&lt;=DJ$10),$E78,0),0))</f>
        <v/>
      </c>
      <c r="DK78" s="7" t="str">
        <f t="shared" si="712"/>
        <v/>
      </c>
      <c r="DL78" s="7" t="str">
        <f t="shared" si="712"/>
        <v/>
      </c>
      <c r="DM78" s="7" t="str">
        <f t="shared" si="712"/>
        <v/>
      </c>
      <c r="DN78" s="7" t="str">
        <f t="shared" si="712"/>
        <v/>
      </c>
      <c r="DO78" s="7" t="str">
        <f t="shared" si="712"/>
        <v/>
      </c>
      <c r="DP78" s="7" t="str">
        <f t="shared" si="332"/>
        <v/>
      </c>
      <c r="DR78" s="7" t="str">
        <f t="shared" si="333"/>
        <v/>
      </c>
      <c r="DS78" s="7" t="str">
        <f t="shared" ref="DS78:DX78" si="713">IF($E78="","",IF($E$9="白黒",IF(AND(DR$10&lt;$E78,$E78&lt;=DS$10),$E78,0),0))</f>
        <v/>
      </c>
      <c r="DT78" s="7" t="str">
        <f t="shared" si="713"/>
        <v/>
      </c>
      <c r="DU78" s="7" t="str">
        <f t="shared" si="713"/>
        <v/>
      </c>
      <c r="DV78" s="7" t="str">
        <f t="shared" si="713"/>
        <v/>
      </c>
      <c r="DW78" s="7" t="str">
        <f t="shared" si="713"/>
        <v/>
      </c>
      <c r="DX78" s="7" t="str">
        <f t="shared" si="713"/>
        <v/>
      </c>
      <c r="DY78" s="7" t="str">
        <f t="shared" si="335"/>
        <v/>
      </c>
      <c r="EA78" s="7" t="str">
        <f t="shared" si="336"/>
        <v/>
      </c>
      <c r="EB78" s="7" t="str">
        <f t="shared" ref="EB78:EG78" si="714">IF($E78="","",IF($E$9="白黒",IF(AND(EA$10&lt;$E78,$E78&lt;=EB$10),$E78,0),0))</f>
        <v/>
      </c>
      <c r="EC78" s="7" t="str">
        <f t="shared" si="714"/>
        <v/>
      </c>
      <c r="ED78" s="7" t="str">
        <f t="shared" si="714"/>
        <v/>
      </c>
      <c r="EE78" s="7" t="str">
        <f t="shared" si="714"/>
        <v/>
      </c>
      <c r="EF78" s="7" t="str">
        <f t="shared" si="714"/>
        <v/>
      </c>
      <c r="EG78" s="7" t="str">
        <f t="shared" si="714"/>
        <v/>
      </c>
      <c r="EH78" s="7" t="str">
        <f t="shared" si="338"/>
        <v/>
      </c>
      <c r="EJ78" s="7" t="str">
        <f t="shared" si="339"/>
        <v/>
      </c>
      <c r="EK78" s="7" t="str">
        <f t="shared" ref="EK78:EP78" si="715">IF($E78="","",IF($E$9="白黒",IF(AND(EJ$10&lt;$E78,$E78&lt;=EK$10),$E78,0),0))</f>
        <v/>
      </c>
      <c r="EL78" s="7" t="str">
        <f t="shared" si="715"/>
        <v/>
      </c>
      <c r="EM78" s="7" t="str">
        <f t="shared" si="715"/>
        <v/>
      </c>
      <c r="EN78" s="7" t="str">
        <f t="shared" si="715"/>
        <v/>
      </c>
      <c r="EO78" s="7" t="str">
        <f t="shared" si="715"/>
        <v/>
      </c>
      <c r="EP78" s="7" t="str">
        <f t="shared" si="715"/>
        <v/>
      </c>
      <c r="EQ78" s="7" t="str">
        <f t="shared" si="341"/>
        <v/>
      </c>
      <c r="ES78" s="7" t="str">
        <f t="shared" si="342"/>
        <v/>
      </c>
      <c r="ET78" s="7" t="str">
        <f t="shared" ref="ET78:EY78" si="716">IF($E78="","",IF($E$9="白黒",IF(AND(ES$10&lt;$E78,$E78&lt;=ET$10),$E78,0),0))</f>
        <v/>
      </c>
      <c r="EU78" s="7" t="str">
        <f t="shared" si="716"/>
        <v/>
      </c>
      <c r="EV78" s="7" t="str">
        <f t="shared" si="716"/>
        <v/>
      </c>
      <c r="EW78" s="7" t="str">
        <f t="shared" si="716"/>
        <v/>
      </c>
      <c r="EX78" s="7" t="str">
        <f t="shared" si="716"/>
        <v/>
      </c>
      <c r="EY78" s="7" t="str">
        <f t="shared" si="716"/>
        <v/>
      </c>
      <c r="EZ78" s="7" t="str">
        <f t="shared" si="344"/>
        <v/>
      </c>
      <c r="FB78" s="7" t="str">
        <f t="shared" si="345"/>
        <v/>
      </c>
      <c r="FC78" s="7" t="str">
        <f t="shared" ref="FC78:FH78" si="717">IF($E78="","",IF($E$9="白黒",IF(AND(FB$10&lt;$E78,$E78&lt;=FC$10),$E78,0),0))</f>
        <v/>
      </c>
      <c r="FD78" s="7" t="str">
        <f t="shared" si="717"/>
        <v/>
      </c>
      <c r="FE78" s="7" t="str">
        <f t="shared" si="717"/>
        <v/>
      </c>
      <c r="FF78" s="7" t="str">
        <f t="shared" si="717"/>
        <v/>
      </c>
      <c r="FG78" s="7" t="str">
        <f t="shared" si="717"/>
        <v/>
      </c>
      <c r="FH78" s="7" t="str">
        <f t="shared" si="717"/>
        <v/>
      </c>
      <c r="FI78" s="7" t="str">
        <f t="shared" si="347"/>
        <v/>
      </c>
      <c r="FK78" s="7" t="str">
        <f t="shared" si="348"/>
        <v/>
      </c>
      <c r="FL78" s="7" t="str">
        <f t="shared" ref="FL78:FQ78" si="718">IF($E78="","",IF($E$9="白黒",IF(AND(FK$10&lt;$E78,$E78&lt;=FL$10),$E78,0),0))</f>
        <v/>
      </c>
      <c r="FM78" s="7" t="str">
        <f t="shared" si="718"/>
        <v/>
      </c>
      <c r="FN78" s="7" t="str">
        <f t="shared" si="718"/>
        <v/>
      </c>
      <c r="FO78" s="7" t="str">
        <f t="shared" si="718"/>
        <v/>
      </c>
      <c r="FP78" s="7" t="str">
        <f t="shared" si="718"/>
        <v/>
      </c>
      <c r="FQ78" s="7" t="str">
        <f t="shared" si="718"/>
        <v/>
      </c>
      <c r="FR78" s="7" t="str">
        <f t="shared" si="350"/>
        <v/>
      </c>
      <c r="FT78" s="7" t="str">
        <f t="shared" si="351"/>
        <v/>
      </c>
      <c r="FU78" s="7" t="str">
        <f t="shared" ref="FU78:FZ78" si="719">IF($E78="","",IF($E$9="白黒",IF(AND(FT$10&lt;$E78,$E78&lt;=FU$10),$E78,0),0))</f>
        <v/>
      </c>
      <c r="FV78" s="7" t="str">
        <f t="shared" si="719"/>
        <v/>
      </c>
      <c r="FW78" s="7" t="str">
        <f t="shared" si="719"/>
        <v/>
      </c>
      <c r="FX78" s="7" t="str">
        <f t="shared" si="719"/>
        <v/>
      </c>
      <c r="FY78" s="7" t="str">
        <f t="shared" si="719"/>
        <v/>
      </c>
      <c r="FZ78" s="7" t="str">
        <f t="shared" si="719"/>
        <v/>
      </c>
      <c r="GA78" s="7" t="str">
        <f t="shared" si="353"/>
        <v/>
      </c>
      <c r="GC78" s="7" t="str">
        <f t="shared" si="354"/>
        <v/>
      </c>
      <c r="GD78" s="7" t="str">
        <f t="shared" ref="GD78:GI78" si="720">IF($E78="","",IF($E$9="白黒",IF(AND(GC$10&lt;$E78,$E78&lt;=GD$10),$E78,0),0))</f>
        <v/>
      </c>
      <c r="GE78" s="7" t="str">
        <f t="shared" si="720"/>
        <v/>
      </c>
      <c r="GF78" s="7" t="str">
        <f t="shared" si="720"/>
        <v/>
      </c>
      <c r="GG78" s="7" t="str">
        <f t="shared" si="720"/>
        <v/>
      </c>
      <c r="GH78" s="7" t="str">
        <f t="shared" si="720"/>
        <v/>
      </c>
      <c r="GI78" s="7" t="str">
        <f t="shared" si="720"/>
        <v/>
      </c>
      <c r="GJ78" s="7" t="str">
        <f t="shared" si="356"/>
        <v/>
      </c>
      <c r="GL78" s="7" t="str">
        <f t="shared" si="357"/>
        <v/>
      </c>
      <c r="GM78" s="7" t="str">
        <f t="shared" ref="GM78:GR78" si="721">IF($E78="","",IF($E$9="白黒",IF(AND(GL$10&lt;$E78,$E78&lt;=GM$10),$E78,0),0))</f>
        <v/>
      </c>
      <c r="GN78" s="7" t="str">
        <f t="shared" si="721"/>
        <v/>
      </c>
      <c r="GO78" s="7" t="str">
        <f t="shared" si="721"/>
        <v/>
      </c>
      <c r="GP78" s="7" t="str">
        <f t="shared" si="721"/>
        <v/>
      </c>
      <c r="GQ78" s="7" t="str">
        <f t="shared" si="721"/>
        <v/>
      </c>
      <c r="GR78" s="7" t="str">
        <f t="shared" si="721"/>
        <v/>
      </c>
      <c r="GS78" s="7" t="str">
        <f t="shared" si="359"/>
        <v/>
      </c>
      <c r="GU78" s="7" t="str">
        <f t="shared" si="360"/>
        <v/>
      </c>
      <c r="GV78" s="7" t="str">
        <f t="shared" ref="GV78:HA78" si="722">IF($E78="","",IF($E$9="白黒",IF(AND(GU$10&lt;$E78,$E78&lt;=GV$10),$E78,0),0))</f>
        <v/>
      </c>
      <c r="GW78" s="7" t="str">
        <f t="shared" si="722"/>
        <v/>
      </c>
      <c r="GX78" s="7" t="str">
        <f t="shared" si="722"/>
        <v/>
      </c>
      <c r="GY78" s="7" t="str">
        <f t="shared" si="722"/>
        <v/>
      </c>
      <c r="GZ78" s="7" t="str">
        <f t="shared" si="722"/>
        <v/>
      </c>
      <c r="HA78" s="7" t="str">
        <f t="shared" si="722"/>
        <v/>
      </c>
      <c r="HB78" s="7" t="str">
        <f t="shared" si="362"/>
        <v/>
      </c>
      <c r="HD78" s="7" t="str">
        <f t="shared" si="363"/>
        <v/>
      </c>
      <c r="HE78" s="7" t="str">
        <f t="shared" ref="HE78:HJ78" si="723">IF($E78="","",IF($E$9="白黒",IF(AND(HD$10&lt;$E78,$E78&lt;=HE$10),$E78,0),0))</f>
        <v/>
      </c>
      <c r="HF78" s="7" t="str">
        <f t="shared" si="723"/>
        <v/>
      </c>
      <c r="HG78" s="7" t="str">
        <f t="shared" si="723"/>
        <v/>
      </c>
      <c r="HH78" s="7" t="str">
        <f t="shared" si="723"/>
        <v/>
      </c>
      <c r="HI78" s="7" t="str">
        <f t="shared" si="723"/>
        <v/>
      </c>
      <c r="HJ78" s="7" t="str">
        <f t="shared" si="723"/>
        <v/>
      </c>
      <c r="HK78" s="7" t="str">
        <f t="shared" si="365"/>
        <v/>
      </c>
      <c r="HM78" s="7" t="str">
        <f t="shared" si="366"/>
        <v/>
      </c>
      <c r="HN78" s="7" t="str">
        <f t="shared" ref="HN78:HS78" si="724">IF($E78="","",IF($E$9="白黒",IF(AND(HM$10&lt;$E78,$E78&lt;=HN$10),$E78,0),0))</f>
        <v/>
      </c>
      <c r="HO78" s="7" t="str">
        <f t="shared" si="724"/>
        <v/>
      </c>
      <c r="HP78" s="7" t="str">
        <f t="shared" si="724"/>
        <v/>
      </c>
      <c r="HQ78" s="7" t="str">
        <f t="shared" si="724"/>
        <v/>
      </c>
      <c r="HR78" s="7" t="str">
        <f t="shared" si="724"/>
        <v/>
      </c>
      <c r="HS78" s="7" t="str">
        <f t="shared" si="724"/>
        <v/>
      </c>
      <c r="HT78" s="7" t="str">
        <f t="shared" si="368"/>
        <v/>
      </c>
      <c r="HV78" s="7" t="str">
        <f t="shared" si="369"/>
        <v/>
      </c>
      <c r="HW78" s="7" t="str">
        <f t="shared" ref="HW78:IB78" si="725">IF($E78="","",IF($E$9="白黒",IF(AND(HV$10&lt;$E78,$E78&lt;=HW$10),$E78,0),0))</f>
        <v/>
      </c>
      <c r="HX78" s="7" t="str">
        <f t="shared" si="725"/>
        <v/>
      </c>
      <c r="HY78" s="7" t="str">
        <f t="shared" si="725"/>
        <v/>
      </c>
      <c r="HZ78" s="7" t="str">
        <f t="shared" si="725"/>
        <v/>
      </c>
      <c r="IA78" s="7" t="str">
        <f t="shared" si="725"/>
        <v/>
      </c>
      <c r="IB78" s="7" t="str">
        <f t="shared" si="725"/>
        <v/>
      </c>
      <c r="IC78" s="7" t="str">
        <f t="shared" si="371"/>
        <v/>
      </c>
      <c r="IE78" s="7" t="str">
        <f t="shared" si="372"/>
        <v/>
      </c>
      <c r="IF78" s="7" t="str">
        <f t="shared" ref="IF78:IK78" si="726">IF($E78="","",IF($E$9="白黒",IF(AND(IE$10&lt;$E78,$E78&lt;=IF$10),$E78,0),0))</f>
        <v/>
      </c>
      <c r="IG78" s="7" t="str">
        <f t="shared" si="726"/>
        <v/>
      </c>
      <c r="IH78" s="7" t="str">
        <f t="shared" si="726"/>
        <v/>
      </c>
      <c r="II78" s="7" t="str">
        <f t="shared" si="726"/>
        <v/>
      </c>
      <c r="IJ78" s="7" t="str">
        <f t="shared" si="726"/>
        <v/>
      </c>
      <c r="IK78" s="7" t="str">
        <f t="shared" si="726"/>
        <v/>
      </c>
      <c r="IL78" s="7" t="str">
        <f t="shared" si="374"/>
        <v/>
      </c>
      <c r="IN78" s="7" t="str">
        <f t="shared" si="375"/>
        <v/>
      </c>
      <c r="IO78" s="7" t="str">
        <f t="shared" si="376"/>
        <v/>
      </c>
      <c r="IP78" s="7" t="str">
        <f t="shared" si="377"/>
        <v/>
      </c>
      <c r="IQ78" s="7" t="str">
        <f t="shared" si="378"/>
        <v/>
      </c>
      <c r="IR78" s="7" t="str">
        <f t="shared" si="379"/>
        <v/>
      </c>
      <c r="IS78" s="7" t="str">
        <f t="shared" si="380"/>
        <v/>
      </c>
      <c r="IT78" s="7" t="str">
        <f t="shared" si="381"/>
        <v/>
      </c>
      <c r="IU78" s="7" t="str">
        <f t="shared" si="382"/>
        <v/>
      </c>
      <c r="IW78" s="7" t="str">
        <f t="shared" si="383"/>
        <v/>
      </c>
      <c r="IX78" s="7" t="str">
        <f t="shared" si="384"/>
        <v/>
      </c>
      <c r="IY78" s="7" t="str">
        <f t="shared" si="385"/>
        <v/>
      </c>
      <c r="IZ78" s="7" t="str">
        <f t="shared" si="386"/>
        <v/>
      </c>
      <c r="JA78" s="7" t="str">
        <f t="shared" si="387"/>
        <v/>
      </c>
      <c r="JB78" s="7" t="str">
        <f t="shared" si="388"/>
        <v/>
      </c>
      <c r="JC78" s="7" t="str">
        <f t="shared" si="389"/>
        <v/>
      </c>
      <c r="JD78" s="7" t="str">
        <f t="shared" si="390"/>
        <v/>
      </c>
      <c r="JE78" s="7"/>
      <c r="JF78" s="7"/>
      <c r="JG78" s="7"/>
      <c r="JH78" s="7"/>
      <c r="JI78" s="7"/>
      <c r="JJ78" s="7"/>
      <c r="JK78" s="7"/>
      <c r="JL78" s="7"/>
      <c r="JM78" s="7"/>
    </row>
    <row r="79" spans="32:273" x14ac:dyDescent="0.15">
      <c r="AF79" s="7" t="str">
        <f t="shared" si="303"/>
        <v/>
      </c>
      <c r="AG79" s="7" t="str">
        <f t="shared" ref="AG79:AL79" si="727">IF($E79="","",IF($E$9="カラー",IF(AND(AF$10&lt;$E79,$E79&lt;=AG$10),$E79,0),0))</f>
        <v/>
      </c>
      <c r="AH79" s="7" t="str">
        <f t="shared" si="727"/>
        <v/>
      </c>
      <c r="AI79" s="7" t="str">
        <f t="shared" si="727"/>
        <v/>
      </c>
      <c r="AJ79" s="7" t="str">
        <f t="shared" si="727"/>
        <v/>
      </c>
      <c r="AK79" s="7" t="str">
        <f t="shared" si="727"/>
        <v/>
      </c>
      <c r="AL79" s="7" t="str">
        <f t="shared" si="727"/>
        <v/>
      </c>
      <c r="AM79" s="7" t="str">
        <f t="shared" si="305"/>
        <v/>
      </c>
      <c r="AO79" s="7" t="str">
        <f t="shared" si="634"/>
        <v/>
      </c>
      <c r="AP79" s="7" t="str">
        <f t="shared" si="635"/>
        <v/>
      </c>
      <c r="AQ79" s="7" t="str">
        <f t="shared" si="635"/>
        <v/>
      </c>
      <c r="AR79" s="7" t="str">
        <f t="shared" si="635"/>
        <v/>
      </c>
      <c r="AS79" s="7" t="str">
        <f t="shared" si="635"/>
        <v/>
      </c>
      <c r="AT79" s="7" t="str">
        <f t="shared" si="635"/>
        <v/>
      </c>
      <c r="AU79" s="7" t="str">
        <f t="shared" si="635"/>
        <v/>
      </c>
      <c r="AV79" s="7" t="str">
        <f t="shared" si="636"/>
        <v/>
      </c>
      <c r="AX79" s="7" t="str">
        <f t="shared" si="309"/>
        <v/>
      </c>
      <c r="AY79" s="7" t="str">
        <f t="shared" ref="AY79:BD79" si="728">IF($E79="","",IF($E$9="カラー",IF(AND(AX$10&lt;$E79,$E79&lt;=AY$10),$E79,0),0))</f>
        <v/>
      </c>
      <c r="AZ79" s="7" t="str">
        <f t="shared" si="728"/>
        <v/>
      </c>
      <c r="BA79" s="7" t="str">
        <f t="shared" si="728"/>
        <v/>
      </c>
      <c r="BB79" s="7" t="str">
        <f t="shared" si="728"/>
        <v/>
      </c>
      <c r="BC79" s="7" t="str">
        <f t="shared" si="728"/>
        <v/>
      </c>
      <c r="BD79" s="7" t="str">
        <f t="shared" si="728"/>
        <v/>
      </c>
      <c r="BE79" s="7" t="str">
        <f t="shared" si="311"/>
        <v/>
      </c>
      <c r="BG79" s="7" t="str">
        <f t="shared" si="638"/>
        <v/>
      </c>
      <c r="BH79" s="7" t="str">
        <f t="shared" si="639"/>
        <v/>
      </c>
      <c r="BI79" s="7" t="str">
        <f t="shared" si="639"/>
        <v/>
      </c>
      <c r="BJ79" s="7" t="str">
        <f t="shared" si="639"/>
        <v/>
      </c>
      <c r="BK79" s="7" t="str">
        <f t="shared" si="639"/>
        <v/>
      </c>
      <c r="BL79" s="7" t="str">
        <f t="shared" si="639"/>
        <v/>
      </c>
      <c r="BM79" s="7" t="str">
        <f t="shared" si="639"/>
        <v/>
      </c>
      <c r="BN79" s="7" t="str">
        <f t="shared" si="640"/>
        <v/>
      </c>
      <c r="BP79" s="7" t="str">
        <f t="shared" si="315"/>
        <v/>
      </c>
      <c r="BQ79" s="7" t="str">
        <f t="shared" ref="BQ79:BV79" si="729">IF($E79="","",IF($E$9="白黒",IF(AND(BP$10&lt;$E79,$E79&lt;=BQ$10),$E79,0),0))</f>
        <v/>
      </c>
      <c r="BR79" s="7" t="str">
        <f t="shared" si="729"/>
        <v/>
      </c>
      <c r="BS79" s="7" t="str">
        <f t="shared" si="729"/>
        <v/>
      </c>
      <c r="BT79" s="7" t="str">
        <f t="shared" si="729"/>
        <v/>
      </c>
      <c r="BU79" s="7" t="str">
        <f t="shared" si="729"/>
        <v/>
      </c>
      <c r="BV79" s="7" t="str">
        <f t="shared" si="729"/>
        <v/>
      </c>
      <c r="BW79" s="7" t="str">
        <f t="shared" si="317"/>
        <v/>
      </c>
      <c r="BY79" s="7" t="str">
        <f t="shared" si="318"/>
        <v/>
      </c>
      <c r="BZ79" s="7" t="str">
        <f t="shared" ref="BZ79:CE79" si="730">IF($E79="","",IF($E$9="白黒",IF(AND(BY$10&lt;$E79,$E79&lt;=BZ$10),$E79,0),0))</f>
        <v/>
      </c>
      <c r="CA79" s="7" t="str">
        <f t="shared" si="730"/>
        <v/>
      </c>
      <c r="CB79" s="7" t="str">
        <f t="shared" si="730"/>
        <v/>
      </c>
      <c r="CC79" s="7" t="str">
        <f t="shared" si="730"/>
        <v/>
      </c>
      <c r="CD79" s="7" t="str">
        <f t="shared" si="730"/>
        <v/>
      </c>
      <c r="CE79" s="7" t="str">
        <f t="shared" si="730"/>
        <v/>
      </c>
      <c r="CF79" s="7" t="str">
        <f t="shared" si="320"/>
        <v/>
      </c>
      <c r="CH79" s="7" t="str">
        <f t="shared" si="321"/>
        <v/>
      </c>
      <c r="CI79" s="7" t="str">
        <f t="shared" ref="CI79:CN79" si="731">IF($E79="","",IF($E$9="白黒",IF(AND(CH$10&lt;$E79,$E79&lt;=CI$10),$E79,0),0))</f>
        <v/>
      </c>
      <c r="CJ79" s="7" t="str">
        <f t="shared" si="731"/>
        <v/>
      </c>
      <c r="CK79" s="7" t="str">
        <f t="shared" si="731"/>
        <v/>
      </c>
      <c r="CL79" s="7" t="str">
        <f t="shared" si="731"/>
        <v/>
      </c>
      <c r="CM79" s="7" t="str">
        <f t="shared" si="731"/>
        <v/>
      </c>
      <c r="CN79" s="7" t="str">
        <f t="shared" si="731"/>
        <v/>
      </c>
      <c r="CO79" s="7" t="str">
        <f t="shared" si="323"/>
        <v/>
      </c>
      <c r="CQ79" s="7" t="str">
        <f t="shared" si="324"/>
        <v/>
      </c>
      <c r="CR79" s="7" t="str">
        <f t="shared" ref="CR79:CW79" si="732">IF($E79="","",IF($E$9="白黒",IF(AND(CQ$10&lt;$E79,$E79&lt;=CR$10),$E79,0),0))</f>
        <v/>
      </c>
      <c r="CS79" s="7" t="str">
        <f t="shared" si="732"/>
        <v/>
      </c>
      <c r="CT79" s="7" t="str">
        <f t="shared" si="732"/>
        <v/>
      </c>
      <c r="CU79" s="7" t="str">
        <f t="shared" si="732"/>
        <v/>
      </c>
      <c r="CV79" s="7" t="str">
        <f t="shared" si="732"/>
        <v/>
      </c>
      <c r="CW79" s="7" t="str">
        <f t="shared" si="732"/>
        <v/>
      </c>
      <c r="CX79" s="7" t="str">
        <f t="shared" si="326"/>
        <v/>
      </c>
      <c r="CZ79" s="7" t="str">
        <f t="shared" si="327"/>
        <v/>
      </c>
      <c r="DA79" s="7" t="str">
        <f t="shared" ref="DA79:DF79" si="733">IF($E79="","",IF($E$9="白黒",IF(AND(CZ$10&lt;$E79,$E79&lt;=DA$10),$E79,0),0))</f>
        <v/>
      </c>
      <c r="DB79" s="7" t="str">
        <f t="shared" si="733"/>
        <v/>
      </c>
      <c r="DC79" s="7" t="str">
        <f t="shared" si="733"/>
        <v/>
      </c>
      <c r="DD79" s="7" t="str">
        <f t="shared" si="733"/>
        <v/>
      </c>
      <c r="DE79" s="7" t="str">
        <f t="shared" si="733"/>
        <v/>
      </c>
      <c r="DF79" s="7" t="str">
        <f t="shared" si="733"/>
        <v/>
      </c>
      <c r="DG79" s="7" t="str">
        <f t="shared" si="329"/>
        <v/>
      </c>
      <c r="DI79" s="7" t="str">
        <f t="shared" si="330"/>
        <v/>
      </c>
      <c r="DJ79" s="7" t="str">
        <f t="shared" ref="DJ79:DO79" si="734">IF($E79="","",IF($E$9="白黒",IF(AND(DI$10&lt;$E79,$E79&lt;=DJ$10),$E79,0),0))</f>
        <v/>
      </c>
      <c r="DK79" s="7" t="str">
        <f t="shared" si="734"/>
        <v/>
      </c>
      <c r="DL79" s="7" t="str">
        <f t="shared" si="734"/>
        <v/>
      </c>
      <c r="DM79" s="7" t="str">
        <f t="shared" si="734"/>
        <v/>
      </c>
      <c r="DN79" s="7" t="str">
        <f t="shared" si="734"/>
        <v/>
      </c>
      <c r="DO79" s="7" t="str">
        <f t="shared" si="734"/>
        <v/>
      </c>
      <c r="DP79" s="7" t="str">
        <f t="shared" si="332"/>
        <v/>
      </c>
      <c r="DR79" s="7" t="str">
        <f t="shared" si="333"/>
        <v/>
      </c>
      <c r="DS79" s="7" t="str">
        <f t="shared" ref="DS79:DX79" si="735">IF($E79="","",IF($E$9="白黒",IF(AND(DR$10&lt;$E79,$E79&lt;=DS$10),$E79,0),0))</f>
        <v/>
      </c>
      <c r="DT79" s="7" t="str">
        <f t="shared" si="735"/>
        <v/>
      </c>
      <c r="DU79" s="7" t="str">
        <f t="shared" si="735"/>
        <v/>
      </c>
      <c r="DV79" s="7" t="str">
        <f t="shared" si="735"/>
        <v/>
      </c>
      <c r="DW79" s="7" t="str">
        <f t="shared" si="735"/>
        <v/>
      </c>
      <c r="DX79" s="7" t="str">
        <f t="shared" si="735"/>
        <v/>
      </c>
      <c r="DY79" s="7" t="str">
        <f t="shared" si="335"/>
        <v/>
      </c>
      <c r="EA79" s="7" t="str">
        <f t="shared" si="336"/>
        <v/>
      </c>
      <c r="EB79" s="7" t="str">
        <f t="shared" ref="EB79:EG79" si="736">IF($E79="","",IF($E$9="白黒",IF(AND(EA$10&lt;$E79,$E79&lt;=EB$10),$E79,0),0))</f>
        <v/>
      </c>
      <c r="EC79" s="7" t="str">
        <f t="shared" si="736"/>
        <v/>
      </c>
      <c r="ED79" s="7" t="str">
        <f t="shared" si="736"/>
        <v/>
      </c>
      <c r="EE79" s="7" t="str">
        <f t="shared" si="736"/>
        <v/>
      </c>
      <c r="EF79" s="7" t="str">
        <f t="shared" si="736"/>
        <v/>
      </c>
      <c r="EG79" s="7" t="str">
        <f t="shared" si="736"/>
        <v/>
      </c>
      <c r="EH79" s="7" t="str">
        <f t="shared" si="338"/>
        <v/>
      </c>
      <c r="EJ79" s="7" t="str">
        <f t="shared" si="339"/>
        <v/>
      </c>
      <c r="EK79" s="7" t="str">
        <f t="shared" ref="EK79:EP79" si="737">IF($E79="","",IF($E$9="白黒",IF(AND(EJ$10&lt;$E79,$E79&lt;=EK$10),$E79,0),0))</f>
        <v/>
      </c>
      <c r="EL79" s="7" t="str">
        <f t="shared" si="737"/>
        <v/>
      </c>
      <c r="EM79" s="7" t="str">
        <f t="shared" si="737"/>
        <v/>
      </c>
      <c r="EN79" s="7" t="str">
        <f t="shared" si="737"/>
        <v/>
      </c>
      <c r="EO79" s="7" t="str">
        <f t="shared" si="737"/>
        <v/>
      </c>
      <c r="EP79" s="7" t="str">
        <f t="shared" si="737"/>
        <v/>
      </c>
      <c r="EQ79" s="7" t="str">
        <f t="shared" si="341"/>
        <v/>
      </c>
      <c r="ES79" s="7" t="str">
        <f t="shared" si="342"/>
        <v/>
      </c>
      <c r="ET79" s="7" t="str">
        <f t="shared" ref="ET79:EY79" si="738">IF($E79="","",IF($E$9="白黒",IF(AND(ES$10&lt;$E79,$E79&lt;=ET$10),$E79,0),0))</f>
        <v/>
      </c>
      <c r="EU79" s="7" t="str">
        <f t="shared" si="738"/>
        <v/>
      </c>
      <c r="EV79" s="7" t="str">
        <f t="shared" si="738"/>
        <v/>
      </c>
      <c r="EW79" s="7" t="str">
        <f t="shared" si="738"/>
        <v/>
      </c>
      <c r="EX79" s="7" t="str">
        <f t="shared" si="738"/>
        <v/>
      </c>
      <c r="EY79" s="7" t="str">
        <f t="shared" si="738"/>
        <v/>
      </c>
      <c r="EZ79" s="7" t="str">
        <f t="shared" si="344"/>
        <v/>
      </c>
      <c r="FB79" s="7" t="str">
        <f t="shared" si="345"/>
        <v/>
      </c>
      <c r="FC79" s="7" t="str">
        <f t="shared" ref="FC79:FH79" si="739">IF($E79="","",IF($E$9="白黒",IF(AND(FB$10&lt;$E79,$E79&lt;=FC$10),$E79,0),0))</f>
        <v/>
      </c>
      <c r="FD79" s="7" t="str">
        <f t="shared" si="739"/>
        <v/>
      </c>
      <c r="FE79" s="7" t="str">
        <f t="shared" si="739"/>
        <v/>
      </c>
      <c r="FF79" s="7" t="str">
        <f t="shared" si="739"/>
        <v/>
      </c>
      <c r="FG79" s="7" t="str">
        <f t="shared" si="739"/>
        <v/>
      </c>
      <c r="FH79" s="7" t="str">
        <f t="shared" si="739"/>
        <v/>
      </c>
      <c r="FI79" s="7" t="str">
        <f t="shared" si="347"/>
        <v/>
      </c>
      <c r="FK79" s="7" t="str">
        <f t="shared" si="348"/>
        <v/>
      </c>
      <c r="FL79" s="7" t="str">
        <f t="shared" ref="FL79:FQ79" si="740">IF($E79="","",IF($E$9="白黒",IF(AND(FK$10&lt;$E79,$E79&lt;=FL$10),$E79,0),0))</f>
        <v/>
      </c>
      <c r="FM79" s="7" t="str">
        <f t="shared" si="740"/>
        <v/>
      </c>
      <c r="FN79" s="7" t="str">
        <f t="shared" si="740"/>
        <v/>
      </c>
      <c r="FO79" s="7" t="str">
        <f t="shared" si="740"/>
        <v/>
      </c>
      <c r="FP79" s="7" t="str">
        <f t="shared" si="740"/>
        <v/>
      </c>
      <c r="FQ79" s="7" t="str">
        <f t="shared" si="740"/>
        <v/>
      </c>
      <c r="FR79" s="7" t="str">
        <f t="shared" si="350"/>
        <v/>
      </c>
      <c r="FT79" s="7" t="str">
        <f t="shared" si="351"/>
        <v/>
      </c>
      <c r="FU79" s="7" t="str">
        <f t="shared" ref="FU79:FZ79" si="741">IF($E79="","",IF($E$9="白黒",IF(AND(FT$10&lt;$E79,$E79&lt;=FU$10),$E79,0),0))</f>
        <v/>
      </c>
      <c r="FV79" s="7" t="str">
        <f t="shared" si="741"/>
        <v/>
      </c>
      <c r="FW79" s="7" t="str">
        <f t="shared" si="741"/>
        <v/>
      </c>
      <c r="FX79" s="7" t="str">
        <f t="shared" si="741"/>
        <v/>
      </c>
      <c r="FY79" s="7" t="str">
        <f t="shared" si="741"/>
        <v/>
      </c>
      <c r="FZ79" s="7" t="str">
        <f t="shared" si="741"/>
        <v/>
      </c>
      <c r="GA79" s="7" t="str">
        <f t="shared" si="353"/>
        <v/>
      </c>
      <c r="GC79" s="7" t="str">
        <f t="shared" si="354"/>
        <v/>
      </c>
      <c r="GD79" s="7" t="str">
        <f t="shared" ref="GD79:GI79" si="742">IF($E79="","",IF($E$9="白黒",IF(AND(GC$10&lt;$E79,$E79&lt;=GD$10),$E79,0),0))</f>
        <v/>
      </c>
      <c r="GE79" s="7" t="str">
        <f t="shared" si="742"/>
        <v/>
      </c>
      <c r="GF79" s="7" t="str">
        <f t="shared" si="742"/>
        <v/>
      </c>
      <c r="GG79" s="7" t="str">
        <f t="shared" si="742"/>
        <v/>
      </c>
      <c r="GH79" s="7" t="str">
        <f t="shared" si="742"/>
        <v/>
      </c>
      <c r="GI79" s="7" t="str">
        <f t="shared" si="742"/>
        <v/>
      </c>
      <c r="GJ79" s="7" t="str">
        <f t="shared" si="356"/>
        <v/>
      </c>
      <c r="GL79" s="7" t="str">
        <f t="shared" si="357"/>
        <v/>
      </c>
      <c r="GM79" s="7" t="str">
        <f t="shared" ref="GM79:GR79" si="743">IF($E79="","",IF($E$9="白黒",IF(AND(GL$10&lt;$E79,$E79&lt;=GM$10),$E79,0),0))</f>
        <v/>
      </c>
      <c r="GN79" s="7" t="str">
        <f t="shared" si="743"/>
        <v/>
      </c>
      <c r="GO79" s="7" t="str">
        <f t="shared" si="743"/>
        <v/>
      </c>
      <c r="GP79" s="7" t="str">
        <f t="shared" si="743"/>
        <v/>
      </c>
      <c r="GQ79" s="7" t="str">
        <f t="shared" si="743"/>
        <v/>
      </c>
      <c r="GR79" s="7" t="str">
        <f t="shared" si="743"/>
        <v/>
      </c>
      <c r="GS79" s="7" t="str">
        <f t="shared" si="359"/>
        <v/>
      </c>
      <c r="GU79" s="7" t="str">
        <f t="shared" si="360"/>
        <v/>
      </c>
      <c r="GV79" s="7" t="str">
        <f t="shared" ref="GV79:HA79" si="744">IF($E79="","",IF($E$9="白黒",IF(AND(GU$10&lt;$E79,$E79&lt;=GV$10),$E79,0),0))</f>
        <v/>
      </c>
      <c r="GW79" s="7" t="str">
        <f t="shared" si="744"/>
        <v/>
      </c>
      <c r="GX79" s="7" t="str">
        <f t="shared" si="744"/>
        <v/>
      </c>
      <c r="GY79" s="7" t="str">
        <f t="shared" si="744"/>
        <v/>
      </c>
      <c r="GZ79" s="7" t="str">
        <f t="shared" si="744"/>
        <v/>
      </c>
      <c r="HA79" s="7" t="str">
        <f t="shared" si="744"/>
        <v/>
      </c>
      <c r="HB79" s="7" t="str">
        <f t="shared" si="362"/>
        <v/>
      </c>
      <c r="HD79" s="7" t="str">
        <f t="shared" si="363"/>
        <v/>
      </c>
      <c r="HE79" s="7" t="str">
        <f t="shared" ref="HE79:HJ79" si="745">IF($E79="","",IF($E$9="白黒",IF(AND(HD$10&lt;$E79,$E79&lt;=HE$10),$E79,0),0))</f>
        <v/>
      </c>
      <c r="HF79" s="7" t="str">
        <f t="shared" si="745"/>
        <v/>
      </c>
      <c r="HG79" s="7" t="str">
        <f t="shared" si="745"/>
        <v/>
      </c>
      <c r="HH79" s="7" t="str">
        <f t="shared" si="745"/>
        <v/>
      </c>
      <c r="HI79" s="7" t="str">
        <f t="shared" si="745"/>
        <v/>
      </c>
      <c r="HJ79" s="7" t="str">
        <f t="shared" si="745"/>
        <v/>
      </c>
      <c r="HK79" s="7" t="str">
        <f t="shared" si="365"/>
        <v/>
      </c>
      <c r="HM79" s="7" t="str">
        <f t="shared" si="366"/>
        <v/>
      </c>
      <c r="HN79" s="7" t="str">
        <f t="shared" ref="HN79:HS79" si="746">IF($E79="","",IF($E$9="白黒",IF(AND(HM$10&lt;$E79,$E79&lt;=HN$10),$E79,0),0))</f>
        <v/>
      </c>
      <c r="HO79" s="7" t="str">
        <f t="shared" si="746"/>
        <v/>
      </c>
      <c r="HP79" s="7" t="str">
        <f t="shared" si="746"/>
        <v/>
      </c>
      <c r="HQ79" s="7" t="str">
        <f t="shared" si="746"/>
        <v/>
      </c>
      <c r="HR79" s="7" t="str">
        <f t="shared" si="746"/>
        <v/>
      </c>
      <c r="HS79" s="7" t="str">
        <f t="shared" si="746"/>
        <v/>
      </c>
      <c r="HT79" s="7" t="str">
        <f t="shared" si="368"/>
        <v/>
      </c>
      <c r="HV79" s="7" t="str">
        <f t="shared" si="369"/>
        <v/>
      </c>
      <c r="HW79" s="7" t="str">
        <f t="shared" ref="HW79:IB79" si="747">IF($E79="","",IF($E$9="白黒",IF(AND(HV$10&lt;$E79,$E79&lt;=HW$10),$E79,0),0))</f>
        <v/>
      </c>
      <c r="HX79" s="7" t="str">
        <f t="shared" si="747"/>
        <v/>
      </c>
      <c r="HY79" s="7" t="str">
        <f t="shared" si="747"/>
        <v/>
      </c>
      <c r="HZ79" s="7" t="str">
        <f t="shared" si="747"/>
        <v/>
      </c>
      <c r="IA79" s="7" t="str">
        <f t="shared" si="747"/>
        <v/>
      </c>
      <c r="IB79" s="7" t="str">
        <f t="shared" si="747"/>
        <v/>
      </c>
      <c r="IC79" s="7" t="str">
        <f t="shared" si="371"/>
        <v/>
      </c>
      <c r="IE79" s="7" t="str">
        <f t="shared" si="372"/>
        <v/>
      </c>
      <c r="IF79" s="7" t="str">
        <f t="shared" ref="IF79:IK79" si="748">IF($E79="","",IF($E$9="白黒",IF(AND(IE$10&lt;$E79,$E79&lt;=IF$10),$E79,0),0))</f>
        <v/>
      </c>
      <c r="IG79" s="7" t="str">
        <f t="shared" si="748"/>
        <v/>
      </c>
      <c r="IH79" s="7" t="str">
        <f t="shared" si="748"/>
        <v/>
      </c>
      <c r="II79" s="7" t="str">
        <f t="shared" si="748"/>
        <v/>
      </c>
      <c r="IJ79" s="7" t="str">
        <f t="shared" si="748"/>
        <v/>
      </c>
      <c r="IK79" s="7" t="str">
        <f t="shared" si="748"/>
        <v/>
      </c>
      <c r="IL79" s="7" t="str">
        <f t="shared" si="374"/>
        <v/>
      </c>
      <c r="IN79" s="7" t="str">
        <f t="shared" si="375"/>
        <v/>
      </c>
      <c r="IO79" s="7" t="str">
        <f t="shared" si="376"/>
        <v/>
      </c>
      <c r="IP79" s="7" t="str">
        <f t="shared" si="377"/>
        <v/>
      </c>
      <c r="IQ79" s="7" t="str">
        <f t="shared" si="378"/>
        <v/>
      </c>
      <c r="IR79" s="7" t="str">
        <f t="shared" si="379"/>
        <v/>
      </c>
      <c r="IS79" s="7" t="str">
        <f t="shared" si="380"/>
        <v/>
      </c>
      <c r="IT79" s="7" t="str">
        <f t="shared" si="381"/>
        <v/>
      </c>
      <c r="IU79" s="7" t="str">
        <f t="shared" si="382"/>
        <v/>
      </c>
      <c r="IW79" s="7" t="str">
        <f t="shared" si="383"/>
        <v/>
      </c>
      <c r="IX79" s="7" t="str">
        <f t="shared" si="384"/>
        <v/>
      </c>
      <c r="IY79" s="7" t="str">
        <f t="shared" si="385"/>
        <v/>
      </c>
      <c r="IZ79" s="7" t="str">
        <f t="shared" si="386"/>
        <v/>
      </c>
      <c r="JA79" s="7" t="str">
        <f t="shared" si="387"/>
        <v/>
      </c>
      <c r="JB79" s="7" t="str">
        <f t="shared" si="388"/>
        <v/>
      </c>
      <c r="JC79" s="7" t="str">
        <f t="shared" si="389"/>
        <v/>
      </c>
      <c r="JD79" s="7" t="str">
        <f t="shared" si="390"/>
        <v/>
      </c>
      <c r="JE79" s="7"/>
      <c r="JF79" s="7"/>
      <c r="JG79" s="7"/>
      <c r="JH79" s="7"/>
      <c r="JI79" s="7"/>
      <c r="JJ79" s="7"/>
      <c r="JK79" s="7"/>
      <c r="JL79" s="7"/>
      <c r="JM79" s="7"/>
    </row>
    <row r="80" spans="32:273" x14ac:dyDescent="0.15">
      <c r="AF80" s="7" t="str">
        <f t="shared" si="303"/>
        <v/>
      </c>
      <c r="AG80" s="7" t="str">
        <f t="shared" ref="AG80:AL80" si="749">IF($E80="","",IF($E$9="カラー",IF(AND(AF$10&lt;$E80,$E80&lt;=AG$10),$E80,0),0))</f>
        <v/>
      </c>
      <c r="AH80" s="7" t="str">
        <f t="shared" si="749"/>
        <v/>
      </c>
      <c r="AI80" s="7" t="str">
        <f t="shared" si="749"/>
        <v/>
      </c>
      <c r="AJ80" s="7" t="str">
        <f t="shared" si="749"/>
        <v/>
      </c>
      <c r="AK80" s="7" t="str">
        <f t="shared" si="749"/>
        <v/>
      </c>
      <c r="AL80" s="7" t="str">
        <f t="shared" si="749"/>
        <v/>
      </c>
      <c r="AM80" s="7" t="str">
        <f t="shared" si="305"/>
        <v/>
      </c>
      <c r="AO80" s="7" t="str">
        <f t="shared" si="634"/>
        <v/>
      </c>
      <c r="AP80" s="7" t="str">
        <f t="shared" si="635"/>
        <v/>
      </c>
      <c r="AQ80" s="7" t="str">
        <f t="shared" si="635"/>
        <v/>
      </c>
      <c r="AR80" s="7" t="str">
        <f t="shared" si="635"/>
        <v/>
      </c>
      <c r="AS80" s="7" t="str">
        <f t="shared" si="635"/>
        <v/>
      </c>
      <c r="AT80" s="7" t="str">
        <f t="shared" si="635"/>
        <v/>
      </c>
      <c r="AU80" s="7" t="str">
        <f t="shared" si="635"/>
        <v/>
      </c>
      <c r="AV80" s="7" t="str">
        <f t="shared" si="636"/>
        <v/>
      </c>
      <c r="AX80" s="7" t="str">
        <f t="shared" si="309"/>
        <v/>
      </c>
      <c r="AY80" s="7" t="str">
        <f t="shared" ref="AY80:BD80" si="750">IF($E80="","",IF($E$9="カラー",IF(AND(AX$10&lt;$E80,$E80&lt;=AY$10),$E80,0),0))</f>
        <v/>
      </c>
      <c r="AZ80" s="7" t="str">
        <f t="shared" si="750"/>
        <v/>
      </c>
      <c r="BA80" s="7" t="str">
        <f t="shared" si="750"/>
        <v/>
      </c>
      <c r="BB80" s="7" t="str">
        <f t="shared" si="750"/>
        <v/>
      </c>
      <c r="BC80" s="7" t="str">
        <f t="shared" si="750"/>
        <v/>
      </c>
      <c r="BD80" s="7" t="str">
        <f t="shared" si="750"/>
        <v/>
      </c>
      <c r="BE80" s="7" t="str">
        <f t="shared" si="311"/>
        <v/>
      </c>
      <c r="BG80" s="7" t="str">
        <f t="shared" si="638"/>
        <v/>
      </c>
      <c r="BH80" s="7" t="str">
        <f t="shared" si="639"/>
        <v/>
      </c>
      <c r="BI80" s="7" t="str">
        <f t="shared" si="639"/>
        <v/>
      </c>
      <c r="BJ80" s="7" t="str">
        <f t="shared" si="639"/>
        <v/>
      </c>
      <c r="BK80" s="7" t="str">
        <f t="shared" si="639"/>
        <v/>
      </c>
      <c r="BL80" s="7" t="str">
        <f t="shared" si="639"/>
        <v/>
      </c>
      <c r="BM80" s="7" t="str">
        <f t="shared" si="639"/>
        <v/>
      </c>
      <c r="BN80" s="7" t="str">
        <f t="shared" si="640"/>
        <v/>
      </c>
      <c r="BP80" s="7" t="str">
        <f t="shared" si="315"/>
        <v/>
      </c>
      <c r="BQ80" s="7" t="str">
        <f t="shared" ref="BQ80:BV80" si="751">IF($E80="","",IF($E$9="白黒",IF(AND(BP$10&lt;$E80,$E80&lt;=BQ$10),$E80,0),0))</f>
        <v/>
      </c>
      <c r="BR80" s="7" t="str">
        <f t="shared" si="751"/>
        <v/>
      </c>
      <c r="BS80" s="7" t="str">
        <f t="shared" si="751"/>
        <v/>
      </c>
      <c r="BT80" s="7" t="str">
        <f t="shared" si="751"/>
        <v/>
      </c>
      <c r="BU80" s="7" t="str">
        <f t="shared" si="751"/>
        <v/>
      </c>
      <c r="BV80" s="7" t="str">
        <f t="shared" si="751"/>
        <v/>
      </c>
      <c r="BW80" s="7" t="str">
        <f t="shared" si="317"/>
        <v/>
      </c>
      <c r="BY80" s="7" t="str">
        <f t="shared" si="318"/>
        <v/>
      </c>
      <c r="BZ80" s="7" t="str">
        <f t="shared" ref="BZ80:CE80" si="752">IF($E80="","",IF($E$9="白黒",IF(AND(BY$10&lt;$E80,$E80&lt;=BZ$10),$E80,0),0))</f>
        <v/>
      </c>
      <c r="CA80" s="7" t="str">
        <f t="shared" si="752"/>
        <v/>
      </c>
      <c r="CB80" s="7" t="str">
        <f t="shared" si="752"/>
        <v/>
      </c>
      <c r="CC80" s="7" t="str">
        <f t="shared" si="752"/>
        <v/>
      </c>
      <c r="CD80" s="7" t="str">
        <f t="shared" si="752"/>
        <v/>
      </c>
      <c r="CE80" s="7" t="str">
        <f t="shared" si="752"/>
        <v/>
      </c>
      <c r="CF80" s="7" t="str">
        <f t="shared" si="320"/>
        <v/>
      </c>
      <c r="CH80" s="7" t="str">
        <f t="shared" si="321"/>
        <v/>
      </c>
      <c r="CI80" s="7" t="str">
        <f t="shared" ref="CI80:CN80" si="753">IF($E80="","",IF($E$9="白黒",IF(AND(CH$10&lt;$E80,$E80&lt;=CI$10),$E80,0),0))</f>
        <v/>
      </c>
      <c r="CJ80" s="7" t="str">
        <f t="shared" si="753"/>
        <v/>
      </c>
      <c r="CK80" s="7" t="str">
        <f t="shared" si="753"/>
        <v/>
      </c>
      <c r="CL80" s="7" t="str">
        <f t="shared" si="753"/>
        <v/>
      </c>
      <c r="CM80" s="7" t="str">
        <f t="shared" si="753"/>
        <v/>
      </c>
      <c r="CN80" s="7" t="str">
        <f t="shared" si="753"/>
        <v/>
      </c>
      <c r="CO80" s="7" t="str">
        <f t="shared" si="323"/>
        <v/>
      </c>
      <c r="CQ80" s="7" t="str">
        <f t="shared" si="324"/>
        <v/>
      </c>
      <c r="CR80" s="7" t="str">
        <f t="shared" ref="CR80:CW80" si="754">IF($E80="","",IF($E$9="白黒",IF(AND(CQ$10&lt;$E80,$E80&lt;=CR$10),$E80,0),0))</f>
        <v/>
      </c>
      <c r="CS80" s="7" t="str">
        <f t="shared" si="754"/>
        <v/>
      </c>
      <c r="CT80" s="7" t="str">
        <f t="shared" si="754"/>
        <v/>
      </c>
      <c r="CU80" s="7" t="str">
        <f t="shared" si="754"/>
        <v/>
      </c>
      <c r="CV80" s="7" t="str">
        <f t="shared" si="754"/>
        <v/>
      </c>
      <c r="CW80" s="7" t="str">
        <f t="shared" si="754"/>
        <v/>
      </c>
      <c r="CX80" s="7" t="str">
        <f t="shared" si="326"/>
        <v/>
      </c>
      <c r="CZ80" s="7" t="str">
        <f t="shared" si="327"/>
        <v/>
      </c>
      <c r="DA80" s="7" t="str">
        <f t="shared" ref="DA80:DF80" si="755">IF($E80="","",IF($E$9="白黒",IF(AND(CZ$10&lt;$E80,$E80&lt;=DA$10),$E80,0),0))</f>
        <v/>
      </c>
      <c r="DB80" s="7" t="str">
        <f t="shared" si="755"/>
        <v/>
      </c>
      <c r="DC80" s="7" t="str">
        <f t="shared" si="755"/>
        <v/>
      </c>
      <c r="DD80" s="7" t="str">
        <f t="shared" si="755"/>
        <v/>
      </c>
      <c r="DE80" s="7" t="str">
        <f t="shared" si="755"/>
        <v/>
      </c>
      <c r="DF80" s="7" t="str">
        <f t="shared" si="755"/>
        <v/>
      </c>
      <c r="DG80" s="7" t="str">
        <f t="shared" si="329"/>
        <v/>
      </c>
      <c r="DI80" s="7" t="str">
        <f t="shared" si="330"/>
        <v/>
      </c>
      <c r="DJ80" s="7" t="str">
        <f t="shared" ref="DJ80:DO80" si="756">IF($E80="","",IF($E$9="白黒",IF(AND(DI$10&lt;$E80,$E80&lt;=DJ$10),$E80,0),0))</f>
        <v/>
      </c>
      <c r="DK80" s="7" t="str">
        <f t="shared" si="756"/>
        <v/>
      </c>
      <c r="DL80" s="7" t="str">
        <f t="shared" si="756"/>
        <v/>
      </c>
      <c r="DM80" s="7" t="str">
        <f t="shared" si="756"/>
        <v/>
      </c>
      <c r="DN80" s="7" t="str">
        <f t="shared" si="756"/>
        <v/>
      </c>
      <c r="DO80" s="7" t="str">
        <f t="shared" si="756"/>
        <v/>
      </c>
      <c r="DP80" s="7" t="str">
        <f t="shared" si="332"/>
        <v/>
      </c>
      <c r="DR80" s="7" t="str">
        <f t="shared" si="333"/>
        <v/>
      </c>
      <c r="DS80" s="7" t="str">
        <f t="shared" ref="DS80:DX80" si="757">IF($E80="","",IF($E$9="白黒",IF(AND(DR$10&lt;$E80,$E80&lt;=DS$10),$E80,0),0))</f>
        <v/>
      </c>
      <c r="DT80" s="7" t="str">
        <f t="shared" si="757"/>
        <v/>
      </c>
      <c r="DU80" s="7" t="str">
        <f t="shared" si="757"/>
        <v/>
      </c>
      <c r="DV80" s="7" t="str">
        <f t="shared" si="757"/>
        <v/>
      </c>
      <c r="DW80" s="7" t="str">
        <f t="shared" si="757"/>
        <v/>
      </c>
      <c r="DX80" s="7" t="str">
        <f t="shared" si="757"/>
        <v/>
      </c>
      <c r="DY80" s="7" t="str">
        <f t="shared" si="335"/>
        <v/>
      </c>
      <c r="EA80" s="7" t="str">
        <f t="shared" si="336"/>
        <v/>
      </c>
      <c r="EB80" s="7" t="str">
        <f t="shared" ref="EB80:EG80" si="758">IF($E80="","",IF($E$9="白黒",IF(AND(EA$10&lt;$E80,$E80&lt;=EB$10),$E80,0),0))</f>
        <v/>
      </c>
      <c r="EC80" s="7" t="str">
        <f t="shared" si="758"/>
        <v/>
      </c>
      <c r="ED80" s="7" t="str">
        <f t="shared" si="758"/>
        <v/>
      </c>
      <c r="EE80" s="7" t="str">
        <f t="shared" si="758"/>
        <v/>
      </c>
      <c r="EF80" s="7" t="str">
        <f t="shared" si="758"/>
        <v/>
      </c>
      <c r="EG80" s="7" t="str">
        <f t="shared" si="758"/>
        <v/>
      </c>
      <c r="EH80" s="7" t="str">
        <f t="shared" si="338"/>
        <v/>
      </c>
      <c r="EJ80" s="7" t="str">
        <f t="shared" si="339"/>
        <v/>
      </c>
      <c r="EK80" s="7" t="str">
        <f t="shared" ref="EK80:EP80" si="759">IF($E80="","",IF($E$9="白黒",IF(AND(EJ$10&lt;$E80,$E80&lt;=EK$10),$E80,0),0))</f>
        <v/>
      </c>
      <c r="EL80" s="7" t="str">
        <f t="shared" si="759"/>
        <v/>
      </c>
      <c r="EM80" s="7" t="str">
        <f t="shared" si="759"/>
        <v/>
      </c>
      <c r="EN80" s="7" t="str">
        <f t="shared" si="759"/>
        <v/>
      </c>
      <c r="EO80" s="7" t="str">
        <f t="shared" si="759"/>
        <v/>
      </c>
      <c r="EP80" s="7" t="str">
        <f t="shared" si="759"/>
        <v/>
      </c>
      <c r="EQ80" s="7" t="str">
        <f t="shared" si="341"/>
        <v/>
      </c>
      <c r="ES80" s="7" t="str">
        <f t="shared" si="342"/>
        <v/>
      </c>
      <c r="ET80" s="7" t="str">
        <f t="shared" ref="ET80:EY80" si="760">IF($E80="","",IF($E$9="白黒",IF(AND(ES$10&lt;$E80,$E80&lt;=ET$10),$E80,0),0))</f>
        <v/>
      </c>
      <c r="EU80" s="7" t="str">
        <f t="shared" si="760"/>
        <v/>
      </c>
      <c r="EV80" s="7" t="str">
        <f t="shared" si="760"/>
        <v/>
      </c>
      <c r="EW80" s="7" t="str">
        <f t="shared" si="760"/>
        <v/>
      </c>
      <c r="EX80" s="7" t="str">
        <f t="shared" si="760"/>
        <v/>
      </c>
      <c r="EY80" s="7" t="str">
        <f t="shared" si="760"/>
        <v/>
      </c>
      <c r="EZ80" s="7" t="str">
        <f t="shared" si="344"/>
        <v/>
      </c>
      <c r="FB80" s="7" t="str">
        <f t="shared" si="345"/>
        <v/>
      </c>
      <c r="FC80" s="7" t="str">
        <f t="shared" ref="FC80:FH80" si="761">IF($E80="","",IF($E$9="白黒",IF(AND(FB$10&lt;$E80,$E80&lt;=FC$10),$E80,0),0))</f>
        <v/>
      </c>
      <c r="FD80" s="7" t="str">
        <f t="shared" si="761"/>
        <v/>
      </c>
      <c r="FE80" s="7" t="str">
        <f t="shared" si="761"/>
        <v/>
      </c>
      <c r="FF80" s="7" t="str">
        <f t="shared" si="761"/>
        <v/>
      </c>
      <c r="FG80" s="7" t="str">
        <f t="shared" si="761"/>
        <v/>
      </c>
      <c r="FH80" s="7" t="str">
        <f t="shared" si="761"/>
        <v/>
      </c>
      <c r="FI80" s="7" t="str">
        <f t="shared" si="347"/>
        <v/>
      </c>
      <c r="FK80" s="7" t="str">
        <f t="shared" si="348"/>
        <v/>
      </c>
      <c r="FL80" s="7" t="str">
        <f t="shared" ref="FL80:FQ80" si="762">IF($E80="","",IF($E$9="白黒",IF(AND(FK$10&lt;$E80,$E80&lt;=FL$10),$E80,0),0))</f>
        <v/>
      </c>
      <c r="FM80" s="7" t="str">
        <f t="shared" si="762"/>
        <v/>
      </c>
      <c r="FN80" s="7" t="str">
        <f t="shared" si="762"/>
        <v/>
      </c>
      <c r="FO80" s="7" t="str">
        <f t="shared" si="762"/>
        <v/>
      </c>
      <c r="FP80" s="7" t="str">
        <f t="shared" si="762"/>
        <v/>
      </c>
      <c r="FQ80" s="7" t="str">
        <f t="shared" si="762"/>
        <v/>
      </c>
      <c r="FR80" s="7" t="str">
        <f t="shared" si="350"/>
        <v/>
      </c>
      <c r="FT80" s="7" t="str">
        <f t="shared" si="351"/>
        <v/>
      </c>
      <c r="FU80" s="7" t="str">
        <f t="shared" ref="FU80:FZ80" si="763">IF($E80="","",IF($E$9="白黒",IF(AND(FT$10&lt;$E80,$E80&lt;=FU$10),$E80,0),0))</f>
        <v/>
      </c>
      <c r="FV80" s="7" t="str">
        <f t="shared" si="763"/>
        <v/>
      </c>
      <c r="FW80" s="7" t="str">
        <f t="shared" si="763"/>
        <v/>
      </c>
      <c r="FX80" s="7" t="str">
        <f t="shared" si="763"/>
        <v/>
      </c>
      <c r="FY80" s="7" t="str">
        <f t="shared" si="763"/>
        <v/>
      </c>
      <c r="FZ80" s="7" t="str">
        <f t="shared" si="763"/>
        <v/>
      </c>
      <c r="GA80" s="7" t="str">
        <f t="shared" si="353"/>
        <v/>
      </c>
      <c r="GC80" s="7" t="str">
        <f t="shared" si="354"/>
        <v/>
      </c>
      <c r="GD80" s="7" t="str">
        <f t="shared" ref="GD80:GI80" si="764">IF($E80="","",IF($E$9="白黒",IF(AND(GC$10&lt;$E80,$E80&lt;=GD$10),$E80,0),0))</f>
        <v/>
      </c>
      <c r="GE80" s="7" t="str">
        <f t="shared" si="764"/>
        <v/>
      </c>
      <c r="GF80" s="7" t="str">
        <f t="shared" si="764"/>
        <v/>
      </c>
      <c r="GG80" s="7" t="str">
        <f t="shared" si="764"/>
        <v/>
      </c>
      <c r="GH80" s="7" t="str">
        <f t="shared" si="764"/>
        <v/>
      </c>
      <c r="GI80" s="7" t="str">
        <f t="shared" si="764"/>
        <v/>
      </c>
      <c r="GJ80" s="7" t="str">
        <f t="shared" si="356"/>
        <v/>
      </c>
      <c r="GL80" s="7" t="str">
        <f t="shared" si="357"/>
        <v/>
      </c>
      <c r="GM80" s="7" t="str">
        <f t="shared" ref="GM80:GR80" si="765">IF($E80="","",IF($E$9="白黒",IF(AND(GL$10&lt;$E80,$E80&lt;=GM$10),$E80,0),0))</f>
        <v/>
      </c>
      <c r="GN80" s="7" t="str">
        <f t="shared" si="765"/>
        <v/>
      </c>
      <c r="GO80" s="7" t="str">
        <f t="shared" si="765"/>
        <v/>
      </c>
      <c r="GP80" s="7" t="str">
        <f t="shared" si="765"/>
        <v/>
      </c>
      <c r="GQ80" s="7" t="str">
        <f t="shared" si="765"/>
        <v/>
      </c>
      <c r="GR80" s="7" t="str">
        <f t="shared" si="765"/>
        <v/>
      </c>
      <c r="GS80" s="7" t="str">
        <f t="shared" si="359"/>
        <v/>
      </c>
      <c r="GU80" s="7" t="str">
        <f t="shared" si="360"/>
        <v/>
      </c>
      <c r="GV80" s="7" t="str">
        <f t="shared" ref="GV80:HA80" si="766">IF($E80="","",IF($E$9="白黒",IF(AND(GU$10&lt;$E80,$E80&lt;=GV$10),$E80,0),0))</f>
        <v/>
      </c>
      <c r="GW80" s="7" t="str">
        <f t="shared" si="766"/>
        <v/>
      </c>
      <c r="GX80" s="7" t="str">
        <f t="shared" si="766"/>
        <v/>
      </c>
      <c r="GY80" s="7" t="str">
        <f t="shared" si="766"/>
        <v/>
      </c>
      <c r="GZ80" s="7" t="str">
        <f t="shared" si="766"/>
        <v/>
      </c>
      <c r="HA80" s="7" t="str">
        <f t="shared" si="766"/>
        <v/>
      </c>
      <c r="HB80" s="7" t="str">
        <f t="shared" si="362"/>
        <v/>
      </c>
      <c r="HD80" s="7" t="str">
        <f t="shared" si="363"/>
        <v/>
      </c>
      <c r="HE80" s="7" t="str">
        <f t="shared" ref="HE80:HJ80" si="767">IF($E80="","",IF($E$9="白黒",IF(AND(HD$10&lt;$E80,$E80&lt;=HE$10),$E80,0),0))</f>
        <v/>
      </c>
      <c r="HF80" s="7" t="str">
        <f t="shared" si="767"/>
        <v/>
      </c>
      <c r="HG80" s="7" t="str">
        <f t="shared" si="767"/>
        <v/>
      </c>
      <c r="HH80" s="7" t="str">
        <f t="shared" si="767"/>
        <v/>
      </c>
      <c r="HI80" s="7" t="str">
        <f t="shared" si="767"/>
        <v/>
      </c>
      <c r="HJ80" s="7" t="str">
        <f t="shared" si="767"/>
        <v/>
      </c>
      <c r="HK80" s="7" t="str">
        <f t="shared" si="365"/>
        <v/>
      </c>
      <c r="HM80" s="7" t="str">
        <f t="shared" si="366"/>
        <v/>
      </c>
      <c r="HN80" s="7" t="str">
        <f t="shared" ref="HN80:HS80" si="768">IF($E80="","",IF($E$9="白黒",IF(AND(HM$10&lt;$E80,$E80&lt;=HN$10),$E80,0),0))</f>
        <v/>
      </c>
      <c r="HO80" s="7" t="str">
        <f t="shared" si="768"/>
        <v/>
      </c>
      <c r="HP80" s="7" t="str">
        <f t="shared" si="768"/>
        <v/>
      </c>
      <c r="HQ80" s="7" t="str">
        <f t="shared" si="768"/>
        <v/>
      </c>
      <c r="HR80" s="7" t="str">
        <f t="shared" si="768"/>
        <v/>
      </c>
      <c r="HS80" s="7" t="str">
        <f t="shared" si="768"/>
        <v/>
      </c>
      <c r="HT80" s="7" t="str">
        <f t="shared" si="368"/>
        <v/>
      </c>
      <c r="HV80" s="7" t="str">
        <f t="shared" si="369"/>
        <v/>
      </c>
      <c r="HW80" s="7" t="str">
        <f t="shared" ref="HW80:IB80" si="769">IF($E80="","",IF($E$9="白黒",IF(AND(HV$10&lt;$E80,$E80&lt;=HW$10),$E80,0),0))</f>
        <v/>
      </c>
      <c r="HX80" s="7" t="str">
        <f t="shared" si="769"/>
        <v/>
      </c>
      <c r="HY80" s="7" t="str">
        <f t="shared" si="769"/>
        <v/>
      </c>
      <c r="HZ80" s="7" t="str">
        <f t="shared" si="769"/>
        <v/>
      </c>
      <c r="IA80" s="7" t="str">
        <f t="shared" si="769"/>
        <v/>
      </c>
      <c r="IB80" s="7" t="str">
        <f t="shared" si="769"/>
        <v/>
      </c>
      <c r="IC80" s="7" t="str">
        <f t="shared" si="371"/>
        <v/>
      </c>
      <c r="IE80" s="7" t="str">
        <f t="shared" si="372"/>
        <v/>
      </c>
      <c r="IF80" s="7" t="str">
        <f t="shared" ref="IF80:IK80" si="770">IF($E80="","",IF($E$9="白黒",IF(AND(IE$10&lt;$E80,$E80&lt;=IF$10),$E80,0),0))</f>
        <v/>
      </c>
      <c r="IG80" s="7" t="str">
        <f t="shared" si="770"/>
        <v/>
      </c>
      <c r="IH80" s="7" t="str">
        <f t="shared" si="770"/>
        <v/>
      </c>
      <c r="II80" s="7" t="str">
        <f t="shared" si="770"/>
        <v/>
      </c>
      <c r="IJ80" s="7" t="str">
        <f t="shared" si="770"/>
        <v/>
      </c>
      <c r="IK80" s="7" t="str">
        <f t="shared" si="770"/>
        <v/>
      </c>
      <c r="IL80" s="7" t="str">
        <f t="shared" si="374"/>
        <v/>
      </c>
      <c r="IN80" s="7" t="str">
        <f t="shared" si="375"/>
        <v/>
      </c>
      <c r="IO80" s="7" t="str">
        <f t="shared" si="376"/>
        <v/>
      </c>
      <c r="IP80" s="7" t="str">
        <f t="shared" si="377"/>
        <v/>
      </c>
      <c r="IQ80" s="7" t="str">
        <f t="shared" si="378"/>
        <v/>
      </c>
      <c r="IR80" s="7" t="str">
        <f t="shared" si="379"/>
        <v/>
      </c>
      <c r="IS80" s="7" t="str">
        <f t="shared" si="380"/>
        <v/>
      </c>
      <c r="IT80" s="7" t="str">
        <f t="shared" si="381"/>
        <v/>
      </c>
      <c r="IU80" s="7" t="str">
        <f t="shared" si="382"/>
        <v/>
      </c>
      <c r="IW80" s="7" t="str">
        <f t="shared" si="383"/>
        <v/>
      </c>
      <c r="IX80" s="7" t="str">
        <f t="shared" si="384"/>
        <v/>
      </c>
      <c r="IY80" s="7" t="str">
        <f t="shared" si="385"/>
        <v/>
      </c>
      <c r="IZ80" s="7" t="str">
        <f t="shared" si="386"/>
        <v/>
      </c>
      <c r="JA80" s="7" t="str">
        <f t="shared" si="387"/>
        <v/>
      </c>
      <c r="JB80" s="7" t="str">
        <f t="shared" si="388"/>
        <v/>
      </c>
      <c r="JC80" s="7" t="str">
        <f t="shared" si="389"/>
        <v/>
      </c>
      <c r="JD80" s="7" t="str">
        <f t="shared" si="390"/>
        <v/>
      </c>
      <c r="JE80" s="7"/>
      <c r="JF80" s="7"/>
      <c r="JG80" s="7"/>
      <c r="JH80" s="7"/>
      <c r="JI80" s="7"/>
      <c r="JJ80" s="7"/>
      <c r="JK80" s="7"/>
      <c r="JL80" s="7"/>
      <c r="JM80" s="7"/>
    </row>
    <row r="81" spans="32:273" x14ac:dyDescent="0.15">
      <c r="AF81" s="7" t="str">
        <f t="shared" si="303"/>
        <v/>
      </c>
      <c r="AG81" s="7" t="str">
        <f t="shared" ref="AG81:AL81" si="771">IF($E81="","",IF($E$9="カラー",IF(AND(AF$10&lt;$E81,$E81&lt;=AG$10),$E81,0),0))</f>
        <v/>
      </c>
      <c r="AH81" s="7" t="str">
        <f t="shared" si="771"/>
        <v/>
      </c>
      <c r="AI81" s="7" t="str">
        <f t="shared" si="771"/>
        <v/>
      </c>
      <c r="AJ81" s="7" t="str">
        <f t="shared" si="771"/>
        <v/>
      </c>
      <c r="AK81" s="7" t="str">
        <f t="shared" si="771"/>
        <v/>
      </c>
      <c r="AL81" s="7" t="str">
        <f t="shared" si="771"/>
        <v/>
      </c>
      <c r="AM81" s="7" t="str">
        <f t="shared" si="305"/>
        <v/>
      </c>
      <c r="AO81" s="7" t="str">
        <f t="shared" si="634"/>
        <v/>
      </c>
      <c r="AP81" s="7" t="str">
        <f t="shared" si="635"/>
        <v/>
      </c>
      <c r="AQ81" s="7" t="str">
        <f t="shared" si="635"/>
        <v/>
      </c>
      <c r="AR81" s="7" t="str">
        <f t="shared" si="635"/>
        <v/>
      </c>
      <c r="AS81" s="7" t="str">
        <f t="shared" si="635"/>
        <v/>
      </c>
      <c r="AT81" s="7" t="str">
        <f t="shared" si="635"/>
        <v/>
      </c>
      <c r="AU81" s="7" t="str">
        <f t="shared" si="635"/>
        <v/>
      </c>
      <c r="AV81" s="7" t="str">
        <f t="shared" si="636"/>
        <v/>
      </c>
      <c r="AX81" s="7" t="str">
        <f t="shared" si="309"/>
        <v/>
      </c>
      <c r="AY81" s="7" t="str">
        <f t="shared" ref="AY81:BD81" si="772">IF($E81="","",IF($E$9="カラー",IF(AND(AX$10&lt;$E81,$E81&lt;=AY$10),$E81,0),0))</f>
        <v/>
      </c>
      <c r="AZ81" s="7" t="str">
        <f t="shared" si="772"/>
        <v/>
      </c>
      <c r="BA81" s="7" t="str">
        <f t="shared" si="772"/>
        <v/>
      </c>
      <c r="BB81" s="7" t="str">
        <f t="shared" si="772"/>
        <v/>
      </c>
      <c r="BC81" s="7" t="str">
        <f t="shared" si="772"/>
        <v/>
      </c>
      <c r="BD81" s="7" t="str">
        <f t="shared" si="772"/>
        <v/>
      </c>
      <c r="BE81" s="7" t="str">
        <f t="shared" si="311"/>
        <v/>
      </c>
      <c r="BG81" s="7" t="str">
        <f t="shared" si="638"/>
        <v/>
      </c>
      <c r="BH81" s="7" t="str">
        <f t="shared" si="639"/>
        <v/>
      </c>
      <c r="BI81" s="7" t="str">
        <f t="shared" si="639"/>
        <v/>
      </c>
      <c r="BJ81" s="7" t="str">
        <f t="shared" si="639"/>
        <v/>
      </c>
      <c r="BK81" s="7" t="str">
        <f t="shared" si="639"/>
        <v/>
      </c>
      <c r="BL81" s="7" t="str">
        <f t="shared" si="639"/>
        <v/>
      </c>
      <c r="BM81" s="7" t="str">
        <f t="shared" si="639"/>
        <v/>
      </c>
      <c r="BN81" s="7" t="str">
        <f t="shared" si="640"/>
        <v/>
      </c>
      <c r="BP81" s="7" t="str">
        <f t="shared" si="315"/>
        <v/>
      </c>
      <c r="BQ81" s="7" t="str">
        <f t="shared" ref="BQ81:BV81" si="773">IF($E81="","",IF($E$9="白黒",IF(AND(BP$10&lt;$E81,$E81&lt;=BQ$10),$E81,0),0))</f>
        <v/>
      </c>
      <c r="BR81" s="7" t="str">
        <f t="shared" si="773"/>
        <v/>
      </c>
      <c r="BS81" s="7" t="str">
        <f t="shared" si="773"/>
        <v/>
      </c>
      <c r="BT81" s="7" t="str">
        <f t="shared" si="773"/>
        <v/>
      </c>
      <c r="BU81" s="7" t="str">
        <f t="shared" si="773"/>
        <v/>
      </c>
      <c r="BV81" s="7" t="str">
        <f t="shared" si="773"/>
        <v/>
      </c>
      <c r="BW81" s="7" t="str">
        <f t="shared" si="317"/>
        <v/>
      </c>
      <c r="BY81" s="7" t="str">
        <f t="shared" si="318"/>
        <v/>
      </c>
      <c r="BZ81" s="7" t="str">
        <f t="shared" ref="BZ81:CE81" si="774">IF($E81="","",IF($E$9="白黒",IF(AND(BY$10&lt;$E81,$E81&lt;=BZ$10),$E81,0),0))</f>
        <v/>
      </c>
      <c r="CA81" s="7" t="str">
        <f t="shared" si="774"/>
        <v/>
      </c>
      <c r="CB81" s="7" t="str">
        <f t="shared" si="774"/>
        <v/>
      </c>
      <c r="CC81" s="7" t="str">
        <f t="shared" si="774"/>
        <v/>
      </c>
      <c r="CD81" s="7" t="str">
        <f t="shared" si="774"/>
        <v/>
      </c>
      <c r="CE81" s="7" t="str">
        <f t="shared" si="774"/>
        <v/>
      </c>
      <c r="CF81" s="7" t="str">
        <f t="shared" si="320"/>
        <v/>
      </c>
      <c r="CH81" s="7" t="str">
        <f t="shared" si="321"/>
        <v/>
      </c>
      <c r="CI81" s="7" t="str">
        <f t="shared" ref="CI81:CN81" si="775">IF($E81="","",IF($E$9="白黒",IF(AND(CH$10&lt;$E81,$E81&lt;=CI$10),$E81,0),0))</f>
        <v/>
      </c>
      <c r="CJ81" s="7" t="str">
        <f t="shared" si="775"/>
        <v/>
      </c>
      <c r="CK81" s="7" t="str">
        <f t="shared" si="775"/>
        <v/>
      </c>
      <c r="CL81" s="7" t="str">
        <f t="shared" si="775"/>
        <v/>
      </c>
      <c r="CM81" s="7" t="str">
        <f t="shared" si="775"/>
        <v/>
      </c>
      <c r="CN81" s="7" t="str">
        <f t="shared" si="775"/>
        <v/>
      </c>
      <c r="CO81" s="7" t="str">
        <f t="shared" si="323"/>
        <v/>
      </c>
      <c r="CQ81" s="7" t="str">
        <f t="shared" si="324"/>
        <v/>
      </c>
      <c r="CR81" s="7" t="str">
        <f t="shared" ref="CR81:CW81" si="776">IF($E81="","",IF($E$9="白黒",IF(AND(CQ$10&lt;$E81,$E81&lt;=CR$10),$E81,0),0))</f>
        <v/>
      </c>
      <c r="CS81" s="7" t="str">
        <f t="shared" si="776"/>
        <v/>
      </c>
      <c r="CT81" s="7" t="str">
        <f t="shared" si="776"/>
        <v/>
      </c>
      <c r="CU81" s="7" t="str">
        <f t="shared" si="776"/>
        <v/>
      </c>
      <c r="CV81" s="7" t="str">
        <f t="shared" si="776"/>
        <v/>
      </c>
      <c r="CW81" s="7" t="str">
        <f t="shared" si="776"/>
        <v/>
      </c>
      <c r="CX81" s="7" t="str">
        <f t="shared" si="326"/>
        <v/>
      </c>
      <c r="CZ81" s="7" t="str">
        <f t="shared" si="327"/>
        <v/>
      </c>
      <c r="DA81" s="7" t="str">
        <f t="shared" ref="DA81:DF81" si="777">IF($E81="","",IF($E$9="白黒",IF(AND(CZ$10&lt;$E81,$E81&lt;=DA$10),$E81,0),0))</f>
        <v/>
      </c>
      <c r="DB81" s="7" t="str">
        <f t="shared" si="777"/>
        <v/>
      </c>
      <c r="DC81" s="7" t="str">
        <f t="shared" si="777"/>
        <v/>
      </c>
      <c r="DD81" s="7" t="str">
        <f t="shared" si="777"/>
        <v/>
      </c>
      <c r="DE81" s="7" t="str">
        <f t="shared" si="777"/>
        <v/>
      </c>
      <c r="DF81" s="7" t="str">
        <f t="shared" si="777"/>
        <v/>
      </c>
      <c r="DG81" s="7" t="str">
        <f t="shared" si="329"/>
        <v/>
      </c>
      <c r="DI81" s="7" t="str">
        <f t="shared" si="330"/>
        <v/>
      </c>
      <c r="DJ81" s="7" t="str">
        <f t="shared" ref="DJ81:DO81" si="778">IF($E81="","",IF($E$9="白黒",IF(AND(DI$10&lt;$E81,$E81&lt;=DJ$10),$E81,0),0))</f>
        <v/>
      </c>
      <c r="DK81" s="7" t="str">
        <f t="shared" si="778"/>
        <v/>
      </c>
      <c r="DL81" s="7" t="str">
        <f t="shared" si="778"/>
        <v/>
      </c>
      <c r="DM81" s="7" t="str">
        <f t="shared" si="778"/>
        <v/>
      </c>
      <c r="DN81" s="7" t="str">
        <f t="shared" si="778"/>
        <v/>
      </c>
      <c r="DO81" s="7" t="str">
        <f t="shared" si="778"/>
        <v/>
      </c>
      <c r="DP81" s="7" t="str">
        <f t="shared" si="332"/>
        <v/>
      </c>
      <c r="DR81" s="7" t="str">
        <f t="shared" si="333"/>
        <v/>
      </c>
      <c r="DS81" s="7" t="str">
        <f t="shared" ref="DS81:DX81" si="779">IF($E81="","",IF($E$9="白黒",IF(AND(DR$10&lt;$E81,$E81&lt;=DS$10),$E81,0),0))</f>
        <v/>
      </c>
      <c r="DT81" s="7" t="str">
        <f t="shared" si="779"/>
        <v/>
      </c>
      <c r="DU81" s="7" t="str">
        <f t="shared" si="779"/>
        <v/>
      </c>
      <c r="DV81" s="7" t="str">
        <f t="shared" si="779"/>
        <v/>
      </c>
      <c r="DW81" s="7" t="str">
        <f t="shared" si="779"/>
        <v/>
      </c>
      <c r="DX81" s="7" t="str">
        <f t="shared" si="779"/>
        <v/>
      </c>
      <c r="DY81" s="7" t="str">
        <f t="shared" si="335"/>
        <v/>
      </c>
      <c r="EA81" s="7" t="str">
        <f t="shared" si="336"/>
        <v/>
      </c>
      <c r="EB81" s="7" t="str">
        <f t="shared" ref="EB81:EG81" si="780">IF($E81="","",IF($E$9="白黒",IF(AND(EA$10&lt;$E81,$E81&lt;=EB$10),$E81,0),0))</f>
        <v/>
      </c>
      <c r="EC81" s="7" t="str">
        <f t="shared" si="780"/>
        <v/>
      </c>
      <c r="ED81" s="7" t="str">
        <f t="shared" si="780"/>
        <v/>
      </c>
      <c r="EE81" s="7" t="str">
        <f t="shared" si="780"/>
        <v/>
      </c>
      <c r="EF81" s="7" t="str">
        <f t="shared" si="780"/>
        <v/>
      </c>
      <c r="EG81" s="7" t="str">
        <f t="shared" si="780"/>
        <v/>
      </c>
      <c r="EH81" s="7" t="str">
        <f t="shared" si="338"/>
        <v/>
      </c>
      <c r="EJ81" s="7" t="str">
        <f t="shared" si="339"/>
        <v/>
      </c>
      <c r="EK81" s="7" t="str">
        <f t="shared" ref="EK81:EP81" si="781">IF($E81="","",IF($E$9="白黒",IF(AND(EJ$10&lt;$E81,$E81&lt;=EK$10),$E81,0),0))</f>
        <v/>
      </c>
      <c r="EL81" s="7" t="str">
        <f t="shared" si="781"/>
        <v/>
      </c>
      <c r="EM81" s="7" t="str">
        <f t="shared" si="781"/>
        <v/>
      </c>
      <c r="EN81" s="7" t="str">
        <f t="shared" si="781"/>
        <v/>
      </c>
      <c r="EO81" s="7" t="str">
        <f t="shared" si="781"/>
        <v/>
      </c>
      <c r="EP81" s="7" t="str">
        <f t="shared" si="781"/>
        <v/>
      </c>
      <c r="EQ81" s="7" t="str">
        <f t="shared" si="341"/>
        <v/>
      </c>
      <c r="ES81" s="7" t="str">
        <f t="shared" si="342"/>
        <v/>
      </c>
      <c r="ET81" s="7" t="str">
        <f t="shared" ref="ET81:EY81" si="782">IF($E81="","",IF($E$9="白黒",IF(AND(ES$10&lt;$E81,$E81&lt;=ET$10),$E81,0),0))</f>
        <v/>
      </c>
      <c r="EU81" s="7" t="str">
        <f t="shared" si="782"/>
        <v/>
      </c>
      <c r="EV81" s="7" t="str">
        <f t="shared" si="782"/>
        <v/>
      </c>
      <c r="EW81" s="7" t="str">
        <f t="shared" si="782"/>
        <v/>
      </c>
      <c r="EX81" s="7" t="str">
        <f t="shared" si="782"/>
        <v/>
      </c>
      <c r="EY81" s="7" t="str">
        <f t="shared" si="782"/>
        <v/>
      </c>
      <c r="EZ81" s="7" t="str">
        <f t="shared" si="344"/>
        <v/>
      </c>
      <c r="FB81" s="7" t="str">
        <f t="shared" si="345"/>
        <v/>
      </c>
      <c r="FC81" s="7" t="str">
        <f t="shared" ref="FC81:FH81" si="783">IF($E81="","",IF($E$9="白黒",IF(AND(FB$10&lt;$E81,$E81&lt;=FC$10),$E81,0),0))</f>
        <v/>
      </c>
      <c r="FD81" s="7" t="str">
        <f t="shared" si="783"/>
        <v/>
      </c>
      <c r="FE81" s="7" t="str">
        <f t="shared" si="783"/>
        <v/>
      </c>
      <c r="FF81" s="7" t="str">
        <f t="shared" si="783"/>
        <v/>
      </c>
      <c r="FG81" s="7" t="str">
        <f t="shared" si="783"/>
        <v/>
      </c>
      <c r="FH81" s="7" t="str">
        <f t="shared" si="783"/>
        <v/>
      </c>
      <c r="FI81" s="7" t="str">
        <f t="shared" si="347"/>
        <v/>
      </c>
      <c r="FK81" s="7" t="str">
        <f t="shared" si="348"/>
        <v/>
      </c>
      <c r="FL81" s="7" t="str">
        <f t="shared" ref="FL81:FQ81" si="784">IF($E81="","",IF($E$9="白黒",IF(AND(FK$10&lt;$E81,$E81&lt;=FL$10),$E81,0),0))</f>
        <v/>
      </c>
      <c r="FM81" s="7" t="str">
        <f t="shared" si="784"/>
        <v/>
      </c>
      <c r="FN81" s="7" t="str">
        <f t="shared" si="784"/>
        <v/>
      </c>
      <c r="FO81" s="7" t="str">
        <f t="shared" si="784"/>
        <v/>
      </c>
      <c r="FP81" s="7" t="str">
        <f t="shared" si="784"/>
        <v/>
      </c>
      <c r="FQ81" s="7" t="str">
        <f t="shared" si="784"/>
        <v/>
      </c>
      <c r="FR81" s="7" t="str">
        <f t="shared" si="350"/>
        <v/>
      </c>
      <c r="FT81" s="7" t="str">
        <f t="shared" si="351"/>
        <v/>
      </c>
      <c r="FU81" s="7" t="str">
        <f t="shared" ref="FU81:FZ81" si="785">IF($E81="","",IF($E$9="白黒",IF(AND(FT$10&lt;$E81,$E81&lt;=FU$10),$E81,0),0))</f>
        <v/>
      </c>
      <c r="FV81" s="7" t="str">
        <f t="shared" si="785"/>
        <v/>
      </c>
      <c r="FW81" s="7" t="str">
        <f t="shared" si="785"/>
        <v/>
      </c>
      <c r="FX81" s="7" t="str">
        <f t="shared" si="785"/>
        <v/>
      </c>
      <c r="FY81" s="7" t="str">
        <f t="shared" si="785"/>
        <v/>
      </c>
      <c r="FZ81" s="7" t="str">
        <f t="shared" si="785"/>
        <v/>
      </c>
      <c r="GA81" s="7" t="str">
        <f t="shared" si="353"/>
        <v/>
      </c>
      <c r="GC81" s="7" t="str">
        <f t="shared" si="354"/>
        <v/>
      </c>
      <c r="GD81" s="7" t="str">
        <f t="shared" ref="GD81:GI81" si="786">IF($E81="","",IF($E$9="白黒",IF(AND(GC$10&lt;$E81,$E81&lt;=GD$10),$E81,0),0))</f>
        <v/>
      </c>
      <c r="GE81" s="7" t="str">
        <f t="shared" si="786"/>
        <v/>
      </c>
      <c r="GF81" s="7" t="str">
        <f t="shared" si="786"/>
        <v/>
      </c>
      <c r="GG81" s="7" t="str">
        <f t="shared" si="786"/>
        <v/>
      </c>
      <c r="GH81" s="7" t="str">
        <f t="shared" si="786"/>
        <v/>
      </c>
      <c r="GI81" s="7" t="str">
        <f t="shared" si="786"/>
        <v/>
      </c>
      <c r="GJ81" s="7" t="str">
        <f t="shared" si="356"/>
        <v/>
      </c>
      <c r="GL81" s="7" t="str">
        <f t="shared" si="357"/>
        <v/>
      </c>
      <c r="GM81" s="7" t="str">
        <f t="shared" ref="GM81:GR81" si="787">IF($E81="","",IF($E$9="白黒",IF(AND(GL$10&lt;$E81,$E81&lt;=GM$10),$E81,0),0))</f>
        <v/>
      </c>
      <c r="GN81" s="7" t="str">
        <f t="shared" si="787"/>
        <v/>
      </c>
      <c r="GO81" s="7" t="str">
        <f t="shared" si="787"/>
        <v/>
      </c>
      <c r="GP81" s="7" t="str">
        <f t="shared" si="787"/>
        <v/>
      </c>
      <c r="GQ81" s="7" t="str">
        <f t="shared" si="787"/>
        <v/>
      </c>
      <c r="GR81" s="7" t="str">
        <f t="shared" si="787"/>
        <v/>
      </c>
      <c r="GS81" s="7" t="str">
        <f t="shared" si="359"/>
        <v/>
      </c>
      <c r="GU81" s="7" t="str">
        <f t="shared" si="360"/>
        <v/>
      </c>
      <c r="GV81" s="7" t="str">
        <f t="shared" ref="GV81:HA81" si="788">IF($E81="","",IF($E$9="白黒",IF(AND(GU$10&lt;$E81,$E81&lt;=GV$10),$E81,0),0))</f>
        <v/>
      </c>
      <c r="GW81" s="7" t="str">
        <f t="shared" si="788"/>
        <v/>
      </c>
      <c r="GX81" s="7" t="str">
        <f t="shared" si="788"/>
        <v/>
      </c>
      <c r="GY81" s="7" t="str">
        <f t="shared" si="788"/>
        <v/>
      </c>
      <c r="GZ81" s="7" t="str">
        <f t="shared" si="788"/>
        <v/>
      </c>
      <c r="HA81" s="7" t="str">
        <f t="shared" si="788"/>
        <v/>
      </c>
      <c r="HB81" s="7" t="str">
        <f t="shared" si="362"/>
        <v/>
      </c>
      <c r="HD81" s="7" t="str">
        <f t="shared" si="363"/>
        <v/>
      </c>
      <c r="HE81" s="7" t="str">
        <f t="shared" ref="HE81:HJ81" si="789">IF($E81="","",IF($E$9="白黒",IF(AND(HD$10&lt;$E81,$E81&lt;=HE$10),$E81,0),0))</f>
        <v/>
      </c>
      <c r="HF81" s="7" t="str">
        <f t="shared" si="789"/>
        <v/>
      </c>
      <c r="HG81" s="7" t="str">
        <f t="shared" si="789"/>
        <v/>
      </c>
      <c r="HH81" s="7" t="str">
        <f t="shared" si="789"/>
        <v/>
      </c>
      <c r="HI81" s="7" t="str">
        <f t="shared" si="789"/>
        <v/>
      </c>
      <c r="HJ81" s="7" t="str">
        <f t="shared" si="789"/>
        <v/>
      </c>
      <c r="HK81" s="7" t="str">
        <f t="shared" si="365"/>
        <v/>
      </c>
      <c r="HM81" s="7" t="str">
        <f t="shared" si="366"/>
        <v/>
      </c>
      <c r="HN81" s="7" t="str">
        <f t="shared" ref="HN81:HS81" si="790">IF($E81="","",IF($E$9="白黒",IF(AND(HM$10&lt;$E81,$E81&lt;=HN$10),$E81,0),0))</f>
        <v/>
      </c>
      <c r="HO81" s="7" t="str">
        <f t="shared" si="790"/>
        <v/>
      </c>
      <c r="HP81" s="7" t="str">
        <f t="shared" si="790"/>
        <v/>
      </c>
      <c r="HQ81" s="7" t="str">
        <f t="shared" si="790"/>
        <v/>
      </c>
      <c r="HR81" s="7" t="str">
        <f t="shared" si="790"/>
        <v/>
      </c>
      <c r="HS81" s="7" t="str">
        <f t="shared" si="790"/>
        <v/>
      </c>
      <c r="HT81" s="7" t="str">
        <f t="shared" si="368"/>
        <v/>
      </c>
      <c r="HV81" s="7" t="str">
        <f t="shared" si="369"/>
        <v/>
      </c>
      <c r="HW81" s="7" t="str">
        <f t="shared" ref="HW81:IB81" si="791">IF($E81="","",IF($E$9="白黒",IF(AND(HV$10&lt;$E81,$E81&lt;=HW$10),$E81,0),0))</f>
        <v/>
      </c>
      <c r="HX81" s="7" t="str">
        <f t="shared" si="791"/>
        <v/>
      </c>
      <c r="HY81" s="7" t="str">
        <f t="shared" si="791"/>
        <v/>
      </c>
      <c r="HZ81" s="7" t="str">
        <f t="shared" si="791"/>
        <v/>
      </c>
      <c r="IA81" s="7" t="str">
        <f t="shared" si="791"/>
        <v/>
      </c>
      <c r="IB81" s="7" t="str">
        <f t="shared" si="791"/>
        <v/>
      </c>
      <c r="IC81" s="7" t="str">
        <f t="shared" si="371"/>
        <v/>
      </c>
      <c r="IE81" s="7" t="str">
        <f t="shared" si="372"/>
        <v/>
      </c>
      <c r="IF81" s="7" t="str">
        <f t="shared" ref="IF81:IK81" si="792">IF($E81="","",IF($E$9="白黒",IF(AND(IE$10&lt;$E81,$E81&lt;=IF$10),$E81,0),0))</f>
        <v/>
      </c>
      <c r="IG81" s="7" t="str">
        <f t="shared" si="792"/>
        <v/>
      </c>
      <c r="IH81" s="7" t="str">
        <f t="shared" si="792"/>
        <v/>
      </c>
      <c r="II81" s="7" t="str">
        <f t="shared" si="792"/>
        <v/>
      </c>
      <c r="IJ81" s="7" t="str">
        <f t="shared" si="792"/>
        <v/>
      </c>
      <c r="IK81" s="7" t="str">
        <f t="shared" si="792"/>
        <v/>
      </c>
      <c r="IL81" s="7" t="str">
        <f t="shared" si="374"/>
        <v/>
      </c>
      <c r="IN81" s="7" t="str">
        <f t="shared" si="375"/>
        <v/>
      </c>
      <c r="IO81" s="7" t="str">
        <f t="shared" si="376"/>
        <v/>
      </c>
      <c r="IP81" s="7" t="str">
        <f t="shared" si="377"/>
        <v/>
      </c>
      <c r="IQ81" s="7" t="str">
        <f t="shared" si="378"/>
        <v/>
      </c>
      <c r="IR81" s="7" t="str">
        <f t="shared" si="379"/>
        <v/>
      </c>
      <c r="IS81" s="7" t="str">
        <f t="shared" si="380"/>
        <v/>
      </c>
      <c r="IT81" s="7" t="str">
        <f t="shared" si="381"/>
        <v/>
      </c>
      <c r="IU81" s="7" t="str">
        <f t="shared" si="382"/>
        <v/>
      </c>
      <c r="IW81" s="7" t="str">
        <f t="shared" si="383"/>
        <v/>
      </c>
      <c r="IX81" s="7" t="str">
        <f t="shared" si="384"/>
        <v/>
      </c>
      <c r="IY81" s="7" t="str">
        <f t="shared" si="385"/>
        <v/>
      </c>
      <c r="IZ81" s="7" t="str">
        <f t="shared" si="386"/>
        <v/>
      </c>
      <c r="JA81" s="7" t="str">
        <f t="shared" si="387"/>
        <v/>
      </c>
      <c r="JB81" s="7" t="str">
        <f t="shared" si="388"/>
        <v/>
      </c>
      <c r="JC81" s="7" t="str">
        <f t="shared" si="389"/>
        <v/>
      </c>
      <c r="JD81" s="7" t="str">
        <f t="shared" si="390"/>
        <v/>
      </c>
      <c r="JE81" s="7"/>
      <c r="JF81" s="7"/>
      <c r="JG81" s="7"/>
      <c r="JH81" s="7"/>
      <c r="JI81" s="7"/>
      <c r="JJ81" s="7"/>
      <c r="JK81" s="7"/>
      <c r="JL81" s="7"/>
      <c r="JM81" s="7"/>
    </row>
    <row r="82" spans="32:273" x14ac:dyDescent="0.15">
      <c r="AF82" s="7" t="str">
        <f t="shared" si="303"/>
        <v/>
      </c>
      <c r="AG82" s="7" t="str">
        <f t="shared" ref="AG82:AL82" si="793">IF($E82="","",IF($E$9="カラー",IF(AND(AF$10&lt;$E82,$E82&lt;=AG$10),$E82,0),0))</f>
        <v/>
      </c>
      <c r="AH82" s="7" t="str">
        <f t="shared" si="793"/>
        <v/>
      </c>
      <c r="AI82" s="7" t="str">
        <f t="shared" si="793"/>
        <v/>
      </c>
      <c r="AJ82" s="7" t="str">
        <f t="shared" si="793"/>
        <v/>
      </c>
      <c r="AK82" s="7" t="str">
        <f t="shared" si="793"/>
        <v/>
      </c>
      <c r="AL82" s="7" t="str">
        <f t="shared" si="793"/>
        <v/>
      </c>
      <c r="AM82" s="7" t="str">
        <f t="shared" si="305"/>
        <v/>
      </c>
      <c r="AO82" s="7" t="str">
        <f t="shared" si="634"/>
        <v/>
      </c>
      <c r="AP82" s="7" t="str">
        <f t="shared" si="635"/>
        <v/>
      </c>
      <c r="AQ82" s="7" t="str">
        <f t="shared" si="635"/>
        <v/>
      </c>
      <c r="AR82" s="7" t="str">
        <f t="shared" si="635"/>
        <v/>
      </c>
      <c r="AS82" s="7" t="str">
        <f t="shared" si="635"/>
        <v/>
      </c>
      <c r="AT82" s="7" t="str">
        <f t="shared" si="635"/>
        <v/>
      </c>
      <c r="AU82" s="7" t="str">
        <f t="shared" si="635"/>
        <v/>
      </c>
      <c r="AV82" s="7" t="str">
        <f t="shared" si="636"/>
        <v/>
      </c>
      <c r="AX82" s="7" t="str">
        <f t="shared" si="309"/>
        <v/>
      </c>
      <c r="AY82" s="7" t="str">
        <f t="shared" ref="AY82:BD82" si="794">IF($E82="","",IF($E$9="カラー",IF(AND(AX$10&lt;$E82,$E82&lt;=AY$10),$E82,0),0))</f>
        <v/>
      </c>
      <c r="AZ82" s="7" t="str">
        <f t="shared" si="794"/>
        <v/>
      </c>
      <c r="BA82" s="7" t="str">
        <f t="shared" si="794"/>
        <v/>
      </c>
      <c r="BB82" s="7" t="str">
        <f t="shared" si="794"/>
        <v/>
      </c>
      <c r="BC82" s="7" t="str">
        <f t="shared" si="794"/>
        <v/>
      </c>
      <c r="BD82" s="7" t="str">
        <f t="shared" si="794"/>
        <v/>
      </c>
      <c r="BE82" s="7" t="str">
        <f t="shared" si="311"/>
        <v/>
      </c>
      <c r="BG82" s="7" t="str">
        <f t="shared" si="638"/>
        <v/>
      </c>
      <c r="BH82" s="7" t="str">
        <f t="shared" si="639"/>
        <v/>
      </c>
      <c r="BI82" s="7" t="str">
        <f t="shared" si="639"/>
        <v/>
      </c>
      <c r="BJ82" s="7" t="str">
        <f t="shared" si="639"/>
        <v/>
      </c>
      <c r="BK82" s="7" t="str">
        <f t="shared" si="639"/>
        <v/>
      </c>
      <c r="BL82" s="7" t="str">
        <f t="shared" si="639"/>
        <v/>
      </c>
      <c r="BM82" s="7" t="str">
        <f t="shared" si="639"/>
        <v/>
      </c>
      <c r="BN82" s="7" t="str">
        <f t="shared" si="640"/>
        <v/>
      </c>
      <c r="BP82" s="7" t="str">
        <f t="shared" si="315"/>
        <v/>
      </c>
      <c r="BQ82" s="7" t="str">
        <f t="shared" ref="BQ82:BV82" si="795">IF($E82="","",IF($E$9="白黒",IF(AND(BP$10&lt;$E82,$E82&lt;=BQ$10),$E82,0),0))</f>
        <v/>
      </c>
      <c r="BR82" s="7" t="str">
        <f t="shared" si="795"/>
        <v/>
      </c>
      <c r="BS82" s="7" t="str">
        <f t="shared" si="795"/>
        <v/>
      </c>
      <c r="BT82" s="7" t="str">
        <f t="shared" si="795"/>
        <v/>
      </c>
      <c r="BU82" s="7" t="str">
        <f t="shared" si="795"/>
        <v/>
      </c>
      <c r="BV82" s="7" t="str">
        <f t="shared" si="795"/>
        <v/>
      </c>
      <c r="BW82" s="7" t="str">
        <f t="shared" si="317"/>
        <v/>
      </c>
      <c r="BY82" s="7" t="str">
        <f t="shared" si="318"/>
        <v/>
      </c>
      <c r="BZ82" s="7" t="str">
        <f t="shared" ref="BZ82:CE82" si="796">IF($E82="","",IF($E$9="白黒",IF(AND(BY$10&lt;$E82,$E82&lt;=BZ$10),$E82,0),0))</f>
        <v/>
      </c>
      <c r="CA82" s="7" t="str">
        <f t="shared" si="796"/>
        <v/>
      </c>
      <c r="CB82" s="7" t="str">
        <f t="shared" si="796"/>
        <v/>
      </c>
      <c r="CC82" s="7" t="str">
        <f t="shared" si="796"/>
        <v/>
      </c>
      <c r="CD82" s="7" t="str">
        <f t="shared" si="796"/>
        <v/>
      </c>
      <c r="CE82" s="7" t="str">
        <f t="shared" si="796"/>
        <v/>
      </c>
      <c r="CF82" s="7" t="str">
        <f t="shared" si="320"/>
        <v/>
      </c>
      <c r="CH82" s="7" t="str">
        <f t="shared" si="321"/>
        <v/>
      </c>
      <c r="CI82" s="7" t="str">
        <f t="shared" ref="CI82:CN82" si="797">IF($E82="","",IF($E$9="白黒",IF(AND(CH$10&lt;$E82,$E82&lt;=CI$10),$E82,0),0))</f>
        <v/>
      </c>
      <c r="CJ82" s="7" t="str">
        <f t="shared" si="797"/>
        <v/>
      </c>
      <c r="CK82" s="7" t="str">
        <f t="shared" si="797"/>
        <v/>
      </c>
      <c r="CL82" s="7" t="str">
        <f t="shared" si="797"/>
        <v/>
      </c>
      <c r="CM82" s="7" t="str">
        <f t="shared" si="797"/>
        <v/>
      </c>
      <c r="CN82" s="7" t="str">
        <f t="shared" si="797"/>
        <v/>
      </c>
      <c r="CO82" s="7" t="str">
        <f t="shared" si="323"/>
        <v/>
      </c>
      <c r="CQ82" s="7" t="str">
        <f t="shared" si="324"/>
        <v/>
      </c>
      <c r="CR82" s="7" t="str">
        <f t="shared" ref="CR82:CW82" si="798">IF($E82="","",IF($E$9="白黒",IF(AND(CQ$10&lt;$E82,$E82&lt;=CR$10),$E82,0),0))</f>
        <v/>
      </c>
      <c r="CS82" s="7" t="str">
        <f t="shared" si="798"/>
        <v/>
      </c>
      <c r="CT82" s="7" t="str">
        <f t="shared" si="798"/>
        <v/>
      </c>
      <c r="CU82" s="7" t="str">
        <f t="shared" si="798"/>
        <v/>
      </c>
      <c r="CV82" s="7" t="str">
        <f t="shared" si="798"/>
        <v/>
      </c>
      <c r="CW82" s="7" t="str">
        <f t="shared" si="798"/>
        <v/>
      </c>
      <c r="CX82" s="7" t="str">
        <f t="shared" si="326"/>
        <v/>
      </c>
      <c r="CZ82" s="7" t="str">
        <f t="shared" si="327"/>
        <v/>
      </c>
      <c r="DA82" s="7" t="str">
        <f t="shared" ref="DA82:DF82" si="799">IF($E82="","",IF($E$9="白黒",IF(AND(CZ$10&lt;$E82,$E82&lt;=DA$10),$E82,0),0))</f>
        <v/>
      </c>
      <c r="DB82" s="7" t="str">
        <f t="shared" si="799"/>
        <v/>
      </c>
      <c r="DC82" s="7" t="str">
        <f t="shared" si="799"/>
        <v/>
      </c>
      <c r="DD82" s="7" t="str">
        <f t="shared" si="799"/>
        <v/>
      </c>
      <c r="DE82" s="7" t="str">
        <f t="shared" si="799"/>
        <v/>
      </c>
      <c r="DF82" s="7" t="str">
        <f t="shared" si="799"/>
        <v/>
      </c>
      <c r="DG82" s="7" t="str">
        <f t="shared" si="329"/>
        <v/>
      </c>
      <c r="DI82" s="7" t="str">
        <f t="shared" si="330"/>
        <v/>
      </c>
      <c r="DJ82" s="7" t="str">
        <f t="shared" ref="DJ82:DO82" si="800">IF($E82="","",IF($E$9="白黒",IF(AND(DI$10&lt;$E82,$E82&lt;=DJ$10),$E82,0),0))</f>
        <v/>
      </c>
      <c r="DK82" s="7" t="str">
        <f t="shared" si="800"/>
        <v/>
      </c>
      <c r="DL82" s="7" t="str">
        <f t="shared" si="800"/>
        <v/>
      </c>
      <c r="DM82" s="7" t="str">
        <f t="shared" si="800"/>
        <v/>
      </c>
      <c r="DN82" s="7" t="str">
        <f t="shared" si="800"/>
        <v/>
      </c>
      <c r="DO82" s="7" t="str">
        <f t="shared" si="800"/>
        <v/>
      </c>
      <c r="DP82" s="7" t="str">
        <f t="shared" si="332"/>
        <v/>
      </c>
      <c r="DR82" s="7" t="str">
        <f t="shared" si="333"/>
        <v/>
      </c>
      <c r="DS82" s="7" t="str">
        <f t="shared" ref="DS82:DX82" si="801">IF($E82="","",IF($E$9="白黒",IF(AND(DR$10&lt;$E82,$E82&lt;=DS$10),$E82,0),0))</f>
        <v/>
      </c>
      <c r="DT82" s="7" t="str">
        <f t="shared" si="801"/>
        <v/>
      </c>
      <c r="DU82" s="7" t="str">
        <f t="shared" si="801"/>
        <v/>
      </c>
      <c r="DV82" s="7" t="str">
        <f t="shared" si="801"/>
        <v/>
      </c>
      <c r="DW82" s="7" t="str">
        <f t="shared" si="801"/>
        <v/>
      </c>
      <c r="DX82" s="7" t="str">
        <f t="shared" si="801"/>
        <v/>
      </c>
      <c r="DY82" s="7" t="str">
        <f t="shared" si="335"/>
        <v/>
      </c>
      <c r="EA82" s="7" t="str">
        <f t="shared" si="336"/>
        <v/>
      </c>
      <c r="EB82" s="7" t="str">
        <f t="shared" ref="EB82:EG82" si="802">IF($E82="","",IF($E$9="白黒",IF(AND(EA$10&lt;$E82,$E82&lt;=EB$10),$E82,0),0))</f>
        <v/>
      </c>
      <c r="EC82" s="7" t="str">
        <f t="shared" si="802"/>
        <v/>
      </c>
      <c r="ED82" s="7" t="str">
        <f t="shared" si="802"/>
        <v/>
      </c>
      <c r="EE82" s="7" t="str">
        <f t="shared" si="802"/>
        <v/>
      </c>
      <c r="EF82" s="7" t="str">
        <f t="shared" si="802"/>
        <v/>
      </c>
      <c r="EG82" s="7" t="str">
        <f t="shared" si="802"/>
        <v/>
      </c>
      <c r="EH82" s="7" t="str">
        <f t="shared" si="338"/>
        <v/>
      </c>
      <c r="EJ82" s="7" t="str">
        <f t="shared" si="339"/>
        <v/>
      </c>
      <c r="EK82" s="7" t="str">
        <f t="shared" ref="EK82:EP82" si="803">IF($E82="","",IF($E$9="白黒",IF(AND(EJ$10&lt;$E82,$E82&lt;=EK$10),$E82,0),0))</f>
        <v/>
      </c>
      <c r="EL82" s="7" t="str">
        <f t="shared" si="803"/>
        <v/>
      </c>
      <c r="EM82" s="7" t="str">
        <f t="shared" si="803"/>
        <v/>
      </c>
      <c r="EN82" s="7" t="str">
        <f t="shared" si="803"/>
        <v/>
      </c>
      <c r="EO82" s="7" t="str">
        <f t="shared" si="803"/>
        <v/>
      </c>
      <c r="EP82" s="7" t="str">
        <f t="shared" si="803"/>
        <v/>
      </c>
      <c r="EQ82" s="7" t="str">
        <f t="shared" si="341"/>
        <v/>
      </c>
      <c r="ES82" s="7" t="str">
        <f t="shared" si="342"/>
        <v/>
      </c>
      <c r="ET82" s="7" t="str">
        <f t="shared" ref="ET82:EY82" si="804">IF($E82="","",IF($E$9="白黒",IF(AND(ES$10&lt;$E82,$E82&lt;=ET$10),$E82,0),0))</f>
        <v/>
      </c>
      <c r="EU82" s="7" t="str">
        <f t="shared" si="804"/>
        <v/>
      </c>
      <c r="EV82" s="7" t="str">
        <f t="shared" si="804"/>
        <v/>
      </c>
      <c r="EW82" s="7" t="str">
        <f t="shared" si="804"/>
        <v/>
      </c>
      <c r="EX82" s="7" t="str">
        <f t="shared" si="804"/>
        <v/>
      </c>
      <c r="EY82" s="7" t="str">
        <f t="shared" si="804"/>
        <v/>
      </c>
      <c r="EZ82" s="7" t="str">
        <f t="shared" si="344"/>
        <v/>
      </c>
      <c r="FB82" s="7" t="str">
        <f t="shared" si="345"/>
        <v/>
      </c>
      <c r="FC82" s="7" t="str">
        <f t="shared" ref="FC82:FH82" si="805">IF($E82="","",IF($E$9="白黒",IF(AND(FB$10&lt;$E82,$E82&lt;=FC$10),$E82,0),0))</f>
        <v/>
      </c>
      <c r="FD82" s="7" t="str">
        <f t="shared" si="805"/>
        <v/>
      </c>
      <c r="FE82" s="7" t="str">
        <f t="shared" si="805"/>
        <v/>
      </c>
      <c r="FF82" s="7" t="str">
        <f t="shared" si="805"/>
        <v/>
      </c>
      <c r="FG82" s="7" t="str">
        <f t="shared" si="805"/>
        <v/>
      </c>
      <c r="FH82" s="7" t="str">
        <f t="shared" si="805"/>
        <v/>
      </c>
      <c r="FI82" s="7" t="str">
        <f t="shared" si="347"/>
        <v/>
      </c>
      <c r="FK82" s="7" t="str">
        <f t="shared" si="348"/>
        <v/>
      </c>
      <c r="FL82" s="7" t="str">
        <f t="shared" ref="FL82:FQ82" si="806">IF($E82="","",IF($E$9="白黒",IF(AND(FK$10&lt;$E82,$E82&lt;=FL$10),$E82,0),0))</f>
        <v/>
      </c>
      <c r="FM82" s="7" t="str">
        <f t="shared" si="806"/>
        <v/>
      </c>
      <c r="FN82" s="7" t="str">
        <f t="shared" si="806"/>
        <v/>
      </c>
      <c r="FO82" s="7" t="str">
        <f t="shared" si="806"/>
        <v/>
      </c>
      <c r="FP82" s="7" t="str">
        <f t="shared" si="806"/>
        <v/>
      </c>
      <c r="FQ82" s="7" t="str">
        <f t="shared" si="806"/>
        <v/>
      </c>
      <c r="FR82" s="7" t="str">
        <f t="shared" si="350"/>
        <v/>
      </c>
      <c r="FT82" s="7" t="str">
        <f t="shared" si="351"/>
        <v/>
      </c>
      <c r="FU82" s="7" t="str">
        <f t="shared" ref="FU82:FZ82" si="807">IF($E82="","",IF($E$9="白黒",IF(AND(FT$10&lt;$E82,$E82&lt;=FU$10),$E82,0),0))</f>
        <v/>
      </c>
      <c r="FV82" s="7" t="str">
        <f t="shared" si="807"/>
        <v/>
      </c>
      <c r="FW82" s="7" t="str">
        <f t="shared" si="807"/>
        <v/>
      </c>
      <c r="FX82" s="7" t="str">
        <f t="shared" si="807"/>
        <v/>
      </c>
      <c r="FY82" s="7" t="str">
        <f t="shared" si="807"/>
        <v/>
      </c>
      <c r="FZ82" s="7" t="str">
        <f t="shared" si="807"/>
        <v/>
      </c>
      <c r="GA82" s="7" t="str">
        <f t="shared" si="353"/>
        <v/>
      </c>
      <c r="GC82" s="7" t="str">
        <f t="shared" si="354"/>
        <v/>
      </c>
      <c r="GD82" s="7" t="str">
        <f t="shared" ref="GD82:GI82" si="808">IF($E82="","",IF($E$9="白黒",IF(AND(GC$10&lt;$E82,$E82&lt;=GD$10),$E82,0),0))</f>
        <v/>
      </c>
      <c r="GE82" s="7" t="str">
        <f t="shared" si="808"/>
        <v/>
      </c>
      <c r="GF82" s="7" t="str">
        <f t="shared" si="808"/>
        <v/>
      </c>
      <c r="GG82" s="7" t="str">
        <f t="shared" si="808"/>
        <v/>
      </c>
      <c r="GH82" s="7" t="str">
        <f t="shared" si="808"/>
        <v/>
      </c>
      <c r="GI82" s="7" t="str">
        <f t="shared" si="808"/>
        <v/>
      </c>
      <c r="GJ82" s="7" t="str">
        <f t="shared" si="356"/>
        <v/>
      </c>
      <c r="GL82" s="7" t="str">
        <f t="shared" si="357"/>
        <v/>
      </c>
      <c r="GM82" s="7" t="str">
        <f t="shared" ref="GM82:GR82" si="809">IF($E82="","",IF($E$9="白黒",IF(AND(GL$10&lt;$E82,$E82&lt;=GM$10),$E82,0),0))</f>
        <v/>
      </c>
      <c r="GN82" s="7" t="str">
        <f t="shared" si="809"/>
        <v/>
      </c>
      <c r="GO82" s="7" t="str">
        <f t="shared" si="809"/>
        <v/>
      </c>
      <c r="GP82" s="7" t="str">
        <f t="shared" si="809"/>
        <v/>
      </c>
      <c r="GQ82" s="7" t="str">
        <f t="shared" si="809"/>
        <v/>
      </c>
      <c r="GR82" s="7" t="str">
        <f t="shared" si="809"/>
        <v/>
      </c>
      <c r="GS82" s="7" t="str">
        <f t="shared" si="359"/>
        <v/>
      </c>
      <c r="GU82" s="7" t="str">
        <f t="shared" si="360"/>
        <v/>
      </c>
      <c r="GV82" s="7" t="str">
        <f t="shared" ref="GV82:HA82" si="810">IF($E82="","",IF($E$9="白黒",IF(AND(GU$10&lt;$E82,$E82&lt;=GV$10),$E82,0),0))</f>
        <v/>
      </c>
      <c r="GW82" s="7" t="str">
        <f t="shared" si="810"/>
        <v/>
      </c>
      <c r="GX82" s="7" t="str">
        <f t="shared" si="810"/>
        <v/>
      </c>
      <c r="GY82" s="7" t="str">
        <f t="shared" si="810"/>
        <v/>
      </c>
      <c r="GZ82" s="7" t="str">
        <f t="shared" si="810"/>
        <v/>
      </c>
      <c r="HA82" s="7" t="str">
        <f t="shared" si="810"/>
        <v/>
      </c>
      <c r="HB82" s="7" t="str">
        <f t="shared" si="362"/>
        <v/>
      </c>
      <c r="HD82" s="7" t="str">
        <f t="shared" si="363"/>
        <v/>
      </c>
      <c r="HE82" s="7" t="str">
        <f t="shared" ref="HE82:HJ82" si="811">IF($E82="","",IF($E$9="白黒",IF(AND(HD$10&lt;$E82,$E82&lt;=HE$10),$E82,0),0))</f>
        <v/>
      </c>
      <c r="HF82" s="7" t="str">
        <f t="shared" si="811"/>
        <v/>
      </c>
      <c r="HG82" s="7" t="str">
        <f t="shared" si="811"/>
        <v/>
      </c>
      <c r="HH82" s="7" t="str">
        <f t="shared" si="811"/>
        <v/>
      </c>
      <c r="HI82" s="7" t="str">
        <f t="shared" si="811"/>
        <v/>
      </c>
      <c r="HJ82" s="7" t="str">
        <f t="shared" si="811"/>
        <v/>
      </c>
      <c r="HK82" s="7" t="str">
        <f t="shared" si="365"/>
        <v/>
      </c>
      <c r="HM82" s="7" t="str">
        <f t="shared" si="366"/>
        <v/>
      </c>
      <c r="HN82" s="7" t="str">
        <f t="shared" ref="HN82:HS82" si="812">IF($E82="","",IF($E$9="白黒",IF(AND(HM$10&lt;$E82,$E82&lt;=HN$10),$E82,0),0))</f>
        <v/>
      </c>
      <c r="HO82" s="7" t="str">
        <f t="shared" si="812"/>
        <v/>
      </c>
      <c r="HP82" s="7" t="str">
        <f t="shared" si="812"/>
        <v/>
      </c>
      <c r="HQ82" s="7" t="str">
        <f t="shared" si="812"/>
        <v/>
      </c>
      <c r="HR82" s="7" t="str">
        <f t="shared" si="812"/>
        <v/>
      </c>
      <c r="HS82" s="7" t="str">
        <f t="shared" si="812"/>
        <v/>
      </c>
      <c r="HT82" s="7" t="str">
        <f t="shared" si="368"/>
        <v/>
      </c>
      <c r="HV82" s="7" t="str">
        <f t="shared" si="369"/>
        <v/>
      </c>
      <c r="HW82" s="7" t="str">
        <f t="shared" ref="HW82:IB82" si="813">IF($E82="","",IF($E$9="白黒",IF(AND(HV$10&lt;$E82,$E82&lt;=HW$10),$E82,0),0))</f>
        <v/>
      </c>
      <c r="HX82" s="7" t="str">
        <f t="shared" si="813"/>
        <v/>
      </c>
      <c r="HY82" s="7" t="str">
        <f t="shared" si="813"/>
        <v/>
      </c>
      <c r="HZ82" s="7" t="str">
        <f t="shared" si="813"/>
        <v/>
      </c>
      <c r="IA82" s="7" t="str">
        <f t="shared" si="813"/>
        <v/>
      </c>
      <c r="IB82" s="7" t="str">
        <f t="shared" si="813"/>
        <v/>
      </c>
      <c r="IC82" s="7" t="str">
        <f t="shared" si="371"/>
        <v/>
      </c>
      <c r="IE82" s="7" t="str">
        <f t="shared" si="372"/>
        <v/>
      </c>
      <c r="IF82" s="7" t="str">
        <f t="shared" ref="IF82:IK82" si="814">IF($E82="","",IF($E$9="白黒",IF(AND(IE$10&lt;$E82,$E82&lt;=IF$10),$E82,0),0))</f>
        <v/>
      </c>
      <c r="IG82" s="7" t="str">
        <f t="shared" si="814"/>
        <v/>
      </c>
      <c r="IH82" s="7" t="str">
        <f t="shared" si="814"/>
        <v/>
      </c>
      <c r="II82" s="7" t="str">
        <f t="shared" si="814"/>
        <v/>
      </c>
      <c r="IJ82" s="7" t="str">
        <f t="shared" si="814"/>
        <v/>
      </c>
      <c r="IK82" s="7" t="str">
        <f t="shared" si="814"/>
        <v/>
      </c>
      <c r="IL82" s="7" t="str">
        <f t="shared" si="374"/>
        <v/>
      </c>
      <c r="IN82" s="7" t="str">
        <f t="shared" si="375"/>
        <v/>
      </c>
      <c r="IO82" s="7" t="str">
        <f t="shared" si="376"/>
        <v/>
      </c>
      <c r="IP82" s="7" t="str">
        <f t="shared" si="377"/>
        <v/>
      </c>
      <c r="IQ82" s="7" t="str">
        <f t="shared" si="378"/>
        <v/>
      </c>
      <c r="IR82" s="7" t="str">
        <f t="shared" si="379"/>
        <v/>
      </c>
      <c r="IS82" s="7" t="str">
        <f t="shared" si="380"/>
        <v/>
      </c>
      <c r="IT82" s="7" t="str">
        <f t="shared" si="381"/>
        <v/>
      </c>
      <c r="IU82" s="7" t="str">
        <f t="shared" si="382"/>
        <v/>
      </c>
      <c r="IW82" s="7" t="str">
        <f t="shared" si="383"/>
        <v/>
      </c>
      <c r="IX82" s="7" t="str">
        <f t="shared" si="384"/>
        <v/>
      </c>
      <c r="IY82" s="7" t="str">
        <f t="shared" si="385"/>
        <v/>
      </c>
      <c r="IZ82" s="7" t="str">
        <f t="shared" si="386"/>
        <v/>
      </c>
      <c r="JA82" s="7" t="str">
        <f t="shared" si="387"/>
        <v/>
      </c>
      <c r="JB82" s="7" t="str">
        <f t="shared" si="388"/>
        <v/>
      </c>
      <c r="JC82" s="7" t="str">
        <f t="shared" si="389"/>
        <v/>
      </c>
      <c r="JD82" s="7" t="str">
        <f t="shared" si="390"/>
        <v/>
      </c>
      <c r="JE82" s="7"/>
      <c r="JF82" s="7"/>
      <c r="JG82" s="7"/>
      <c r="JH82" s="7"/>
      <c r="JI82" s="7"/>
      <c r="JJ82" s="7"/>
      <c r="JK82" s="7"/>
      <c r="JL82" s="7"/>
      <c r="JM82" s="7"/>
    </row>
    <row r="83" spans="32:273" x14ac:dyDescent="0.15">
      <c r="AF83" s="7" t="str">
        <f t="shared" si="303"/>
        <v/>
      </c>
      <c r="AG83" s="7" t="str">
        <f t="shared" ref="AG83:AL83" si="815">IF($E83="","",IF($E$9="カラー",IF(AND(AF$10&lt;$E83,$E83&lt;=AG$10),$E83,0),0))</f>
        <v/>
      </c>
      <c r="AH83" s="7" t="str">
        <f t="shared" si="815"/>
        <v/>
      </c>
      <c r="AI83" s="7" t="str">
        <f t="shared" si="815"/>
        <v/>
      </c>
      <c r="AJ83" s="7" t="str">
        <f t="shared" si="815"/>
        <v/>
      </c>
      <c r="AK83" s="7" t="str">
        <f t="shared" si="815"/>
        <v/>
      </c>
      <c r="AL83" s="7" t="str">
        <f t="shared" si="815"/>
        <v/>
      </c>
      <c r="AM83" s="7" t="str">
        <f t="shared" si="305"/>
        <v/>
      </c>
      <c r="AO83" s="7" t="str">
        <f t="shared" si="634"/>
        <v/>
      </c>
      <c r="AP83" s="7" t="str">
        <f t="shared" si="635"/>
        <v/>
      </c>
      <c r="AQ83" s="7" t="str">
        <f t="shared" si="635"/>
        <v/>
      </c>
      <c r="AR83" s="7" t="str">
        <f t="shared" si="635"/>
        <v/>
      </c>
      <c r="AS83" s="7" t="str">
        <f t="shared" si="635"/>
        <v/>
      </c>
      <c r="AT83" s="7" t="str">
        <f t="shared" si="635"/>
        <v/>
      </c>
      <c r="AU83" s="7" t="str">
        <f t="shared" si="635"/>
        <v/>
      </c>
      <c r="AV83" s="7" t="str">
        <f t="shared" si="636"/>
        <v/>
      </c>
      <c r="AX83" s="7" t="str">
        <f t="shared" si="309"/>
        <v/>
      </c>
      <c r="AY83" s="7" t="str">
        <f t="shared" ref="AY83:BD83" si="816">IF($E83="","",IF($E$9="カラー",IF(AND(AX$10&lt;$E83,$E83&lt;=AY$10),$E83,0),0))</f>
        <v/>
      </c>
      <c r="AZ83" s="7" t="str">
        <f t="shared" si="816"/>
        <v/>
      </c>
      <c r="BA83" s="7" t="str">
        <f t="shared" si="816"/>
        <v/>
      </c>
      <c r="BB83" s="7" t="str">
        <f t="shared" si="816"/>
        <v/>
      </c>
      <c r="BC83" s="7" t="str">
        <f t="shared" si="816"/>
        <v/>
      </c>
      <c r="BD83" s="7" t="str">
        <f t="shared" si="816"/>
        <v/>
      </c>
      <c r="BE83" s="7" t="str">
        <f t="shared" si="311"/>
        <v/>
      </c>
      <c r="BG83" s="7" t="str">
        <f t="shared" si="638"/>
        <v/>
      </c>
      <c r="BH83" s="7" t="str">
        <f t="shared" si="639"/>
        <v/>
      </c>
      <c r="BI83" s="7" t="str">
        <f t="shared" si="639"/>
        <v/>
      </c>
      <c r="BJ83" s="7" t="str">
        <f t="shared" si="639"/>
        <v/>
      </c>
      <c r="BK83" s="7" t="str">
        <f t="shared" si="639"/>
        <v/>
      </c>
      <c r="BL83" s="7" t="str">
        <f t="shared" si="639"/>
        <v/>
      </c>
      <c r="BM83" s="7" t="str">
        <f t="shared" si="639"/>
        <v/>
      </c>
      <c r="BN83" s="7" t="str">
        <f t="shared" si="640"/>
        <v/>
      </c>
      <c r="BP83" s="7" t="str">
        <f t="shared" si="315"/>
        <v/>
      </c>
      <c r="BQ83" s="7" t="str">
        <f t="shared" ref="BQ83:BV83" si="817">IF($E83="","",IF($E$9="白黒",IF(AND(BP$10&lt;$E83,$E83&lt;=BQ$10),$E83,0),0))</f>
        <v/>
      </c>
      <c r="BR83" s="7" t="str">
        <f t="shared" si="817"/>
        <v/>
      </c>
      <c r="BS83" s="7" t="str">
        <f t="shared" si="817"/>
        <v/>
      </c>
      <c r="BT83" s="7" t="str">
        <f t="shared" si="817"/>
        <v/>
      </c>
      <c r="BU83" s="7" t="str">
        <f t="shared" si="817"/>
        <v/>
      </c>
      <c r="BV83" s="7" t="str">
        <f t="shared" si="817"/>
        <v/>
      </c>
      <c r="BW83" s="7" t="str">
        <f t="shared" si="317"/>
        <v/>
      </c>
      <c r="BY83" s="7" t="str">
        <f t="shared" si="318"/>
        <v/>
      </c>
      <c r="BZ83" s="7" t="str">
        <f t="shared" ref="BZ83:CE83" si="818">IF($E83="","",IF($E$9="白黒",IF(AND(BY$10&lt;$E83,$E83&lt;=BZ$10),$E83,0),0))</f>
        <v/>
      </c>
      <c r="CA83" s="7" t="str">
        <f t="shared" si="818"/>
        <v/>
      </c>
      <c r="CB83" s="7" t="str">
        <f t="shared" si="818"/>
        <v/>
      </c>
      <c r="CC83" s="7" t="str">
        <f t="shared" si="818"/>
        <v/>
      </c>
      <c r="CD83" s="7" t="str">
        <f t="shared" si="818"/>
        <v/>
      </c>
      <c r="CE83" s="7" t="str">
        <f t="shared" si="818"/>
        <v/>
      </c>
      <c r="CF83" s="7" t="str">
        <f t="shared" si="320"/>
        <v/>
      </c>
      <c r="CH83" s="7" t="str">
        <f t="shared" si="321"/>
        <v/>
      </c>
      <c r="CI83" s="7" t="str">
        <f t="shared" ref="CI83:CN83" si="819">IF($E83="","",IF($E$9="白黒",IF(AND(CH$10&lt;$E83,$E83&lt;=CI$10),$E83,0),0))</f>
        <v/>
      </c>
      <c r="CJ83" s="7" t="str">
        <f t="shared" si="819"/>
        <v/>
      </c>
      <c r="CK83" s="7" t="str">
        <f t="shared" si="819"/>
        <v/>
      </c>
      <c r="CL83" s="7" t="str">
        <f t="shared" si="819"/>
        <v/>
      </c>
      <c r="CM83" s="7" t="str">
        <f t="shared" si="819"/>
        <v/>
      </c>
      <c r="CN83" s="7" t="str">
        <f t="shared" si="819"/>
        <v/>
      </c>
      <c r="CO83" s="7" t="str">
        <f t="shared" si="323"/>
        <v/>
      </c>
      <c r="CQ83" s="7" t="str">
        <f t="shared" si="324"/>
        <v/>
      </c>
      <c r="CR83" s="7" t="str">
        <f t="shared" ref="CR83:CW83" si="820">IF($E83="","",IF($E$9="白黒",IF(AND(CQ$10&lt;$E83,$E83&lt;=CR$10),$E83,0),0))</f>
        <v/>
      </c>
      <c r="CS83" s="7" t="str">
        <f t="shared" si="820"/>
        <v/>
      </c>
      <c r="CT83" s="7" t="str">
        <f t="shared" si="820"/>
        <v/>
      </c>
      <c r="CU83" s="7" t="str">
        <f t="shared" si="820"/>
        <v/>
      </c>
      <c r="CV83" s="7" t="str">
        <f t="shared" si="820"/>
        <v/>
      </c>
      <c r="CW83" s="7" t="str">
        <f t="shared" si="820"/>
        <v/>
      </c>
      <c r="CX83" s="7" t="str">
        <f t="shared" si="326"/>
        <v/>
      </c>
      <c r="CZ83" s="7" t="str">
        <f t="shared" si="327"/>
        <v/>
      </c>
      <c r="DA83" s="7" t="str">
        <f t="shared" ref="DA83:DF83" si="821">IF($E83="","",IF($E$9="白黒",IF(AND(CZ$10&lt;$E83,$E83&lt;=DA$10),$E83,0),0))</f>
        <v/>
      </c>
      <c r="DB83" s="7" t="str">
        <f t="shared" si="821"/>
        <v/>
      </c>
      <c r="DC83" s="7" t="str">
        <f t="shared" si="821"/>
        <v/>
      </c>
      <c r="DD83" s="7" t="str">
        <f t="shared" si="821"/>
        <v/>
      </c>
      <c r="DE83" s="7" t="str">
        <f t="shared" si="821"/>
        <v/>
      </c>
      <c r="DF83" s="7" t="str">
        <f t="shared" si="821"/>
        <v/>
      </c>
      <c r="DG83" s="7" t="str">
        <f t="shared" si="329"/>
        <v/>
      </c>
      <c r="DI83" s="7" t="str">
        <f t="shared" si="330"/>
        <v/>
      </c>
      <c r="DJ83" s="7" t="str">
        <f t="shared" ref="DJ83:DO83" si="822">IF($E83="","",IF($E$9="白黒",IF(AND(DI$10&lt;$E83,$E83&lt;=DJ$10),$E83,0),0))</f>
        <v/>
      </c>
      <c r="DK83" s="7" t="str">
        <f t="shared" si="822"/>
        <v/>
      </c>
      <c r="DL83" s="7" t="str">
        <f t="shared" si="822"/>
        <v/>
      </c>
      <c r="DM83" s="7" t="str">
        <f t="shared" si="822"/>
        <v/>
      </c>
      <c r="DN83" s="7" t="str">
        <f t="shared" si="822"/>
        <v/>
      </c>
      <c r="DO83" s="7" t="str">
        <f t="shared" si="822"/>
        <v/>
      </c>
      <c r="DP83" s="7" t="str">
        <f t="shared" si="332"/>
        <v/>
      </c>
      <c r="DR83" s="7" t="str">
        <f t="shared" si="333"/>
        <v/>
      </c>
      <c r="DS83" s="7" t="str">
        <f t="shared" ref="DS83:DX83" si="823">IF($E83="","",IF($E$9="白黒",IF(AND(DR$10&lt;$E83,$E83&lt;=DS$10),$E83,0),0))</f>
        <v/>
      </c>
      <c r="DT83" s="7" t="str">
        <f t="shared" si="823"/>
        <v/>
      </c>
      <c r="DU83" s="7" t="str">
        <f t="shared" si="823"/>
        <v/>
      </c>
      <c r="DV83" s="7" t="str">
        <f t="shared" si="823"/>
        <v/>
      </c>
      <c r="DW83" s="7" t="str">
        <f t="shared" si="823"/>
        <v/>
      </c>
      <c r="DX83" s="7" t="str">
        <f t="shared" si="823"/>
        <v/>
      </c>
      <c r="DY83" s="7" t="str">
        <f t="shared" si="335"/>
        <v/>
      </c>
      <c r="EA83" s="7" t="str">
        <f t="shared" si="336"/>
        <v/>
      </c>
      <c r="EB83" s="7" t="str">
        <f t="shared" ref="EB83:EG83" si="824">IF($E83="","",IF($E$9="白黒",IF(AND(EA$10&lt;$E83,$E83&lt;=EB$10),$E83,0),0))</f>
        <v/>
      </c>
      <c r="EC83" s="7" t="str">
        <f t="shared" si="824"/>
        <v/>
      </c>
      <c r="ED83" s="7" t="str">
        <f t="shared" si="824"/>
        <v/>
      </c>
      <c r="EE83" s="7" t="str">
        <f t="shared" si="824"/>
        <v/>
      </c>
      <c r="EF83" s="7" t="str">
        <f t="shared" si="824"/>
        <v/>
      </c>
      <c r="EG83" s="7" t="str">
        <f t="shared" si="824"/>
        <v/>
      </c>
      <c r="EH83" s="7" t="str">
        <f t="shared" si="338"/>
        <v/>
      </c>
      <c r="EJ83" s="7" t="str">
        <f t="shared" si="339"/>
        <v/>
      </c>
      <c r="EK83" s="7" t="str">
        <f t="shared" ref="EK83:EP83" si="825">IF($E83="","",IF($E$9="白黒",IF(AND(EJ$10&lt;$E83,$E83&lt;=EK$10),$E83,0),0))</f>
        <v/>
      </c>
      <c r="EL83" s="7" t="str">
        <f t="shared" si="825"/>
        <v/>
      </c>
      <c r="EM83" s="7" t="str">
        <f t="shared" si="825"/>
        <v/>
      </c>
      <c r="EN83" s="7" t="str">
        <f t="shared" si="825"/>
        <v/>
      </c>
      <c r="EO83" s="7" t="str">
        <f t="shared" si="825"/>
        <v/>
      </c>
      <c r="EP83" s="7" t="str">
        <f t="shared" si="825"/>
        <v/>
      </c>
      <c r="EQ83" s="7" t="str">
        <f t="shared" si="341"/>
        <v/>
      </c>
      <c r="ES83" s="7" t="str">
        <f t="shared" si="342"/>
        <v/>
      </c>
      <c r="ET83" s="7" t="str">
        <f t="shared" ref="ET83:EY83" si="826">IF($E83="","",IF($E$9="白黒",IF(AND(ES$10&lt;$E83,$E83&lt;=ET$10),$E83,0),0))</f>
        <v/>
      </c>
      <c r="EU83" s="7" t="str">
        <f t="shared" si="826"/>
        <v/>
      </c>
      <c r="EV83" s="7" t="str">
        <f t="shared" si="826"/>
        <v/>
      </c>
      <c r="EW83" s="7" t="str">
        <f t="shared" si="826"/>
        <v/>
      </c>
      <c r="EX83" s="7" t="str">
        <f t="shared" si="826"/>
        <v/>
      </c>
      <c r="EY83" s="7" t="str">
        <f t="shared" si="826"/>
        <v/>
      </c>
      <c r="EZ83" s="7" t="str">
        <f t="shared" si="344"/>
        <v/>
      </c>
      <c r="FB83" s="7" t="str">
        <f t="shared" si="345"/>
        <v/>
      </c>
      <c r="FC83" s="7" t="str">
        <f t="shared" ref="FC83:FH83" si="827">IF($E83="","",IF($E$9="白黒",IF(AND(FB$10&lt;$E83,$E83&lt;=FC$10),$E83,0),0))</f>
        <v/>
      </c>
      <c r="FD83" s="7" t="str">
        <f t="shared" si="827"/>
        <v/>
      </c>
      <c r="FE83" s="7" t="str">
        <f t="shared" si="827"/>
        <v/>
      </c>
      <c r="FF83" s="7" t="str">
        <f t="shared" si="827"/>
        <v/>
      </c>
      <c r="FG83" s="7" t="str">
        <f t="shared" si="827"/>
        <v/>
      </c>
      <c r="FH83" s="7" t="str">
        <f t="shared" si="827"/>
        <v/>
      </c>
      <c r="FI83" s="7" t="str">
        <f t="shared" si="347"/>
        <v/>
      </c>
      <c r="FK83" s="7" t="str">
        <f t="shared" si="348"/>
        <v/>
      </c>
      <c r="FL83" s="7" t="str">
        <f t="shared" ref="FL83:FQ83" si="828">IF($E83="","",IF($E$9="白黒",IF(AND(FK$10&lt;$E83,$E83&lt;=FL$10),$E83,0),0))</f>
        <v/>
      </c>
      <c r="FM83" s="7" t="str">
        <f t="shared" si="828"/>
        <v/>
      </c>
      <c r="FN83" s="7" t="str">
        <f t="shared" si="828"/>
        <v/>
      </c>
      <c r="FO83" s="7" t="str">
        <f t="shared" si="828"/>
        <v/>
      </c>
      <c r="FP83" s="7" t="str">
        <f t="shared" si="828"/>
        <v/>
      </c>
      <c r="FQ83" s="7" t="str">
        <f t="shared" si="828"/>
        <v/>
      </c>
      <c r="FR83" s="7" t="str">
        <f t="shared" si="350"/>
        <v/>
      </c>
      <c r="FT83" s="7" t="str">
        <f t="shared" si="351"/>
        <v/>
      </c>
      <c r="FU83" s="7" t="str">
        <f t="shared" ref="FU83:FZ83" si="829">IF($E83="","",IF($E$9="白黒",IF(AND(FT$10&lt;$E83,$E83&lt;=FU$10),$E83,0),0))</f>
        <v/>
      </c>
      <c r="FV83" s="7" t="str">
        <f t="shared" si="829"/>
        <v/>
      </c>
      <c r="FW83" s="7" t="str">
        <f t="shared" si="829"/>
        <v/>
      </c>
      <c r="FX83" s="7" t="str">
        <f t="shared" si="829"/>
        <v/>
      </c>
      <c r="FY83" s="7" t="str">
        <f t="shared" si="829"/>
        <v/>
      </c>
      <c r="FZ83" s="7" t="str">
        <f t="shared" si="829"/>
        <v/>
      </c>
      <c r="GA83" s="7" t="str">
        <f t="shared" si="353"/>
        <v/>
      </c>
      <c r="GC83" s="7" t="str">
        <f t="shared" si="354"/>
        <v/>
      </c>
      <c r="GD83" s="7" t="str">
        <f t="shared" ref="GD83:GI83" si="830">IF($E83="","",IF($E$9="白黒",IF(AND(GC$10&lt;$E83,$E83&lt;=GD$10),$E83,0),0))</f>
        <v/>
      </c>
      <c r="GE83" s="7" t="str">
        <f t="shared" si="830"/>
        <v/>
      </c>
      <c r="GF83" s="7" t="str">
        <f t="shared" si="830"/>
        <v/>
      </c>
      <c r="GG83" s="7" t="str">
        <f t="shared" si="830"/>
        <v/>
      </c>
      <c r="GH83" s="7" t="str">
        <f t="shared" si="830"/>
        <v/>
      </c>
      <c r="GI83" s="7" t="str">
        <f t="shared" si="830"/>
        <v/>
      </c>
      <c r="GJ83" s="7" t="str">
        <f t="shared" si="356"/>
        <v/>
      </c>
      <c r="GL83" s="7" t="str">
        <f t="shared" si="357"/>
        <v/>
      </c>
      <c r="GM83" s="7" t="str">
        <f t="shared" ref="GM83:GR83" si="831">IF($E83="","",IF($E$9="白黒",IF(AND(GL$10&lt;$E83,$E83&lt;=GM$10),$E83,0),0))</f>
        <v/>
      </c>
      <c r="GN83" s="7" t="str">
        <f t="shared" si="831"/>
        <v/>
      </c>
      <c r="GO83" s="7" t="str">
        <f t="shared" si="831"/>
        <v/>
      </c>
      <c r="GP83" s="7" t="str">
        <f t="shared" si="831"/>
        <v/>
      </c>
      <c r="GQ83" s="7" t="str">
        <f t="shared" si="831"/>
        <v/>
      </c>
      <c r="GR83" s="7" t="str">
        <f t="shared" si="831"/>
        <v/>
      </c>
      <c r="GS83" s="7" t="str">
        <f t="shared" si="359"/>
        <v/>
      </c>
      <c r="GU83" s="7" t="str">
        <f t="shared" si="360"/>
        <v/>
      </c>
      <c r="GV83" s="7" t="str">
        <f t="shared" ref="GV83:HA83" si="832">IF($E83="","",IF($E$9="白黒",IF(AND(GU$10&lt;$E83,$E83&lt;=GV$10),$E83,0),0))</f>
        <v/>
      </c>
      <c r="GW83" s="7" t="str">
        <f t="shared" si="832"/>
        <v/>
      </c>
      <c r="GX83" s="7" t="str">
        <f t="shared" si="832"/>
        <v/>
      </c>
      <c r="GY83" s="7" t="str">
        <f t="shared" si="832"/>
        <v/>
      </c>
      <c r="GZ83" s="7" t="str">
        <f t="shared" si="832"/>
        <v/>
      </c>
      <c r="HA83" s="7" t="str">
        <f t="shared" si="832"/>
        <v/>
      </c>
      <c r="HB83" s="7" t="str">
        <f t="shared" si="362"/>
        <v/>
      </c>
      <c r="HD83" s="7" t="str">
        <f t="shared" si="363"/>
        <v/>
      </c>
      <c r="HE83" s="7" t="str">
        <f t="shared" ref="HE83:HJ83" si="833">IF($E83="","",IF($E$9="白黒",IF(AND(HD$10&lt;$E83,$E83&lt;=HE$10),$E83,0),0))</f>
        <v/>
      </c>
      <c r="HF83" s="7" t="str">
        <f t="shared" si="833"/>
        <v/>
      </c>
      <c r="HG83" s="7" t="str">
        <f t="shared" si="833"/>
        <v/>
      </c>
      <c r="HH83" s="7" t="str">
        <f t="shared" si="833"/>
        <v/>
      </c>
      <c r="HI83" s="7" t="str">
        <f t="shared" si="833"/>
        <v/>
      </c>
      <c r="HJ83" s="7" t="str">
        <f t="shared" si="833"/>
        <v/>
      </c>
      <c r="HK83" s="7" t="str">
        <f t="shared" si="365"/>
        <v/>
      </c>
      <c r="HM83" s="7" t="str">
        <f t="shared" si="366"/>
        <v/>
      </c>
      <c r="HN83" s="7" t="str">
        <f t="shared" ref="HN83:HS83" si="834">IF($E83="","",IF($E$9="白黒",IF(AND(HM$10&lt;$E83,$E83&lt;=HN$10),$E83,0),0))</f>
        <v/>
      </c>
      <c r="HO83" s="7" t="str">
        <f t="shared" si="834"/>
        <v/>
      </c>
      <c r="HP83" s="7" t="str">
        <f t="shared" si="834"/>
        <v/>
      </c>
      <c r="HQ83" s="7" t="str">
        <f t="shared" si="834"/>
        <v/>
      </c>
      <c r="HR83" s="7" t="str">
        <f t="shared" si="834"/>
        <v/>
      </c>
      <c r="HS83" s="7" t="str">
        <f t="shared" si="834"/>
        <v/>
      </c>
      <c r="HT83" s="7" t="str">
        <f t="shared" si="368"/>
        <v/>
      </c>
      <c r="HV83" s="7" t="str">
        <f t="shared" si="369"/>
        <v/>
      </c>
      <c r="HW83" s="7" t="str">
        <f t="shared" ref="HW83:IB83" si="835">IF($E83="","",IF($E$9="白黒",IF(AND(HV$10&lt;$E83,$E83&lt;=HW$10),$E83,0),0))</f>
        <v/>
      </c>
      <c r="HX83" s="7" t="str">
        <f t="shared" si="835"/>
        <v/>
      </c>
      <c r="HY83" s="7" t="str">
        <f t="shared" si="835"/>
        <v/>
      </c>
      <c r="HZ83" s="7" t="str">
        <f t="shared" si="835"/>
        <v/>
      </c>
      <c r="IA83" s="7" t="str">
        <f t="shared" si="835"/>
        <v/>
      </c>
      <c r="IB83" s="7" t="str">
        <f t="shared" si="835"/>
        <v/>
      </c>
      <c r="IC83" s="7" t="str">
        <f t="shared" si="371"/>
        <v/>
      </c>
      <c r="IE83" s="7" t="str">
        <f t="shared" si="372"/>
        <v/>
      </c>
      <c r="IF83" s="7" t="str">
        <f t="shared" ref="IF83:IK83" si="836">IF($E83="","",IF($E$9="白黒",IF(AND(IE$10&lt;$E83,$E83&lt;=IF$10),$E83,0),0))</f>
        <v/>
      </c>
      <c r="IG83" s="7" t="str">
        <f t="shared" si="836"/>
        <v/>
      </c>
      <c r="IH83" s="7" t="str">
        <f t="shared" si="836"/>
        <v/>
      </c>
      <c r="II83" s="7" t="str">
        <f t="shared" si="836"/>
        <v/>
      </c>
      <c r="IJ83" s="7" t="str">
        <f t="shared" si="836"/>
        <v/>
      </c>
      <c r="IK83" s="7" t="str">
        <f t="shared" si="836"/>
        <v/>
      </c>
      <c r="IL83" s="7" t="str">
        <f t="shared" si="374"/>
        <v/>
      </c>
      <c r="IN83" s="7" t="str">
        <f t="shared" si="375"/>
        <v/>
      </c>
      <c r="IO83" s="7" t="str">
        <f t="shared" si="376"/>
        <v/>
      </c>
      <c r="IP83" s="7" t="str">
        <f t="shared" si="377"/>
        <v/>
      </c>
      <c r="IQ83" s="7" t="str">
        <f t="shared" si="378"/>
        <v/>
      </c>
      <c r="IR83" s="7" t="str">
        <f t="shared" si="379"/>
        <v/>
      </c>
      <c r="IS83" s="7" t="str">
        <f t="shared" si="380"/>
        <v/>
      </c>
      <c r="IT83" s="7" t="str">
        <f t="shared" si="381"/>
        <v/>
      </c>
      <c r="IU83" s="7" t="str">
        <f t="shared" si="382"/>
        <v/>
      </c>
      <c r="IW83" s="7" t="str">
        <f t="shared" si="383"/>
        <v/>
      </c>
      <c r="IX83" s="7" t="str">
        <f t="shared" si="384"/>
        <v/>
      </c>
      <c r="IY83" s="7" t="str">
        <f t="shared" si="385"/>
        <v/>
      </c>
      <c r="IZ83" s="7" t="str">
        <f t="shared" si="386"/>
        <v/>
      </c>
      <c r="JA83" s="7" t="str">
        <f t="shared" si="387"/>
        <v/>
      </c>
      <c r="JB83" s="7" t="str">
        <f t="shared" si="388"/>
        <v/>
      </c>
      <c r="JC83" s="7" t="str">
        <f t="shared" si="389"/>
        <v/>
      </c>
      <c r="JD83" s="7" t="str">
        <f t="shared" si="390"/>
        <v/>
      </c>
      <c r="JE83" s="7"/>
      <c r="JF83" s="7"/>
      <c r="JG83" s="7"/>
      <c r="JH83" s="7"/>
      <c r="JI83" s="7"/>
      <c r="JJ83" s="7"/>
      <c r="JK83" s="7"/>
      <c r="JL83" s="7"/>
      <c r="JM83" s="7"/>
    </row>
    <row r="84" spans="32:273" x14ac:dyDescent="0.15">
      <c r="AF84" s="7" t="str">
        <f t="shared" si="303"/>
        <v/>
      </c>
      <c r="AG84" s="7" t="str">
        <f t="shared" ref="AG84:AL84" si="837">IF($E84="","",IF($E$9="カラー",IF(AND(AF$10&lt;$E84,$E84&lt;=AG$10),$E84,0),0))</f>
        <v/>
      </c>
      <c r="AH84" s="7" t="str">
        <f t="shared" si="837"/>
        <v/>
      </c>
      <c r="AI84" s="7" t="str">
        <f t="shared" si="837"/>
        <v/>
      </c>
      <c r="AJ84" s="7" t="str">
        <f t="shared" si="837"/>
        <v/>
      </c>
      <c r="AK84" s="7" t="str">
        <f t="shared" si="837"/>
        <v/>
      </c>
      <c r="AL84" s="7" t="str">
        <f t="shared" si="837"/>
        <v/>
      </c>
      <c r="AM84" s="7" t="str">
        <f t="shared" si="305"/>
        <v/>
      </c>
      <c r="AO84" s="7" t="str">
        <f t="shared" si="634"/>
        <v/>
      </c>
      <c r="AP84" s="7" t="str">
        <f t="shared" si="635"/>
        <v/>
      </c>
      <c r="AQ84" s="7" t="str">
        <f t="shared" si="635"/>
        <v/>
      </c>
      <c r="AR84" s="7" t="str">
        <f t="shared" si="635"/>
        <v/>
      </c>
      <c r="AS84" s="7" t="str">
        <f t="shared" si="635"/>
        <v/>
      </c>
      <c r="AT84" s="7" t="str">
        <f t="shared" si="635"/>
        <v/>
      </c>
      <c r="AU84" s="7" t="str">
        <f t="shared" si="635"/>
        <v/>
      </c>
      <c r="AV84" s="7" t="str">
        <f t="shared" si="636"/>
        <v/>
      </c>
      <c r="AX84" s="7" t="str">
        <f t="shared" si="309"/>
        <v/>
      </c>
      <c r="AY84" s="7" t="str">
        <f t="shared" ref="AY84:BD84" si="838">IF($E84="","",IF($E$9="カラー",IF(AND(AX$10&lt;$E84,$E84&lt;=AY$10),$E84,0),0))</f>
        <v/>
      </c>
      <c r="AZ84" s="7" t="str">
        <f t="shared" si="838"/>
        <v/>
      </c>
      <c r="BA84" s="7" t="str">
        <f t="shared" si="838"/>
        <v/>
      </c>
      <c r="BB84" s="7" t="str">
        <f t="shared" si="838"/>
        <v/>
      </c>
      <c r="BC84" s="7" t="str">
        <f t="shared" si="838"/>
        <v/>
      </c>
      <c r="BD84" s="7" t="str">
        <f t="shared" si="838"/>
        <v/>
      </c>
      <c r="BE84" s="7" t="str">
        <f t="shared" si="311"/>
        <v/>
      </c>
      <c r="BG84" s="7" t="str">
        <f t="shared" si="638"/>
        <v/>
      </c>
      <c r="BH84" s="7" t="str">
        <f t="shared" si="639"/>
        <v/>
      </c>
      <c r="BI84" s="7" t="str">
        <f t="shared" si="639"/>
        <v/>
      </c>
      <c r="BJ84" s="7" t="str">
        <f t="shared" si="639"/>
        <v/>
      </c>
      <c r="BK84" s="7" t="str">
        <f t="shared" si="639"/>
        <v/>
      </c>
      <c r="BL84" s="7" t="str">
        <f t="shared" si="639"/>
        <v/>
      </c>
      <c r="BM84" s="7" t="str">
        <f t="shared" si="639"/>
        <v/>
      </c>
      <c r="BN84" s="7" t="str">
        <f t="shared" si="640"/>
        <v/>
      </c>
      <c r="BP84" s="7" t="str">
        <f t="shared" si="315"/>
        <v/>
      </c>
      <c r="BQ84" s="7" t="str">
        <f t="shared" ref="BQ84:BV84" si="839">IF($E84="","",IF($E$9="白黒",IF(AND(BP$10&lt;$E84,$E84&lt;=BQ$10),$E84,0),0))</f>
        <v/>
      </c>
      <c r="BR84" s="7" t="str">
        <f t="shared" si="839"/>
        <v/>
      </c>
      <c r="BS84" s="7" t="str">
        <f t="shared" si="839"/>
        <v/>
      </c>
      <c r="BT84" s="7" t="str">
        <f t="shared" si="839"/>
        <v/>
      </c>
      <c r="BU84" s="7" t="str">
        <f t="shared" si="839"/>
        <v/>
      </c>
      <c r="BV84" s="7" t="str">
        <f t="shared" si="839"/>
        <v/>
      </c>
      <c r="BW84" s="7" t="str">
        <f t="shared" si="317"/>
        <v/>
      </c>
      <c r="BY84" s="7" t="str">
        <f t="shared" si="318"/>
        <v/>
      </c>
      <c r="BZ84" s="7" t="str">
        <f t="shared" ref="BZ84:CE84" si="840">IF($E84="","",IF($E$9="白黒",IF(AND(BY$10&lt;$E84,$E84&lt;=BZ$10),$E84,0),0))</f>
        <v/>
      </c>
      <c r="CA84" s="7" t="str">
        <f t="shared" si="840"/>
        <v/>
      </c>
      <c r="CB84" s="7" t="str">
        <f t="shared" si="840"/>
        <v/>
      </c>
      <c r="CC84" s="7" t="str">
        <f t="shared" si="840"/>
        <v/>
      </c>
      <c r="CD84" s="7" t="str">
        <f t="shared" si="840"/>
        <v/>
      </c>
      <c r="CE84" s="7" t="str">
        <f t="shared" si="840"/>
        <v/>
      </c>
      <c r="CF84" s="7" t="str">
        <f t="shared" si="320"/>
        <v/>
      </c>
      <c r="CH84" s="7" t="str">
        <f t="shared" si="321"/>
        <v/>
      </c>
      <c r="CI84" s="7" t="str">
        <f t="shared" ref="CI84:CN84" si="841">IF($E84="","",IF($E$9="白黒",IF(AND(CH$10&lt;$E84,$E84&lt;=CI$10),$E84,0),0))</f>
        <v/>
      </c>
      <c r="CJ84" s="7" t="str">
        <f t="shared" si="841"/>
        <v/>
      </c>
      <c r="CK84" s="7" t="str">
        <f t="shared" si="841"/>
        <v/>
      </c>
      <c r="CL84" s="7" t="str">
        <f t="shared" si="841"/>
        <v/>
      </c>
      <c r="CM84" s="7" t="str">
        <f t="shared" si="841"/>
        <v/>
      </c>
      <c r="CN84" s="7" t="str">
        <f t="shared" si="841"/>
        <v/>
      </c>
      <c r="CO84" s="7" t="str">
        <f t="shared" si="323"/>
        <v/>
      </c>
      <c r="CQ84" s="7" t="str">
        <f t="shared" si="324"/>
        <v/>
      </c>
      <c r="CR84" s="7" t="str">
        <f t="shared" ref="CR84:CW84" si="842">IF($E84="","",IF($E$9="白黒",IF(AND(CQ$10&lt;$E84,$E84&lt;=CR$10),$E84,0),0))</f>
        <v/>
      </c>
      <c r="CS84" s="7" t="str">
        <f t="shared" si="842"/>
        <v/>
      </c>
      <c r="CT84" s="7" t="str">
        <f t="shared" si="842"/>
        <v/>
      </c>
      <c r="CU84" s="7" t="str">
        <f t="shared" si="842"/>
        <v/>
      </c>
      <c r="CV84" s="7" t="str">
        <f t="shared" si="842"/>
        <v/>
      </c>
      <c r="CW84" s="7" t="str">
        <f t="shared" si="842"/>
        <v/>
      </c>
      <c r="CX84" s="7" t="str">
        <f t="shared" si="326"/>
        <v/>
      </c>
      <c r="CZ84" s="7" t="str">
        <f t="shared" si="327"/>
        <v/>
      </c>
      <c r="DA84" s="7" t="str">
        <f t="shared" ref="DA84:DF84" si="843">IF($E84="","",IF($E$9="白黒",IF(AND(CZ$10&lt;$E84,$E84&lt;=DA$10),$E84,0),0))</f>
        <v/>
      </c>
      <c r="DB84" s="7" t="str">
        <f t="shared" si="843"/>
        <v/>
      </c>
      <c r="DC84" s="7" t="str">
        <f t="shared" si="843"/>
        <v/>
      </c>
      <c r="DD84" s="7" t="str">
        <f t="shared" si="843"/>
        <v/>
      </c>
      <c r="DE84" s="7" t="str">
        <f t="shared" si="843"/>
        <v/>
      </c>
      <c r="DF84" s="7" t="str">
        <f t="shared" si="843"/>
        <v/>
      </c>
      <c r="DG84" s="7" t="str">
        <f t="shared" si="329"/>
        <v/>
      </c>
      <c r="DI84" s="7" t="str">
        <f t="shared" si="330"/>
        <v/>
      </c>
      <c r="DJ84" s="7" t="str">
        <f t="shared" ref="DJ84:DO84" si="844">IF($E84="","",IF($E$9="白黒",IF(AND(DI$10&lt;$E84,$E84&lt;=DJ$10),$E84,0),0))</f>
        <v/>
      </c>
      <c r="DK84" s="7" t="str">
        <f t="shared" si="844"/>
        <v/>
      </c>
      <c r="DL84" s="7" t="str">
        <f t="shared" si="844"/>
        <v/>
      </c>
      <c r="DM84" s="7" t="str">
        <f t="shared" si="844"/>
        <v/>
      </c>
      <c r="DN84" s="7" t="str">
        <f t="shared" si="844"/>
        <v/>
      </c>
      <c r="DO84" s="7" t="str">
        <f t="shared" si="844"/>
        <v/>
      </c>
      <c r="DP84" s="7" t="str">
        <f t="shared" si="332"/>
        <v/>
      </c>
      <c r="DR84" s="7" t="str">
        <f t="shared" si="333"/>
        <v/>
      </c>
      <c r="DS84" s="7" t="str">
        <f t="shared" ref="DS84:DX84" si="845">IF($E84="","",IF($E$9="白黒",IF(AND(DR$10&lt;$E84,$E84&lt;=DS$10),$E84,0),0))</f>
        <v/>
      </c>
      <c r="DT84" s="7" t="str">
        <f t="shared" si="845"/>
        <v/>
      </c>
      <c r="DU84" s="7" t="str">
        <f t="shared" si="845"/>
        <v/>
      </c>
      <c r="DV84" s="7" t="str">
        <f t="shared" si="845"/>
        <v/>
      </c>
      <c r="DW84" s="7" t="str">
        <f t="shared" si="845"/>
        <v/>
      </c>
      <c r="DX84" s="7" t="str">
        <f t="shared" si="845"/>
        <v/>
      </c>
      <c r="DY84" s="7" t="str">
        <f t="shared" si="335"/>
        <v/>
      </c>
      <c r="EA84" s="7" t="str">
        <f t="shared" si="336"/>
        <v/>
      </c>
      <c r="EB84" s="7" t="str">
        <f t="shared" ref="EB84:EG84" si="846">IF($E84="","",IF($E$9="白黒",IF(AND(EA$10&lt;$E84,$E84&lt;=EB$10),$E84,0),0))</f>
        <v/>
      </c>
      <c r="EC84" s="7" t="str">
        <f t="shared" si="846"/>
        <v/>
      </c>
      <c r="ED84" s="7" t="str">
        <f t="shared" si="846"/>
        <v/>
      </c>
      <c r="EE84" s="7" t="str">
        <f t="shared" si="846"/>
        <v/>
      </c>
      <c r="EF84" s="7" t="str">
        <f t="shared" si="846"/>
        <v/>
      </c>
      <c r="EG84" s="7" t="str">
        <f t="shared" si="846"/>
        <v/>
      </c>
      <c r="EH84" s="7" t="str">
        <f t="shared" si="338"/>
        <v/>
      </c>
      <c r="EJ84" s="7" t="str">
        <f t="shared" si="339"/>
        <v/>
      </c>
      <c r="EK84" s="7" t="str">
        <f t="shared" ref="EK84:EP84" si="847">IF($E84="","",IF($E$9="白黒",IF(AND(EJ$10&lt;$E84,$E84&lt;=EK$10),$E84,0),0))</f>
        <v/>
      </c>
      <c r="EL84" s="7" t="str">
        <f t="shared" si="847"/>
        <v/>
      </c>
      <c r="EM84" s="7" t="str">
        <f t="shared" si="847"/>
        <v/>
      </c>
      <c r="EN84" s="7" t="str">
        <f t="shared" si="847"/>
        <v/>
      </c>
      <c r="EO84" s="7" t="str">
        <f t="shared" si="847"/>
        <v/>
      </c>
      <c r="EP84" s="7" t="str">
        <f t="shared" si="847"/>
        <v/>
      </c>
      <c r="EQ84" s="7" t="str">
        <f t="shared" si="341"/>
        <v/>
      </c>
      <c r="ES84" s="7" t="str">
        <f t="shared" si="342"/>
        <v/>
      </c>
      <c r="ET84" s="7" t="str">
        <f t="shared" ref="ET84:EY84" si="848">IF($E84="","",IF($E$9="白黒",IF(AND(ES$10&lt;$E84,$E84&lt;=ET$10),$E84,0),0))</f>
        <v/>
      </c>
      <c r="EU84" s="7" t="str">
        <f t="shared" si="848"/>
        <v/>
      </c>
      <c r="EV84" s="7" t="str">
        <f t="shared" si="848"/>
        <v/>
      </c>
      <c r="EW84" s="7" t="str">
        <f t="shared" si="848"/>
        <v/>
      </c>
      <c r="EX84" s="7" t="str">
        <f t="shared" si="848"/>
        <v/>
      </c>
      <c r="EY84" s="7" t="str">
        <f t="shared" si="848"/>
        <v/>
      </c>
      <c r="EZ84" s="7" t="str">
        <f t="shared" si="344"/>
        <v/>
      </c>
      <c r="FB84" s="7" t="str">
        <f t="shared" si="345"/>
        <v/>
      </c>
      <c r="FC84" s="7" t="str">
        <f t="shared" ref="FC84:FH84" si="849">IF($E84="","",IF($E$9="白黒",IF(AND(FB$10&lt;$E84,$E84&lt;=FC$10),$E84,0),0))</f>
        <v/>
      </c>
      <c r="FD84" s="7" t="str">
        <f t="shared" si="849"/>
        <v/>
      </c>
      <c r="FE84" s="7" t="str">
        <f t="shared" si="849"/>
        <v/>
      </c>
      <c r="FF84" s="7" t="str">
        <f t="shared" si="849"/>
        <v/>
      </c>
      <c r="FG84" s="7" t="str">
        <f t="shared" si="849"/>
        <v/>
      </c>
      <c r="FH84" s="7" t="str">
        <f t="shared" si="849"/>
        <v/>
      </c>
      <c r="FI84" s="7" t="str">
        <f t="shared" si="347"/>
        <v/>
      </c>
      <c r="FK84" s="7" t="str">
        <f t="shared" si="348"/>
        <v/>
      </c>
      <c r="FL84" s="7" t="str">
        <f t="shared" ref="FL84:FQ84" si="850">IF($E84="","",IF($E$9="白黒",IF(AND(FK$10&lt;$E84,$E84&lt;=FL$10),$E84,0),0))</f>
        <v/>
      </c>
      <c r="FM84" s="7" t="str">
        <f t="shared" si="850"/>
        <v/>
      </c>
      <c r="FN84" s="7" t="str">
        <f t="shared" si="850"/>
        <v/>
      </c>
      <c r="FO84" s="7" t="str">
        <f t="shared" si="850"/>
        <v/>
      </c>
      <c r="FP84" s="7" t="str">
        <f t="shared" si="850"/>
        <v/>
      </c>
      <c r="FQ84" s="7" t="str">
        <f t="shared" si="850"/>
        <v/>
      </c>
      <c r="FR84" s="7" t="str">
        <f t="shared" si="350"/>
        <v/>
      </c>
      <c r="FT84" s="7" t="str">
        <f t="shared" si="351"/>
        <v/>
      </c>
      <c r="FU84" s="7" t="str">
        <f t="shared" ref="FU84:FZ84" si="851">IF($E84="","",IF($E$9="白黒",IF(AND(FT$10&lt;$E84,$E84&lt;=FU$10),$E84,0),0))</f>
        <v/>
      </c>
      <c r="FV84" s="7" t="str">
        <f t="shared" si="851"/>
        <v/>
      </c>
      <c r="FW84" s="7" t="str">
        <f t="shared" si="851"/>
        <v/>
      </c>
      <c r="FX84" s="7" t="str">
        <f t="shared" si="851"/>
        <v/>
      </c>
      <c r="FY84" s="7" t="str">
        <f t="shared" si="851"/>
        <v/>
      </c>
      <c r="FZ84" s="7" t="str">
        <f t="shared" si="851"/>
        <v/>
      </c>
      <c r="GA84" s="7" t="str">
        <f t="shared" si="353"/>
        <v/>
      </c>
      <c r="GC84" s="7" t="str">
        <f t="shared" si="354"/>
        <v/>
      </c>
      <c r="GD84" s="7" t="str">
        <f t="shared" ref="GD84:GI84" si="852">IF($E84="","",IF($E$9="白黒",IF(AND(GC$10&lt;$E84,$E84&lt;=GD$10),$E84,0),0))</f>
        <v/>
      </c>
      <c r="GE84" s="7" t="str">
        <f t="shared" si="852"/>
        <v/>
      </c>
      <c r="GF84" s="7" t="str">
        <f t="shared" si="852"/>
        <v/>
      </c>
      <c r="GG84" s="7" t="str">
        <f t="shared" si="852"/>
        <v/>
      </c>
      <c r="GH84" s="7" t="str">
        <f t="shared" si="852"/>
        <v/>
      </c>
      <c r="GI84" s="7" t="str">
        <f t="shared" si="852"/>
        <v/>
      </c>
      <c r="GJ84" s="7" t="str">
        <f t="shared" si="356"/>
        <v/>
      </c>
      <c r="GL84" s="7" t="str">
        <f t="shared" si="357"/>
        <v/>
      </c>
      <c r="GM84" s="7" t="str">
        <f t="shared" ref="GM84:GR84" si="853">IF($E84="","",IF($E$9="白黒",IF(AND(GL$10&lt;$E84,$E84&lt;=GM$10),$E84,0),0))</f>
        <v/>
      </c>
      <c r="GN84" s="7" t="str">
        <f t="shared" si="853"/>
        <v/>
      </c>
      <c r="GO84" s="7" t="str">
        <f t="shared" si="853"/>
        <v/>
      </c>
      <c r="GP84" s="7" t="str">
        <f t="shared" si="853"/>
        <v/>
      </c>
      <c r="GQ84" s="7" t="str">
        <f t="shared" si="853"/>
        <v/>
      </c>
      <c r="GR84" s="7" t="str">
        <f t="shared" si="853"/>
        <v/>
      </c>
      <c r="GS84" s="7" t="str">
        <f t="shared" si="359"/>
        <v/>
      </c>
      <c r="GU84" s="7" t="str">
        <f t="shared" si="360"/>
        <v/>
      </c>
      <c r="GV84" s="7" t="str">
        <f t="shared" ref="GV84:HA84" si="854">IF($E84="","",IF($E$9="白黒",IF(AND(GU$10&lt;$E84,$E84&lt;=GV$10),$E84,0),0))</f>
        <v/>
      </c>
      <c r="GW84" s="7" t="str">
        <f t="shared" si="854"/>
        <v/>
      </c>
      <c r="GX84" s="7" t="str">
        <f t="shared" si="854"/>
        <v/>
      </c>
      <c r="GY84" s="7" t="str">
        <f t="shared" si="854"/>
        <v/>
      </c>
      <c r="GZ84" s="7" t="str">
        <f t="shared" si="854"/>
        <v/>
      </c>
      <c r="HA84" s="7" t="str">
        <f t="shared" si="854"/>
        <v/>
      </c>
      <c r="HB84" s="7" t="str">
        <f t="shared" si="362"/>
        <v/>
      </c>
      <c r="HD84" s="7" t="str">
        <f t="shared" si="363"/>
        <v/>
      </c>
      <c r="HE84" s="7" t="str">
        <f t="shared" ref="HE84:HJ84" si="855">IF($E84="","",IF($E$9="白黒",IF(AND(HD$10&lt;$E84,$E84&lt;=HE$10),$E84,0),0))</f>
        <v/>
      </c>
      <c r="HF84" s="7" t="str">
        <f t="shared" si="855"/>
        <v/>
      </c>
      <c r="HG84" s="7" t="str">
        <f t="shared" si="855"/>
        <v/>
      </c>
      <c r="HH84" s="7" t="str">
        <f t="shared" si="855"/>
        <v/>
      </c>
      <c r="HI84" s="7" t="str">
        <f t="shared" si="855"/>
        <v/>
      </c>
      <c r="HJ84" s="7" t="str">
        <f t="shared" si="855"/>
        <v/>
      </c>
      <c r="HK84" s="7" t="str">
        <f t="shared" si="365"/>
        <v/>
      </c>
      <c r="HM84" s="7" t="str">
        <f t="shared" si="366"/>
        <v/>
      </c>
      <c r="HN84" s="7" t="str">
        <f t="shared" ref="HN84:HS84" si="856">IF($E84="","",IF($E$9="白黒",IF(AND(HM$10&lt;$E84,$E84&lt;=HN$10),$E84,0),0))</f>
        <v/>
      </c>
      <c r="HO84" s="7" t="str">
        <f t="shared" si="856"/>
        <v/>
      </c>
      <c r="HP84" s="7" t="str">
        <f t="shared" si="856"/>
        <v/>
      </c>
      <c r="HQ84" s="7" t="str">
        <f t="shared" si="856"/>
        <v/>
      </c>
      <c r="HR84" s="7" t="str">
        <f t="shared" si="856"/>
        <v/>
      </c>
      <c r="HS84" s="7" t="str">
        <f t="shared" si="856"/>
        <v/>
      </c>
      <c r="HT84" s="7" t="str">
        <f t="shared" si="368"/>
        <v/>
      </c>
      <c r="HV84" s="7" t="str">
        <f t="shared" si="369"/>
        <v/>
      </c>
      <c r="HW84" s="7" t="str">
        <f t="shared" ref="HW84:IB84" si="857">IF($E84="","",IF($E$9="白黒",IF(AND(HV$10&lt;$E84,$E84&lt;=HW$10),$E84,0),0))</f>
        <v/>
      </c>
      <c r="HX84" s="7" t="str">
        <f t="shared" si="857"/>
        <v/>
      </c>
      <c r="HY84" s="7" t="str">
        <f t="shared" si="857"/>
        <v/>
      </c>
      <c r="HZ84" s="7" t="str">
        <f t="shared" si="857"/>
        <v/>
      </c>
      <c r="IA84" s="7" t="str">
        <f t="shared" si="857"/>
        <v/>
      </c>
      <c r="IB84" s="7" t="str">
        <f t="shared" si="857"/>
        <v/>
      </c>
      <c r="IC84" s="7" t="str">
        <f t="shared" si="371"/>
        <v/>
      </c>
      <c r="IE84" s="7" t="str">
        <f t="shared" si="372"/>
        <v/>
      </c>
      <c r="IF84" s="7" t="str">
        <f t="shared" ref="IF84:IK84" si="858">IF($E84="","",IF($E$9="白黒",IF(AND(IE$10&lt;$E84,$E84&lt;=IF$10),$E84,0),0))</f>
        <v/>
      </c>
      <c r="IG84" s="7" t="str">
        <f t="shared" si="858"/>
        <v/>
      </c>
      <c r="IH84" s="7" t="str">
        <f t="shared" si="858"/>
        <v/>
      </c>
      <c r="II84" s="7" t="str">
        <f t="shared" si="858"/>
        <v/>
      </c>
      <c r="IJ84" s="7" t="str">
        <f t="shared" si="858"/>
        <v/>
      </c>
      <c r="IK84" s="7" t="str">
        <f t="shared" si="858"/>
        <v/>
      </c>
      <c r="IL84" s="7" t="str">
        <f t="shared" si="374"/>
        <v/>
      </c>
      <c r="IN84" s="7" t="str">
        <f t="shared" si="375"/>
        <v/>
      </c>
      <c r="IO84" s="7" t="str">
        <f t="shared" si="376"/>
        <v/>
      </c>
      <c r="IP84" s="7" t="str">
        <f t="shared" si="377"/>
        <v/>
      </c>
      <c r="IQ84" s="7" t="str">
        <f t="shared" si="378"/>
        <v/>
      </c>
      <c r="IR84" s="7" t="str">
        <f t="shared" si="379"/>
        <v/>
      </c>
      <c r="IS84" s="7" t="str">
        <f t="shared" si="380"/>
        <v/>
      </c>
      <c r="IT84" s="7" t="str">
        <f t="shared" si="381"/>
        <v/>
      </c>
      <c r="IU84" s="7" t="str">
        <f t="shared" si="382"/>
        <v/>
      </c>
      <c r="IW84" s="7" t="str">
        <f t="shared" si="383"/>
        <v/>
      </c>
      <c r="IX84" s="7" t="str">
        <f t="shared" si="384"/>
        <v/>
      </c>
      <c r="IY84" s="7" t="str">
        <f t="shared" si="385"/>
        <v/>
      </c>
      <c r="IZ84" s="7" t="str">
        <f t="shared" si="386"/>
        <v/>
      </c>
      <c r="JA84" s="7" t="str">
        <f t="shared" si="387"/>
        <v/>
      </c>
      <c r="JB84" s="7" t="str">
        <f t="shared" si="388"/>
        <v/>
      </c>
      <c r="JC84" s="7" t="str">
        <f t="shared" si="389"/>
        <v/>
      </c>
      <c r="JD84" s="7" t="str">
        <f t="shared" si="390"/>
        <v/>
      </c>
      <c r="JE84" s="7"/>
      <c r="JF84" s="7"/>
      <c r="JG84" s="7"/>
      <c r="JH84" s="7"/>
      <c r="JI84" s="7"/>
      <c r="JJ84" s="7"/>
      <c r="JK84" s="7"/>
      <c r="JL84" s="7"/>
      <c r="JM84" s="7"/>
    </row>
    <row r="85" spans="32:273" x14ac:dyDescent="0.15">
      <c r="AF85" s="7" t="str">
        <f t="shared" si="303"/>
        <v/>
      </c>
      <c r="AG85" s="7" t="str">
        <f t="shared" ref="AG85:AL85" si="859">IF($E85="","",IF($E$9="カラー",IF(AND(AF$10&lt;$E85,$E85&lt;=AG$10),$E85,0),0))</f>
        <v/>
      </c>
      <c r="AH85" s="7" t="str">
        <f t="shared" si="859"/>
        <v/>
      </c>
      <c r="AI85" s="7" t="str">
        <f t="shared" si="859"/>
        <v/>
      </c>
      <c r="AJ85" s="7" t="str">
        <f t="shared" si="859"/>
        <v/>
      </c>
      <c r="AK85" s="7" t="str">
        <f t="shared" si="859"/>
        <v/>
      </c>
      <c r="AL85" s="7" t="str">
        <f t="shared" si="859"/>
        <v/>
      </c>
      <c r="AM85" s="7" t="str">
        <f t="shared" si="305"/>
        <v/>
      </c>
      <c r="AO85" s="7" t="str">
        <f t="shared" si="634"/>
        <v/>
      </c>
      <c r="AP85" s="7" t="str">
        <f t="shared" si="635"/>
        <v/>
      </c>
      <c r="AQ85" s="7" t="str">
        <f t="shared" si="635"/>
        <v/>
      </c>
      <c r="AR85" s="7" t="str">
        <f t="shared" si="635"/>
        <v/>
      </c>
      <c r="AS85" s="7" t="str">
        <f t="shared" si="635"/>
        <v/>
      </c>
      <c r="AT85" s="7" t="str">
        <f t="shared" si="635"/>
        <v/>
      </c>
      <c r="AU85" s="7" t="str">
        <f t="shared" si="635"/>
        <v/>
      </c>
      <c r="AV85" s="7" t="str">
        <f t="shared" si="636"/>
        <v/>
      </c>
      <c r="AX85" s="7" t="str">
        <f t="shared" si="309"/>
        <v/>
      </c>
      <c r="AY85" s="7" t="str">
        <f t="shared" ref="AY85:BD85" si="860">IF($E85="","",IF($E$9="カラー",IF(AND(AX$10&lt;$E85,$E85&lt;=AY$10),$E85,0),0))</f>
        <v/>
      </c>
      <c r="AZ85" s="7" t="str">
        <f t="shared" si="860"/>
        <v/>
      </c>
      <c r="BA85" s="7" t="str">
        <f t="shared" si="860"/>
        <v/>
      </c>
      <c r="BB85" s="7" t="str">
        <f t="shared" si="860"/>
        <v/>
      </c>
      <c r="BC85" s="7" t="str">
        <f t="shared" si="860"/>
        <v/>
      </c>
      <c r="BD85" s="7" t="str">
        <f t="shared" si="860"/>
        <v/>
      </c>
      <c r="BE85" s="7" t="str">
        <f t="shared" si="311"/>
        <v/>
      </c>
      <c r="BG85" s="7" t="str">
        <f t="shared" si="638"/>
        <v/>
      </c>
      <c r="BH85" s="7" t="str">
        <f t="shared" si="639"/>
        <v/>
      </c>
      <c r="BI85" s="7" t="str">
        <f t="shared" si="639"/>
        <v/>
      </c>
      <c r="BJ85" s="7" t="str">
        <f t="shared" si="639"/>
        <v/>
      </c>
      <c r="BK85" s="7" t="str">
        <f t="shared" si="639"/>
        <v/>
      </c>
      <c r="BL85" s="7" t="str">
        <f t="shared" si="639"/>
        <v/>
      </c>
      <c r="BM85" s="7" t="str">
        <f t="shared" si="639"/>
        <v/>
      </c>
      <c r="BN85" s="7" t="str">
        <f t="shared" si="640"/>
        <v/>
      </c>
      <c r="BP85" s="7" t="str">
        <f t="shared" si="315"/>
        <v/>
      </c>
      <c r="BQ85" s="7" t="str">
        <f t="shared" ref="BQ85:BV85" si="861">IF($E85="","",IF($E$9="白黒",IF(AND(BP$10&lt;$E85,$E85&lt;=BQ$10),$E85,0),0))</f>
        <v/>
      </c>
      <c r="BR85" s="7" t="str">
        <f t="shared" si="861"/>
        <v/>
      </c>
      <c r="BS85" s="7" t="str">
        <f t="shared" si="861"/>
        <v/>
      </c>
      <c r="BT85" s="7" t="str">
        <f t="shared" si="861"/>
        <v/>
      </c>
      <c r="BU85" s="7" t="str">
        <f t="shared" si="861"/>
        <v/>
      </c>
      <c r="BV85" s="7" t="str">
        <f t="shared" si="861"/>
        <v/>
      </c>
      <c r="BW85" s="7" t="str">
        <f t="shared" si="317"/>
        <v/>
      </c>
      <c r="BY85" s="7" t="str">
        <f t="shared" si="318"/>
        <v/>
      </c>
      <c r="BZ85" s="7" t="str">
        <f t="shared" ref="BZ85:CE85" si="862">IF($E85="","",IF($E$9="白黒",IF(AND(BY$10&lt;$E85,$E85&lt;=BZ$10),$E85,0),0))</f>
        <v/>
      </c>
      <c r="CA85" s="7" t="str">
        <f t="shared" si="862"/>
        <v/>
      </c>
      <c r="CB85" s="7" t="str">
        <f t="shared" si="862"/>
        <v/>
      </c>
      <c r="CC85" s="7" t="str">
        <f t="shared" si="862"/>
        <v/>
      </c>
      <c r="CD85" s="7" t="str">
        <f t="shared" si="862"/>
        <v/>
      </c>
      <c r="CE85" s="7" t="str">
        <f t="shared" si="862"/>
        <v/>
      </c>
      <c r="CF85" s="7" t="str">
        <f t="shared" si="320"/>
        <v/>
      </c>
      <c r="CH85" s="7" t="str">
        <f t="shared" si="321"/>
        <v/>
      </c>
      <c r="CI85" s="7" t="str">
        <f t="shared" ref="CI85:CN85" si="863">IF($E85="","",IF($E$9="白黒",IF(AND(CH$10&lt;$E85,$E85&lt;=CI$10),$E85,0),0))</f>
        <v/>
      </c>
      <c r="CJ85" s="7" t="str">
        <f t="shared" si="863"/>
        <v/>
      </c>
      <c r="CK85" s="7" t="str">
        <f t="shared" si="863"/>
        <v/>
      </c>
      <c r="CL85" s="7" t="str">
        <f t="shared" si="863"/>
        <v/>
      </c>
      <c r="CM85" s="7" t="str">
        <f t="shared" si="863"/>
        <v/>
      </c>
      <c r="CN85" s="7" t="str">
        <f t="shared" si="863"/>
        <v/>
      </c>
      <c r="CO85" s="7" t="str">
        <f t="shared" si="323"/>
        <v/>
      </c>
      <c r="CQ85" s="7" t="str">
        <f t="shared" si="324"/>
        <v/>
      </c>
      <c r="CR85" s="7" t="str">
        <f t="shared" ref="CR85:CW85" si="864">IF($E85="","",IF($E$9="白黒",IF(AND(CQ$10&lt;$E85,$E85&lt;=CR$10),$E85,0),0))</f>
        <v/>
      </c>
      <c r="CS85" s="7" t="str">
        <f t="shared" si="864"/>
        <v/>
      </c>
      <c r="CT85" s="7" t="str">
        <f t="shared" si="864"/>
        <v/>
      </c>
      <c r="CU85" s="7" t="str">
        <f t="shared" si="864"/>
        <v/>
      </c>
      <c r="CV85" s="7" t="str">
        <f t="shared" si="864"/>
        <v/>
      </c>
      <c r="CW85" s="7" t="str">
        <f t="shared" si="864"/>
        <v/>
      </c>
      <c r="CX85" s="7" t="str">
        <f t="shared" si="326"/>
        <v/>
      </c>
      <c r="CZ85" s="7" t="str">
        <f t="shared" si="327"/>
        <v/>
      </c>
      <c r="DA85" s="7" t="str">
        <f t="shared" ref="DA85:DF85" si="865">IF($E85="","",IF($E$9="白黒",IF(AND(CZ$10&lt;$E85,$E85&lt;=DA$10),$E85,0),0))</f>
        <v/>
      </c>
      <c r="DB85" s="7" t="str">
        <f t="shared" si="865"/>
        <v/>
      </c>
      <c r="DC85" s="7" t="str">
        <f t="shared" si="865"/>
        <v/>
      </c>
      <c r="DD85" s="7" t="str">
        <f t="shared" si="865"/>
        <v/>
      </c>
      <c r="DE85" s="7" t="str">
        <f t="shared" si="865"/>
        <v/>
      </c>
      <c r="DF85" s="7" t="str">
        <f t="shared" si="865"/>
        <v/>
      </c>
      <c r="DG85" s="7" t="str">
        <f t="shared" si="329"/>
        <v/>
      </c>
      <c r="DI85" s="7" t="str">
        <f t="shared" si="330"/>
        <v/>
      </c>
      <c r="DJ85" s="7" t="str">
        <f t="shared" ref="DJ85:DO85" si="866">IF($E85="","",IF($E$9="白黒",IF(AND(DI$10&lt;$E85,$E85&lt;=DJ$10),$E85,0),0))</f>
        <v/>
      </c>
      <c r="DK85" s="7" t="str">
        <f t="shared" si="866"/>
        <v/>
      </c>
      <c r="DL85" s="7" t="str">
        <f t="shared" si="866"/>
        <v/>
      </c>
      <c r="DM85" s="7" t="str">
        <f t="shared" si="866"/>
        <v/>
      </c>
      <c r="DN85" s="7" t="str">
        <f t="shared" si="866"/>
        <v/>
      </c>
      <c r="DO85" s="7" t="str">
        <f t="shared" si="866"/>
        <v/>
      </c>
      <c r="DP85" s="7" t="str">
        <f t="shared" si="332"/>
        <v/>
      </c>
      <c r="DR85" s="7" t="str">
        <f t="shared" si="333"/>
        <v/>
      </c>
      <c r="DS85" s="7" t="str">
        <f t="shared" ref="DS85:DX85" si="867">IF($E85="","",IF($E$9="白黒",IF(AND(DR$10&lt;$E85,$E85&lt;=DS$10),$E85,0),0))</f>
        <v/>
      </c>
      <c r="DT85" s="7" t="str">
        <f t="shared" si="867"/>
        <v/>
      </c>
      <c r="DU85" s="7" t="str">
        <f t="shared" si="867"/>
        <v/>
      </c>
      <c r="DV85" s="7" t="str">
        <f t="shared" si="867"/>
        <v/>
      </c>
      <c r="DW85" s="7" t="str">
        <f t="shared" si="867"/>
        <v/>
      </c>
      <c r="DX85" s="7" t="str">
        <f t="shared" si="867"/>
        <v/>
      </c>
      <c r="DY85" s="7" t="str">
        <f t="shared" si="335"/>
        <v/>
      </c>
      <c r="EA85" s="7" t="str">
        <f t="shared" si="336"/>
        <v/>
      </c>
      <c r="EB85" s="7" t="str">
        <f t="shared" ref="EB85:EG85" si="868">IF($E85="","",IF($E$9="白黒",IF(AND(EA$10&lt;$E85,$E85&lt;=EB$10),$E85,0),0))</f>
        <v/>
      </c>
      <c r="EC85" s="7" t="str">
        <f t="shared" si="868"/>
        <v/>
      </c>
      <c r="ED85" s="7" t="str">
        <f t="shared" si="868"/>
        <v/>
      </c>
      <c r="EE85" s="7" t="str">
        <f t="shared" si="868"/>
        <v/>
      </c>
      <c r="EF85" s="7" t="str">
        <f t="shared" si="868"/>
        <v/>
      </c>
      <c r="EG85" s="7" t="str">
        <f t="shared" si="868"/>
        <v/>
      </c>
      <c r="EH85" s="7" t="str">
        <f t="shared" si="338"/>
        <v/>
      </c>
      <c r="EJ85" s="7" t="str">
        <f t="shared" si="339"/>
        <v/>
      </c>
      <c r="EK85" s="7" t="str">
        <f t="shared" ref="EK85:EP85" si="869">IF($E85="","",IF($E$9="白黒",IF(AND(EJ$10&lt;$E85,$E85&lt;=EK$10),$E85,0),0))</f>
        <v/>
      </c>
      <c r="EL85" s="7" t="str">
        <f t="shared" si="869"/>
        <v/>
      </c>
      <c r="EM85" s="7" t="str">
        <f t="shared" si="869"/>
        <v/>
      </c>
      <c r="EN85" s="7" t="str">
        <f t="shared" si="869"/>
        <v/>
      </c>
      <c r="EO85" s="7" t="str">
        <f t="shared" si="869"/>
        <v/>
      </c>
      <c r="EP85" s="7" t="str">
        <f t="shared" si="869"/>
        <v/>
      </c>
      <c r="EQ85" s="7" t="str">
        <f t="shared" si="341"/>
        <v/>
      </c>
      <c r="ES85" s="7" t="str">
        <f t="shared" si="342"/>
        <v/>
      </c>
      <c r="ET85" s="7" t="str">
        <f t="shared" ref="ET85:EY85" si="870">IF($E85="","",IF($E$9="白黒",IF(AND(ES$10&lt;$E85,$E85&lt;=ET$10),$E85,0),0))</f>
        <v/>
      </c>
      <c r="EU85" s="7" t="str">
        <f t="shared" si="870"/>
        <v/>
      </c>
      <c r="EV85" s="7" t="str">
        <f t="shared" si="870"/>
        <v/>
      </c>
      <c r="EW85" s="7" t="str">
        <f t="shared" si="870"/>
        <v/>
      </c>
      <c r="EX85" s="7" t="str">
        <f t="shared" si="870"/>
        <v/>
      </c>
      <c r="EY85" s="7" t="str">
        <f t="shared" si="870"/>
        <v/>
      </c>
      <c r="EZ85" s="7" t="str">
        <f t="shared" si="344"/>
        <v/>
      </c>
      <c r="FB85" s="7" t="str">
        <f t="shared" si="345"/>
        <v/>
      </c>
      <c r="FC85" s="7" t="str">
        <f t="shared" ref="FC85:FH85" si="871">IF($E85="","",IF($E$9="白黒",IF(AND(FB$10&lt;$E85,$E85&lt;=FC$10),$E85,0),0))</f>
        <v/>
      </c>
      <c r="FD85" s="7" t="str">
        <f t="shared" si="871"/>
        <v/>
      </c>
      <c r="FE85" s="7" t="str">
        <f t="shared" si="871"/>
        <v/>
      </c>
      <c r="FF85" s="7" t="str">
        <f t="shared" si="871"/>
        <v/>
      </c>
      <c r="FG85" s="7" t="str">
        <f t="shared" si="871"/>
        <v/>
      </c>
      <c r="FH85" s="7" t="str">
        <f t="shared" si="871"/>
        <v/>
      </c>
      <c r="FI85" s="7" t="str">
        <f t="shared" si="347"/>
        <v/>
      </c>
      <c r="FK85" s="7" t="str">
        <f t="shared" si="348"/>
        <v/>
      </c>
      <c r="FL85" s="7" t="str">
        <f t="shared" ref="FL85:FQ85" si="872">IF($E85="","",IF($E$9="白黒",IF(AND(FK$10&lt;$E85,$E85&lt;=FL$10),$E85,0),0))</f>
        <v/>
      </c>
      <c r="FM85" s="7" t="str">
        <f t="shared" si="872"/>
        <v/>
      </c>
      <c r="FN85" s="7" t="str">
        <f t="shared" si="872"/>
        <v/>
      </c>
      <c r="FO85" s="7" t="str">
        <f t="shared" si="872"/>
        <v/>
      </c>
      <c r="FP85" s="7" t="str">
        <f t="shared" si="872"/>
        <v/>
      </c>
      <c r="FQ85" s="7" t="str">
        <f t="shared" si="872"/>
        <v/>
      </c>
      <c r="FR85" s="7" t="str">
        <f t="shared" si="350"/>
        <v/>
      </c>
      <c r="FT85" s="7" t="str">
        <f t="shared" si="351"/>
        <v/>
      </c>
      <c r="FU85" s="7" t="str">
        <f t="shared" ref="FU85:FZ85" si="873">IF($E85="","",IF($E$9="白黒",IF(AND(FT$10&lt;$E85,$E85&lt;=FU$10),$E85,0),0))</f>
        <v/>
      </c>
      <c r="FV85" s="7" t="str">
        <f t="shared" si="873"/>
        <v/>
      </c>
      <c r="FW85" s="7" t="str">
        <f t="shared" si="873"/>
        <v/>
      </c>
      <c r="FX85" s="7" t="str">
        <f t="shared" si="873"/>
        <v/>
      </c>
      <c r="FY85" s="7" t="str">
        <f t="shared" si="873"/>
        <v/>
      </c>
      <c r="FZ85" s="7" t="str">
        <f t="shared" si="873"/>
        <v/>
      </c>
      <c r="GA85" s="7" t="str">
        <f t="shared" si="353"/>
        <v/>
      </c>
      <c r="GC85" s="7" t="str">
        <f t="shared" si="354"/>
        <v/>
      </c>
      <c r="GD85" s="7" t="str">
        <f t="shared" ref="GD85:GI85" si="874">IF($E85="","",IF($E$9="白黒",IF(AND(GC$10&lt;$E85,$E85&lt;=GD$10),$E85,0),0))</f>
        <v/>
      </c>
      <c r="GE85" s="7" t="str">
        <f t="shared" si="874"/>
        <v/>
      </c>
      <c r="GF85" s="7" t="str">
        <f t="shared" si="874"/>
        <v/>
      </c>
      <c r="GG85" s="7" t="str">
        <f t="shared" si="874"/>
        <v/>
      </c>
      <c r="GH85" s="7" t="str">
        <f t="shared" si="874"/>
        <v/>
      </c>
      <c r="GI85" s="7" t="str">
        <f t="shared" si="874"/>
        <v/>
      </c>
      <c r="GJ85" s="7" t="str">
        <f t="shared" si="356"/>
        <v/>
      </c>
      <c r="GL85" s="7" t="str">
        <f t="shared" si="357"/>
        <v/>
      </c>
      <c r="GM85" s="7" t="str">
        <f t="shared" ref="GM85:GR85" si="875">IF($E85="","",IF($E$9="白黒",IF(AND(GL$10&lt;$E85,$E85&lt;=GM$10),$E85,0),0))</f>
        <v/>
      </c>
      <c r="GN85" s="7" t="str">
        <f t="shared" si="875"/>
        <v/>
      </c>
      <c r="GO85" s="7" t="str">
        <f t="shared" si="875"/>
        <v/>
      </c>
      <c r="GP85" s="7" t="str">
        <f t="shared" si="875"/>
        <v/>
      </c>
      <c r="GQ85" s="7" t="str">
        <f t="shared" si="875"/>
        <v/>
      </c>
      <c r="GR85" s="7" t="str">
        <f t="shared" si="875"/>
        <v/>
      </c>
      <c r="GS85" s="7" t="str">
        <f t="shared" si="359"/>
        <v/>
      </c>
      <c r="GU85" s="7" t="str">
        <f t="shared" si="360"/>
        <v/>
      </c>
      <c r="GV85" s="7" t="str">
        <f t="shared" ref="GV85:HA85" si="876">IF($E85="","",IF($E$9="白黒",IF(AND(GU$10&lt;$E85,$E85&lt;=GV$10),$E85,0),0))</f>
        <v/>
      </c>
      <c r="GW85" s="7" t="str">
        <f t="shared" si="876"/>
        <v/>
      </c>
      <c r="GX85" s="7" t="str">
        <f t="shared" si="876"/>
        <v/>
      </c>
      <c r="GY85" s="7" t="str">
        <f t="shared" si="876"/>
        <v/>
      </c>
      <c r="GZ85" s="7" t="str">
        <f t="shared" si="876"/>
        <v/>
      </c>
      <c r="HA85" s="7" t="str">
        <f t="shared" si="876"/>
        <v/>
      </c>
      <c r="HB85" s="7" t="str">
        <f t="shared" si="362"/>
        <v/>
      </c>
      <c r="HD85" s="7" t="str">
        <f t="shared" si="363"/>
        <v/>
      </c>
      <c r="HE85" s="7" t="str">
        <f t="shared" ref="HE85:HJ85" si="877">IF($E85="","",IF($E$9="白黒",IF(AND(HD$10&lt;$E85,$E85&lt;=HE$10),$E85,0),0))</f>
        <v/>
      </c>
      <c r="HF85" s="7" t="str">
        <f t="shared" si="877"/>
        <v/>
      </c>
      <c r="HG85" s="7" t="str">
        <f t="shared" si="877"/>
        <v/>
      </c>
      <c r="HH85" s="7" t="str">
        <f t="shared" si="877"/>
        <v/>
      </c>
      <c r="HI85" s="7" t="str">
        <f t="shared" si="877"/>
        <v/>
      </c>
      <c r="HJ85" s="7" t="str">
        <f t="shared" si="877"/>
        <v/>
      </c>
      <c r="HK85" s="7" t="str">
        <f t="shared" si="365"/>
        <v/>
      </c>
      <c r="HM85" s="7" t="str">
        <f t="shared" si="366"/>
        <v/>
      </c>
      <c r="HN85" s="7" t="str">
        <f t="shared" ref="HN85:HS85" si="878">IF($E85="","",IF($E$9="白黒",IF(AND(HM$10&lt;$E85,$E85&lt;=HN$10),$E85,0),0))</f>
        <v/>
      </c>
      <c r="HO85" s="7" t="str">
        <f t="shared" si="878"/>
        <v/>
      </c>
      <c r="HP85" s="7" t="str">
        <f t="shared" si="878"/>
        <v/>
      </c>
      <c r="HQ85" s="7" t="str">
        <f t="shared" si="878"/>
        <v/>
      </c>
      <c r="HR85" s="7" t="str">
        <f t="shared" si="878"/>
        <v/>
      </c>
      <c r="HS85" s="7" t="str">
        <f t="shared" si="878"/>
        <v/>
      </c>
      <c r="HT85" s="7" t="str">
        <f t="shared" si="368"/>
        <v/>
      </c>
      <c r="HV85" s="7" t="str">
        <f t="shared" si="369"/>
        <v/>
      </c>
      <c r="HW85" s="7" t="str">
        <f t="shared" ref="HW85:IB85" si="879">IF($E85="","",IF($E$9="白黒",IF(AND(HV$10&lt;$E85,$E85&lt;=HW$10),$E85,0),0))</f>
        <v/>
      </c>
      <c r="HX85" s="7" t="str">
        <f t="shared" si="879"/>
        <v/>
      </c>
      <c r="HY85" s="7" t="str">
        <f t="shared" si="879"/>
        <v/>
      </c>
      <c r="HZ85" s="7" t="str">
        <f t="shared" si="879"/>
        <v/>
      </c>
      <c r="IA85" s="7" t="str">
        <f t="shared" si="879"/>
        <v/>
      </c>
      <c r="IB85" s="7" t="str">
        <f t="shared" si="879"/>
        <v/>
      </c>
      <c r="IC85" s="7" t="str">
        <f t="shared" si="371"/>
        <v/>
      </c>
      <c r="IE85" s="7" t="str">
        <f t="shared" si="372"/>
        <v/>
      </c>
      <c r="IF85" s="7" t="str">
        <f t="shared" ref="IF85:IK85" si="880">IF($E85="","",IF($E$9="白黒",IF(AND(IE$10&lt;$E85,$E85&lt;=IF$10),$E85,0),0))</f>
        <v/>
      </c>
      <c r="IG85" s="7" t="str">
        <f t="shared" si="880"/>
        <v/>
      </c>
      <c r="IH85" s="7" t="str">
        <f t="shared" si="880"/>
        <v/>
      </c>
      <c r="II85" s="7" t="str">
        <f t="shared" si="880"/>
        <v/>
      </c>
      <c r="IJ85" s="7" t="str">
        <f t="shared" si="880"/>
        <v/>
      </c>
      <c r="IK85" s="7" t="str">
        <f t="shared" si="880"/>
        <v/>
      </c>
      <c r="IL85" s="7" t="str">
        <f t="shared" si="374"/>
        <v/>
      </c>
      <c r="IN85" s="7" t="str">
        <f t="shared" si="375"/>
        <v/>
      </c>
      <c r="IO85" s="7" t="str">
        <f t="shared" si="376"/>
        <v/>
      </c>
      <c r="IP85" s="7" t="str">
        <f t="shared" si="377"/>
        <v/>
      </c>
      <c r="IQ85" s="7" t="str">
        <f t="shared" si="378"/>
        <v/>
      </c>
      <c r="IR85" s="7" t="str">
        <f t="shared" si="379"/>
        <v/>
      </c>
      <c r="IS85" s="7" t="str">
        <f t="shared" si="380"/>
        <v/>
      </c>
      <c r="IT85" s="7" t="str">
        <f t="shared" si="381"/>
        <v/>
      </c>
      <c r="IU85" s="7" t="str">
        <f t="shared" si="382"/>
        <v/>
      </c>
      <c r="IW85" s="7" t="str">
        <f t="shared" si="383"/>
        <v/>
      </c>
      <c r="IX85" s="7" t="str">
        <f t="shared" si="384"/>
        <v/>
      </c>
      <c r="IY85" s="7" t="str">
        <f t="shared" si="385"/>
        <v/>
      </c>
      <c r="IZ85" s="7" t="str">
        <f t="shared" si="386"/>
        <v/>
      </c>
      <c r="JA85" s="7" t="str">
        <f t="shared" si="387"/>
        <v/>
      </c>
      <c r="JB85" s="7" t="str">
        <f t="shared" si="388"/>
        <v/>
      </c>
      <c r="JC85" s="7" t="str">
        <f t="shared" si="389"/>
        <v/>
      </c>
      <c r="JD85" s="7" t="str">
        <f t="shared" si="390"/>
        <v/>
      </c>
      <c r="JE85" s="7"/>
      <c r="JF85" s="7"/>
      <c r="JG85" s="7"/>
      <c r="JH85" s="7"/>
      <c r="JI85" s="7"/>
      <c r="JJ85" s="7"/>
      <c r="JK85" s="7"/>
      <c r="JL85" s="7"/>
      <c r="JM85" s="7"/>
    </row>
    <row r="86" spans="32:273" x14ac:dyDescent="0.15">
      <c r="AF86" s="7" t="str">
        <f t="shared" si="303"/>
        <v/>
      </c>
      <c r="AG86" s="7" t="str">
        <f t="shared" ref="AG86:AL86" si="881">IF($E86="","",IF($E$9="カラー",IF(AND(AF$10&lt;$E86,$E86&lt;=AG$10),$E86,0),0))</f>
        <v/>
      </c>
      <c r="AH86" s="7" t="str">
        <f t="shared" si="881"/>
        <v/>
      </c>
      <c r="AI86" s="7" t="str">
        <f t="shared" si="881"/>
        <v/>
      </c>
      <c r="AJ86" s="7" t="str">
        <f t="shared" si="881"/>
        <v/>
      </c>
      <c r="AK86" s="7" t="str">
        <f t="shared" si="881"/>
        <v/>
      </c>
      <c r="AL86" s="7" t="str">
        <f t="shared" si="881"/>
        <v/>
      </c>
      <c r="AM86" s="7" t="str">
        <f t="shared" si="305"/>
        <v/>
      </c>
      <c r="AO86" s="7" t="str">
        <f t="shared" si="634"/>
        <v/>
      </c>
      <c r="AP86" s="7" t="str">
        <f t="shared" si="635"/>
        <v/>
      </c>
      <c r="AQ86" s="7" t="str">
        <f t="shared" si="635"/>
        <v/>
      </c>
      <c r="AR86" s="7" t="str">
        <f t="shared" si="635"/>
        <v/>
      </c>
      <c r="AS86" s="7" t="str">
        <f t="shared" si="635"/>
        <v/>
      </c>
      <c r="AT86" s="7" t="str">
        <f t="shared" si="635"/>
        <v/>
      </c>
      <c r="AU86" s="7" t="str">
        <f t="shared" si="635"/>
        <v/>
      </c>
      <c r="AV86" s="7" t="str">
        <f t="shared" si="636"/>
        <v/>
      </c>
      <c r="AX86" s="7" t="str">
        <f t="shared" si="309"/>
        <v/>
      </c>
      <c r="AY86" s="7" t="str">
        <f t="shared" ref="AY86:BD86" si="882">IF($E86="","",IF($E$9="カラー",IF(AND(AX$10&lt;$E86,$E86&lt;=AY$10),$E86,0),0))</f>
        <v/>
      </c>
      <c r="AZ86" s="7" t="str">
        <f t="shared" si="882"/>
        <v/>
      </c>
      <c r="BA86" s="7" t="str">
        <f t="shared" si="882"/>
        <v/>
      </c>
      <c r="BB86" s="7" t="str">
        <f t="shared" si="882"/>
        <v/>
      </c>
      <c r="BC86" s="7" t="str">
        <f t="shared" si="882"/>
        <v/>
      </c>
      <c r="BD86" s="7" t="str">
        <f t="shared" si="882"/>
        <v/>
      </c>
      <c r="BE86" s="7" t="str">
        <f t="shared" si="311"/>
        <v/>
      </c>
      <c r="BG86" s="7" t="str">
        <f t="shared" si="638"/>
        <v/>
      </c>
      <c r="BH86" s="7" t="str">
        <f t="shared" si="639"/>
        <v/>
      </c>
      <c r="BI86" s="7" t="str">
        <f t="shared" si="639"/>
        <v/>
      </c>
      <c r="BJ86" s="7" t="str">
        <f t="shared" si="639"/>
        <v/>
      </c>
      <c r="BK86" s="7" t="str">
        <f t="shared" si="639"/>
        <v/>
      </c>
      <c r="BL86" s="7" t="str">
        <f t="shared" si="639"/>
        <v/>
      </c>
      <c r="BM86" s="7" t="str">
        <f t="shared" si="639"/>
        <v/>
      </c>
      <c r="BN86" s="7" t="str">
        <f t="shared" si="640"/>
        <v/>
      </c>
      <c r="BP86" s="7" t="str">
        <f t="shared" si="315"/>
        <v/>
      </c>
      <c r="BQ86" s="7" t="str">
        <f t="shared" ref="BQ86:BV86" si="883">IF($E86="","",IF($E$9="白黒",IF(AND(BP$10&lt;$E86,$E86&lt;=BQ$10),$E86,0),0))</f>
        <v/>
      </c>
      <c r="BR86" s="7" t="str">
        <f t="shared" si="883"/>
        <v/>
      </c>
      <c r="BS86" s="7" t="str">
        <f t="shared" si="883"/>
        <v/>
      </c>
      <c r="BT86" s="7" t="str">
        <f t="shared" si="883"/>
        <v/>
      </c>
      <c r="BU86" s="7" t="str">
        <f t="shared" si="883"/>
        <v/>
      </c>
      <c r="BV86" s="7" t="str">
        <f t="shared" si="883"/>
        <v/>
      </c>
      <c r="BW86" s="7" t="str">
        <f t="shared" si="317"/>
        <v/>
      </c>
      <c r="BY86" s="7" t="str">
        <f t="shared" si="318"/>
        <v/>
      </c>
      <c r="BZ86" s="7" t="str">
        <f t="shared" ref="BZ86:CE86" si="884">IF($E86="","",IF($E$9="白黒",IF(AND(BY$10&lt;$E86,$E86&lt;=BZ$10),$E86,0),0))</f>
        <v/>
      </c>
      <c r="CA86" s="7" t="str">
        <f t="shared" si="884"/>
        <v/>
      </c>
      <c r="CB86" s="7" t="str">
        <f t="shared" si="884"/>
        <v/>
      </c>
      <c r="CC86" s="7" t="str">
        <f t="shared" si="884"/>
        <v/>
      </c>
      <c r="CD86" s="7" t="str">
        <f t="shared" si="884"/>
        <v/>
      </c>
      <c r="CE86" s="7" t="str">
        <f t="shared" si="884"/>
        <v/>
      </c>
      <c r="CF86" s="7" t="str">
        <f t="shared" si="320"/>
        <v/>
      </c>
      <c r="CH86" s="7" t="str">
        <f t="shared" si="321"/>
        <v/>
      </c>
      <c r="CI86" s="7" t="str">
        <f t="shared" ref="CI86:CN86" si="885">IF($E86="","",IF($E$9="白黒",IF(AND(CH$10&lt;$E86,$E86&lt;=CI$10),$E86,0),0))</f>
        <v/>
      </c>
      <c r="CJ86" s="7" t="str">
        <f t="shared" si="885"/>
        <v/>
      </c>
      <c r="CK86" s="7" t="str">
        <f t="shared" si="885"/>
        <v/>
      </c>
      <c r="CL86" s="7" t="str">
        <f t="shared" si="885"/>
        <v/>
      </c>
      <c r="CM86" s="7" t="str">
        <f t="shared" si="885"/>
        <v/>
      </c>
      <c r="CN86" s="7" t="str">
        <f t="shared" si="885"/>
        <v/>
      </c>
      <c r="CO86" s="7" t="str">
        <f t="shared" si="323"/>
        <v/>
      </c>
      <c r="CQ86" s="7" t="str">
        <f t="shared" si="324"/>
        <v/>
      </c>
      <c r="CR86" s="7" t="str">
        <f t="shared" ref="CR86:CW86" si="886">IF($E86="","",IF($E$9="白黒",IF(AND(CQ$10&lt;$E86,$E86&lt;=CR$10),$E86,0),0))</f>
        <v/>
      </c>
      <c r="CS86" s="7" t="str">
        <f t="shared" si="886"/>
        <v/>
      </c>
      <c r="CT86" s="7" t="str">
        <f t="shared" si="886"/>
        <v/>
      </c>
      <c r="CU86" s="7" t="str">
        <f t="shared" si="886"/>
        <v/>
      </c>
      <c r="CV86" s="7" t="str">
        <f t="shared" si="886"/>
        <v/>
      </c>
      <c r="CW86" s="7" t="str">
        <f t="shared" si="886"/>
        <v/>
      </c>
      <c r="CX86" s="7" t="str">
        <f t="shared" si="326"/>
        <v/>
      </c>
      <c r="CZ86" s="7" t="str">
        <f t="shared" si="327"/>
        <v/>
      </c>
      <c r="DA86" s="7" t="str">
        <f t="shared" ref="DA86:DF86" si="887">IF($E86="","",IF($E$9="白黒",IF(AND(CZ$10&lt;$E86,$E86&lt;=DA$10),$E86,0),0))</f>
        <v/>
      </c>
      <c r="DB86" s="7" t="str">
        <f t="shared" si="887"/>
        <v/>
      </c>
      <c r="DC86" s="7" t="str">
        <f t="shared" si="887"/>
        <v/>
      </c>
      <c r="DD86" s="7" t="str">
        <f t="shared" si="887"/>
        <v/>
      </c>
      <c r="DE86" s="7" t="str">
        <f t="shared" si="887"/>
        <v/>
      </c>
      <c r="DF86" s="7" t="str">
        <f t="shared" si="887"/>
        <v/>
      </c>
      <c r="DG86" s="7" t="str">
        <f t="shared" si="329"/>
        <v/>
      </c>
      <c r="DI86" s="7" t="str">
        <f t="shared" si="330"/>
        <v/>
      </c>
      <c r="DJ86" s="7" t="str">
        <f t="shared" ref="DJ86:DO86" si="888">IF($E86="","",IF($E$9="白黒",IF(AND(DI$10&lt;$E86,$E86&lt;=DJ$10),$E86,0),0))</f>
        <v/>
      </c>
      <c r="DK86" s="7" t="str">
        <f t="shared" si="888"/>
        <v/>
      </c>
      <c r="DL86" s="7" t="str">
        <f t="shared" si="888"/>
        <v/>
      </c>
      <c r="DM86" s="7" t="str">
        <f t="shared" si="888"/>
        <v/>
      </c>
      <c r="DN86" s="7" t="str">
        <f t="shared" si="888"/>
        <v/>
      </c>
      <c r="DO86" s="7" t="str">
        <f t="shared" si="888"/>
        <v/>
      </c>
      <c r="DP86" s="7" t="str">
        <f t="shared" si="332"/>
        <v/>
      </c>
      <c r="DR86" s="7" t="str">
        <f t="shared" si="333"/>
        <v/>
      </c>
      <c r="DS86" s="7" t="str">
        <f t="shared" ref="DS86:DX86" si="889">IF($E86="","",IF($E$9="白黒",IF(AND(DR$10&lt;$E86,$E86&lt;=DS$10),$E86,0),0))</f>
        <v/>
      </c>
      <c r="DT86" s="7" t="str">
        <f t="shared" si="889"/>
        <v/>
      </c>
      <c r="DU86" s="7" t="str">
        <f t="shared" si="889"/>
        <v/>
      </c>
      <c r="DV86" s="7" t="str">
        <f t="shared" si="889"/>
        <v/>
      </c>
      <c r="DW86" s="7" t="str">
        <f t="shared" si="889"/>
        <v/>
      </c>
      <c r="DX86" s="7" t="str">
        <f t="shared" si="889"/>
        <v/>
      </c>
      <c r="DY86" s="7" t="str">
        <f t="shared" si="335"/>
        <v/>
      </c>
      <c r="EA86" s="7" t="str">
        <f t="shared" si="336"/>
        <v/>
      </c>
      <c r="EB86" s="7" t="str">
        <f t="shared" ref="EB86:EG86" si="890">IF($E86="","",IF($E$9="白黒",IF(AND(EA$10&lt;$E86,$E86&lt;=EB$10),$E86,0),0))</f>
        <v/>
      </c>
      <c r="EC86" s="7" t="str">
        <f t="shared" si="890"/>
        <v/>
      </c>
      <c r="ED86" s="7" t="str">
        <f t="shared" si="890"/>
        <v/>
      </c>
      <c r="EE86" s="7" t="str">
        <f t="shared" si="890"/>
        <v/>
      </c>
      <c r="EF86" s="7" t="str">
        <f t="shared" si="890"/>
        <v/>
      </c>
      <c r="EG86" s="7" t="str">
        <f t="shared" si="890"/>
        <v/>
      </c>
      <c r="EH86" s="7" t="str">
        <f t="shared" si="338"/>
        <v/>
      </c>
      <c r="EJ86" s="7" t="str">
        <f t="shared" si="339"/>
        <v/>
      </c>
      <c r="EK86" s="7" t="str">
        <f t="shared" ref="EK86:EP86" si="891">IF($E86="","",IF($E$9="白黒",IF(AND(EJ$10&lt;$E86,$E86&lt;=EK$10),$E86,0),0))</f>
        <v/>
      </c>
      <c r="EL86" s="7" t="str">
        <f t="shared" si="891"/>
        <v/>
      </c>
      <c r="EM86" s="7" t="str">
        <f t="shared" si="891"/>
        <v/>
      </c>
      <c r="EN86" s="7" t="str">
        <f t="shared" si="891"/>
        <v/>
      </c>
      <c r="EO86" s="7" t="str">
        <f t="shared" si="891"/>
        <v/>
      </c>
      <c r="EP86" s="7" t="str">
        <f t="shared" si="891"/>
        <v/>
      </c>
      <c r="EQ86" s="7" t="str">
        <f t="shared" si="341"/>
        <v/>
      </c>
      <c r="ES86" s="7" t="str">
        <f t="shared" si="342"/>
        <v/>
      </c>
      <c r="ET86" s="7" t="str">
        <f t="shared" ref="ET86:EY86" si="892">IF($E86="","",IF($E$9="白黒",IF(AND(ES$10&lt;$E86,$E86&lt;=ET$10),$E86,0),0))</f>
        <v/>
      </c>
      <c r="EU86" s="7" t="str">
        <f t="shared" si="892"/>
        <v/>
      </c>
      <c r="EV86" s="7" t="str">
        <f t="shared" si="892"/>
        <v/>
      </c>
      <c r="EW86" s="7" t="str">
        <f t="shared" si="892"/>
        <v/>
      </c>
      <c r="EX86" s="7" t="str">
        <f t="shared" si="892"/>
        <v/>
      </c>
      <c r="EY86" s="7" t="str">
        <f t="shared" si="892"/>
        <v/>
      </c>
      <c r="EZ86" s="7" t="str">
        <f t="shared" si="344"/>
        <v/>
      </c>
      <c r="FB86" s="7" t="str">
        <f t="shared" si="345"/>
        <v/>
      </c>
      <c r="FC86" s="7" t="str">
        <f t="shared" ref="FC86:FH86" si="893">IF($E86="","",IF($E$9="白黒",IF(AND(FB$10&lt;$E86,$E86&lt;=FC$10),$E86,0),0))</f>
        <v/>
      </c>
      <c r="FD86" s="7" t="str">
        <f t="shared" si="893"/>
        <v/>
      </c>
      <c r="FE86" s="7" t="str">
        <f t="shared" si="893"/>
        <v/>
      </c>
      <c r="FF86" s="7" t="str">
        <f t="shared" si="893"/>
        <v/>
      </c>
      <c r="FG86" s="7" t="str">
        <f t="shared" si="893"/>
        <v/>
      </c>
      <c r="FH86" s="7" t="str">
        <f t="shared" si="893"/>
        <v/>
      </c>
      <c r="FI86" s="7" t="str">
        <f t="shared" si="347"/>
        <v/>
      </c>
      <c r="FK86" s="7" t="str">
        <f t="shared" si="348"/>
        <v/>
      </c>
      <c r="FL86" s="7" t="str">
        <f t="shared" ref="FL86:FQ86" si="894">IF($E86="","",IF($E$9="白黒",IF(AND(FK$10&lt;$E86,$E86&lt;=FL$10),$E86,0),0))</f>
        <v/>
      </c>
      <c r="FM86" s="7" t="str">
        <f t="shared" si="894"/>
        <v/>
      </c>
      <c r="FN86" s="7" t="str">
        <f t="shared" si="894"/>
        <v/>
      </c>
      <c r="FO86" s="7" t="str">
        <f t="shared" si="894"/>
        <v/>
      </c>
      <c r="FP86" s="7" t="str">
        <f t="shared" si="894"/>
        <v/>
      </c>
      <c r="FQ86" s="7" t="str">
        <f t="shared" si="894"/>
        <v/>
      </c>
      <c r="FR86" s="7" t="str">
        <f t="shared" si="350"/>
        <v/>
      </c>
      <c r="FT86" s="7" t="str">
        <f t="shared" si="351"/>
        <v/>
      </c>
      <c r="FU86" s="7" t="str">
        <f t="shared" ref="FU86:FZ86" si="895">IF($E86="","",IF($E$9="白黒",IF(AND(FT$10&lt;$E86,$E86&lt;=FU$10),$E86,0),0))</f>
        <v/>
      </c>
      <c r="FV86" s="7" t="str">
        <f t="shared" si="895"/>
        <v/>
      </c>
      <c r="FW86" s="7" t="str">
        <f t="shared" si="895"/>
        <v/>
      </c>
      <c r="FX86" s="7" t="str">
        <f t="shared" si="895"/>
        <v/>
      </c>
      <c r="FY86" s="7" t="str">
        <f t="shared" si="895"/>
        <v/>
      </c>
      <c r="FZ86" s="7" t="str">
        <f t="shared" si="895"/>
        <v/>
      </c>
      <c r="GA86" s="7" t="str">
        <f t="shared" si="353"/>
        <v/>
      </c>
      <c r="GC86" s="7" t="str">
        <f t="shared" si="354"/>
        <v/>
      </c>
      <c r="GD86" s="7" t="str">
        <f t="shared" ref="GD86:GI86" si="896">IF($E86="","",IF($E$9="白黒",IF(AND(GC$10&lt;$E86,$E86&lt;=GD$10),$E86,0),0))</f>
        <v/>
      </c>
      <c r="GE86" s="7" t="str">
        <f t="shared" si="896"/>
        <v/>
      </c>
      <c r="GF86" s="7" t="str">
        <f t="shared" si="896"/>
        <v/>
      </c>
      <c r="GG86" s="7" t="str">
        <f t="shared" si="896"/>
        <v/>
      </c>
      <c r="GH86" s="7" t="str">
        <f t="shared" si="896"/>
        <v/>
      </c>
      <c r="GI86" s="7" t="str">
        <f t="shared" si="896"/>
        <v/>
      </c>
      <c r="GJ86" s="7" t="str">
        <f t="shared" si="356"/>
        <v/>
      </c>
      <c r="GL86" s="7" t="str">
        <f t="shared" si="357"/>
        <v/>
      </c>
      <c r="GM86" s="7" t="str">
        <f t="shared" ref="GM86:GR86" si="897">IF($E86="","",IF($E$9="白黒",IF(AND(GL$10&lt;$E86,$E86&lt;=GM$10),$E86,0),0))</f>
        <v/>
      </c>
      <c r="GN86" s="7" t="str">
        <f t="shared" si="897"/>
        <v/>
      </c>
      <c r="GO86" s="7" t="str">
        <f t="shared" si="897"/>
        <v/>
      </c>
      <c r="GP86" s="7" t="str">
        <f t="shared" si="897"/>
        <v/>
      </c>
      <c r="GQ86" s="7" t="str">
        <f t="shared" si="897"/>
        <v/>
      </c>
      <c r="GR86" s="7" t="str">
        <f t="shared" si="897"/>
        <v/>
      </c>
      <c r="GS86" s="7" t="str">
        <f t="shared" si="359"/>
        <v/>
      </c>
      <c r="GU86" s="7" t="str">
        <f t="shared" si="360"/>
        <v/>
      </c>
      <c r="GV86" s="7" t="str">
        <f t="shared" ref="GV86:HA86" si="898">IF($E86="","",IF($E$9="白黒",IF(AND(GU$10&lt;$E86,$E86&lt;=GV$10),$E86,0),0))</f>
        <v/>
      </c>
      <c r="GW86" s="7" t="str">
        <f t="shared" si="898"/>
        <v/>
      </c>
      <c r="GX86" s="7" t="str">
        <f t="shared" si="898"/>
        <v/>
      </c>
      <c r="GY86" s="7" t="str">
        <f t="shared" si="898"/>
        <v/>
      </c>
      <c r="GZ86" s="7" t="str">
        <f t="shared" si="898"/>
        <v/>
      </c>
      <c r="HA86" s="7" t="str">
        <f t="shared" si="898"/>
        <v/>
      </c>
      <c r="HB86" s="7" t="str">
        <f t="shared" si="362"/>
        <v/>
      </c>
      <c r="HD86" s="7" t="str">
        <f t="shared" si="363"/>
        <v/>
      </c>
      <c r="HE86" s="7" t="str">
        <f t="shared" ref="HE86:HJ86" si="899">IF($E86="","",IF($E$9="白黒",IF(AND(HD$10&lt;$E86,$E86&lt;=HE$10),$E86,0),0))</f>
        <v/>
      </c>
      <c r="HF86" s="7" t="str">
        <f t="shared" si="899"/>
        <v/>
      </c>
      <c r="HG86" s="7" t="str">
        <f t="shared" si="899"/>
        <v/>
      </c>
      <c r="HH86" s="7" t="str">
        <f t="shared" si="899"/>
        <v/>
      </c>
      <c r="HI86" s="7" t="str">
        <f t="shared" si="899"/>
        <v/>
      </c>
      <c r="HJ86" s="7" t="str">
        <f t="shared" si="899"/>
        <v/>
      </c>
      <c r="HK86" s="7" t="str">
        <f t="shared" si="365"/>
        <v/>
      </c>
      <c r="HM86" s="7" t="str">
        <f t="shared" si="366"/>
        <v/>
      </c>
      <c r="HN86" s="7" t="str">
        <f t="shared" ref="HN86:HS86" si="900">IF($E86="","",IF($E$9="白黒",IF(AND(HM$10&lt;$E86,$E86&lt;=HN$10),$E86,0),0))</f>
        <v/>
      </c>
      <c r="HO86" s="7" t="str">
        <f t="shared" si="900"/>
        <v/>
      </c>
      <c r="HP86" s="7" t="str">
        <f t="shared" si="900"/>
        <v/>
      </c>
      <c r="HQ86" s="7" t="str">
        <f t="shared" si="900"/>
        <v/>
      </c>
      <c r="HR86" s="7" t="str">
        <f t="shared" si="900"/>
        <v/>
      </c>
      <c r="HS86" s="7" t="str">
        <f t="shared" si="900"/>
        <v/>
      </c>
      <c r="HT86" s="7" t="str">
        <f t="shared" si="368"/>
        <v/>
      </c>
      <c r="HV86" s="7" t="str">
        <f t="shared" si="369"/>
        <v/>
      </c>
      <c r="HW86" s="7" t="str">
        <f t="shared" ref="HW86:IB86" si="901">IF($E86="","",IF($E$9="白黒",IF(AND(HV$10&lt;$E86,$E86&lt;=HW$10),$E86,0),0))</f>
        <v/>
      </c>
      <c r="HX86" s="7" t="str">
        <f t="shared" si="901"/>
        <v/>
      </c>
      <c r="HY86" s="7" t="str">
        <f t="shared" si="901"/>
        <v/>
      </c>
      <c r="HZ86" s="7" t="str">
        <f t="shared" si="901"/>
        <v/>
      </c>
      <c r="IA86" s="7" t="str">
        <f t="shared" si="901"/>
        <v/>
      </c>
      <c r="IB86" s="7" t="str">
        <f t="shared" si="901"/>
        <v/>
      </c>
      <c r="IC86" s="7" t="str">
        <f t="shared" si="371"/>
        <v/>
      </c>
      <c r="IE86" s="7" t="str">
        <f t="shared" si="372"/>
        <v/>
      </c>
      <c r="IF86" s="7" t="str">
        <f t="shared" ref="IF86:IK86" si="902">IF($E86="","",IF($E$9="白黒",IF(AND(IE$10&lt;$E86,$E86&lt;=IF$10),$E86,0),0))</f>
        <v/>
      </c>
      <c r="IG86" s="7" t="str">
        <f t="shared" si="902"/>
        <v/>
      </c>
      <c r="IH86" s="7" t="str">
        <f t="shared" si="902"/>
        <v/>
      </c>
      <c r="II86" s="7" t="str">
        <f t="shared" si="902"/>
        <v/>
      </c>
      <c r="IJ86" s="7" t="str">
        <f t="shared" si="902"/>
        <v/>
      </c>
      <c r="IK86" s="7" t="str">
        <f t="shared" si="902"/>
        <v/>
      </c>
      <c r="IL86" s="7" t="str">
        <f t="shared" si="374"/>
        <v/>
      </c>
      <c r="IN86" s="7" t="str">
        <f t="shared" si="375"/>
        <v/>
      </c>
      <c r="IO86" s="7" t="str">
        <f t="shared" si="376"/>
        <v/>
      </c>
      <c r="IP86" s="7" t="str">
        <f t="shared" si="377"/>
        <v/>
      </c>
      <c r="IQ86" s="7" t="str">
        <f t="shared" si="378"/>
        <v/>
      </c>
      <c r="IR86" s="7" t="str">
        <f t="shared" si="379"/>
        <v/>
      </c>
      <c r="IS86" s="7" t="str">
        <f t="shared" si="380"/>
        <v/>
      </c>
      <c r="IT86" s="7" t="str">
        <f t="shared" si="381"/>
        <v/>
      </c>
      <c r="IU86" s="7" t="str">
        <f t="shared" si="382"/>
        <v/>
      </c>
      <c r="IW86" s="7" t="str">
        <f t="shared" si="383"/>
        <v/>
      </c>
      <c r="IX86" s="7" t="str">
        <f t="shared" si="384"/>
        <v/>
      </c>
      <c r="IY86" s="7" t="str">
        <f t="shared" si="385"/>
        <v/>
      </c>
      <c r="IZ86" s="7" t="str">
        <f t="shared" si="386"/>
        <v/>
      </c>
      <c r="JA86" s="7" t="str">
        <f t="shared" si="387"/>
        <v/>
      </c>
      <c r="JB86" s="7" t="str">
        <f t="shared" si="388"/>
        <v/>
      </c>
      <c r="JC86" s="7" t="str">
        <f t="shared" si="389"/>
        <v/>
      </c>
      <c r="JD86" s="7" t="str">
        <f t="shared" si="390"/>
        <v/>
      </c>
      <c r="JE86" s="7"/>
      <c r="JF86" s="7"/>
      <c r="JG86" s="7"/>
      <c r="JH86" s="7"/>
      <c r="JI86" s="7"/>
      <c r="JJ86" s="7"/>
      <c r="JK86" s="7"/>
      <c r="JL86" s="7"/>
      <c r="JM86" s="7"/>
    </row>
    <row r="87" spans="32:273" x14ac:dyDescent="0.15">
      <c r="AF87" s="7" t="str">
        <f t="shared" si="303"/>
        <v/>
      </c>
      <c r="AG87" s="7" t="str">
        <f t="shared" ref="AG87:AL87" si="903">IF($E87="","",IF($E$9="カラー",IF(AND(AF$10&lt;$E87,$E87&lt;=AG$10),$E87,0),0))</f>
        <v/>
      </c>
      <c r="AH87" s="7" t="str">
        <f t="shared" si="903"/>
        <v/>
      </c>
      <c r="AI87" s="7" t="str">
        <f t="shared" si="903"/>
        <v/>
      </c>
      <c r="AJ87" s="7" t="str">
        <f t="shared" si="903"/>
        <v/>
      </c>
      <c r="AK87" s="7" t="str">
        <f t="shared" si="903"/>
        <v/>
      </c>
      <c r="AL87" s="7" t="str">
        <f t="shared" si="903"/>
        <v/>
      </c>
      <c r="AM87" s="7" t="str">
        <f t="shared" si="305"/>
        <v/>
      </c>
      <c r="AO87" s="7" t="str">
        <f t="shared" si="634"/>
        <v/>
      </c>
      <c r="AP87" s="7" t="str">
        <f t="shared" si="635"/>
        <v/>
      </c>
      <c r="AQ87" s="7" t="str">
        <f t="shared" si="635"/>
        <v/>
      </c>
      <c r="AR87" s="7" t="str">
        <f t="shared" si="635"/>
        <v/>
      </c>
      <c r="AS87" s="7" t="str">
        <f t="shared" si="635"/>
        <v/>
      </c>
      <c r="AT87" s="7" t="str">
        <f t="shared" si="635"/>
        <v/>
      </c>
      <c r="AU87" s="7" t="str">
        <f t="shared" si="635"/>
        <v/>
      </c>
      <c r="AV87" s="7" t="str">
        <f t="shared" si="636"/>
        <v/>
      </c>
      <c r="AX87" s="7" t="str">
        <f t="shared" si="309"/>
        <v/>
      </c>
      <c r="AY87" s="7" t="str">
        <f t="shared" ref="AY87:BD87" si="904">IF($E87="","",IF($E$9="カラー",IF(AND(AX$10&lt;$E87,$E87&lt;=AY$10),$E87,0),0))</f>
        <v/>
      </c>
      <c r="AZ87" s="7" t="str">
        <f t="shared" si="904"/>
        <v/>
      </c>
      <c r="BA87" s="7" t="str">
        <f t="shared" si="904"/>
        <v/>
      </c>
      <c r="BB87" s="7" t="str">
        <f t="shared" si="904"/>
        <v/>
      </c>
      <c r="BC87" s="7" t="str">
        <f t="shared" si="904"/>
        <v/>
      </c>
      <c r="BD87" s="7" t="str">
        <f t="shared" si="904"/>
        <v/>
      </c>
      <c r="BE87" s="7" t="str">
        <f t="shared" si="311"/>
        <v/>
      </c>
      <c r="BG87" s="7" t="str">
        <f t="shared" si="638"/>
        <v/>
      </c>
      <c r="BH87" s="7" t="str">
        <f t="shared" si="639"/>
        <v/>
      </c>
      <c r="BI87" s="7" t="str">
        <f t="shared" si="639"/>
        <v/>
      </c>
      <c r="BJ87" s="7" t="str">
        <f t="shared" si="639"/>
        <v/>
      </c>
      <c r="BK87" s="7" t="str">
        <f t="shared" si="639"/>
        <v/>
      </c>
      <c r="BL87" s="7" t="str">
        <f t="shared" si="639"/>
        <v/>
      </c>
      <c r="BM87" s="7" t="str">
        <f t="shared" si="639"/>
        <v/>
      </c>
      <c r="BN87" s="7" t="str">
        <f t="shared" si="640"/>
        <v/>
      </c>
      <c r="BP87" s="7" t="str">
        <f t="shared" si="315"/>
        <v/>
      </c>
      <c r="BQ87" s="7" t="str">
        <f t="shared" ref="BQ87:BV87" si="905">IF($E87="","",IF($E$9="白黒",IF(AND(BP$10&lt;$E87,$E87&lt;=BQ$10),$E87,0),0))</f>
        <v/>
      </c>
      <c r="BR87" s="7" t="str">
        <f t="shared" si="905"/>
        <v/>
      </c>
      <c r="BS87" s="7" t="str">
        <f t="shared" si="905"/>
        <v/>
      </c>
      <c r="BT87" s="7" t="str">
        <f t="shared" si="905"/>
        <v/>
      </c>
      <c r="BU87" s="7" t="str">
        <f t="shared" si="905"/>
        <v/>
      </c>
      <c r="BV87" s="7" t="str">
        <f t="shared" si="905"/>
        <v/>
      </c>
      <c r="BW87" s="7" t="str">
        <f t="shared" si="317"/>
        <v/>
      </c>
      <c r="BY87" s="7" t="str">
        <f t="shared" si="318"/>
        <v/>
      </c>
      <c r="BZ87" s="7" t="str">
        <f t="shared" ref="BZ87:CE87" si="906">IF($E87="","",IF($E$9="白黒",IF(AND(BY$10&lt;$E87,$E87&lt;=BZ$10),$E87,0),0))</f>
        <v/>
      </c>
      <c r="CA87" s="7" t="str">
        <f t="shared" si="906"/>
        <v/>
      </c>
      <c r="CB87" s="7" t="str">
        <f t="shared" si="906"/>
        <v/>
      </c>
      <c r="CC87" s="7" t="str">
        <f t="shared" si="906"/>
        <v/>
      </c>
      <c r="CD87" s="7" t="str">
        <f t="shared" si="906"/>
        <v/>
      </c>
      <c r="CE87" s="7" t="str">
        <f t="shared" si="906"/>
        <v/>
      </c>
      <c r="CF87" s="7" t="str">
        <f t="shared" si="320"/>
        <v/>
      </c>
      <c r="CH87" s="7" t="str">
        <f t="shared" si="321"/>
        <v/>
      </c>
      <c r="CI87" s="7" t="str">
        <f t="shared" ref="CI87:CN87" si="907">IF($E87="","",IF($E$9="白黒",IF(AND(CH$10&lt;$E87,$E87&lt;=CI$10),$E87,0),0))</f>
        <v/>
      </c>
      <c r="CJ87" s="7" t="str">
        <f t="shared" si="907"/>
        <v/>
      </c>
      <c r="CK87" s="7" t="str">
        <f t="shared" si="907"/>
        <v/>
      </c>
      <c r="CL87" s="7" t="str">
        <f t="shared" si="907"/>
        <v/>
      </c>
      <c r="CM87" s="7" t="str">
        <f t="shared" si="907"/>
        <v/>
      </c>
      <c r="CN87" s="7" t="str">
        <f t="shared" si="907"/>
        <v/>
      </c>
      <c r="CO87" s="7" t="str">
        <f t="shared" si="323"/>
        <v/>
      </c>
      <c r="CQ87" s="7" t="str">
        <f t="shared" si="324"/>
        <v/>
      </c>
      <c r="CR87" s="7" t="str">
        <f t="shared" ref="CR87:CW87" si="908">IF($E87="","",IF($E$9="白黒",IF(AND(CQ$10&lt;$E87,$E87&lt;=CR$10),$E87,0),0))</f>
        <v/>
      </c>
      <c r="CS87" s="7" t="str">
        <f t="shared" si="908"/>
        <v/>
      </c>
      <c r="CT87" s="7" t="str">
        <f t="shared" si="908"/>
        <v/>
      </c>
      <c r="CU87" s="7" t="str">
        <f t="shared" si="908"/>
        <v/>
      </c>
      <c r="CV87" s="7" t="str">
        <f t="shared" si="908"/>
        <v/>
      </c>
      <c r="CW87" s="7" t="str">
        <f t="shared" si="908"/>
        <v/>
      </c>
      <c r="CX87" s="7" t="str">
        <f t="shared" si="326"/>
        <v/>
      </c>
      <c r="CZ87" s="7" t="str">
        <f t="shared" si="327"/>
        <v/>
      </c>
      <c r="DA87" s="7" t="str">
        <f t="shared" ref="DA87:DF87" si="909">IF($E87="","",IF($E$9="白黒",IF(AND(CZ$10&lt;$E87,$E87&lt;=DA$10),$E87,0),0))</f>
        <v/>
      </c>
      <c r="DB87" s="7" t="str">
        <f t="shared" si="909"/>
        <v/>
      </c>
      <c r="DC87" s="7" t="str">
        <f t="shared" si="909"/>
        <v/>
      </c>
      <c r="DD87" s="7" t="str">
        <f t="shared" si="909"/>
        <v/>
      </c>
      <c r="DE87" s="7" t="str">
        <f t="shared" si="909"/>
        <v/>
      </c>
      <c r="DF87" s="7" t="str">
        <f t="shared" si="909"/>
        <v/>
      </c>
      <c r="DG87" s="7" t="str">
        <f t="shared" si="329"/>
        <v/>
      </c>
      <c r="DI87" s="7" t="str">
        <f t="shared" si="330"/>
        <v/>
      </c>
      <c r="DJ87" s="7" t="str">
        <f t="shared" ref="DJ87:DO87" si="910">IF($E87="","",IF($E$9="白黒",IF(AND(DI$10&lt;$E87,$E87&lt;=DJ$10),$E87,0),0))</f>
        <v/>
      </c>
      <c r="DK87" s="7" t="str">
        <f t="shared" si="910"/>
        <v/>
      </c>
      <c r="DL87" s="7" t="str">
        <f t="shared" si="910"/>
        <v/>
      </c>
      <c r="DM87" s="7" t="str">
        <f t="shared" si="910"/>
        <v/>
      </c>
      <c r="DN87" s="7" t="str">
        <f t="shared" si="910"/>
        <v/>
      </c>
      <c r="DO87" s="7" t="str">
        <f t="shared" si="910"/>
        <v/>
      </c>
      <c r="DP87" s="7" t="str">
        <f t="shared" si="332"/>
        <v/>
      </c>
      <c r="DR87" s="7" t="str">
        <f t="shared" si="333"/>
        <v/>
      </c>
      <c r="DS87" s="7" t="str">
        <f t="shared" ref="DS87:DX87" si="911">IF($E87="","",IF($E$9="白黒",IF(AND(DR$10&lt;$E87,$E87&lt;=DS$10),$E87,0),0))</f>
        <v/>
      </c>
      <c r="DT87" s="7" t="str">
        <f t="shared" si="911"/>
        <v/>
      </c>
      <c r="DU87" s="7" t="str">
        <f t="shared" si="911"/>
        <v/>
      </c>
      <c r="DV87" s="7" t="str">
        <f t="shared" si="911"/>
        <v/>
      </c>
      <c r="DW87" s="7" t="str">
        <f t="shared" si="911"/>
        <v/>
      </c>
      <c r="DX87" s="7" t="str">
        <f t="shared" si="911"/>
        <v/>
      </c>
      <c r="DY87" s="7" t="str">
        <f t="shared" si="335"/>
        <v/>
      </c>
      <c r="EA87" s="7" t="str">
        <f t="shared" si="336"/>
        <v/>
      </c>
      <c r="EB87" s="7" t="str">
        <f t="shared" ref="EB87:EG87" si="912">IF($E87="","",IF($E$9="白黒",IF(AND(EA$10&lt;$E87,$E87&lt;=EB$10),$E87,0),0))</f>
        <v/>
      </c>
      <c r="EC87" s="7" t="str">
        <f t="shared" si="912"/>
        <v/>
      </c>
      <c r="ED87" s="7" t="str">
        <f t="shared" si="912"/>
        <v/>
      </c>
      <c r="EE87" s="7" t="str">
        <f t="shared" si="912"/>
        <v/>
      </c>
      <c r="EF87" s="7" t="str">
        <f t="shared" si="912"/>
        <v/>
      </c>
      <c r="EG87" s="7" t="str">
        <f t="shared" si="912"/>
        <v/>
      </c>
      <c r="EH87" s="7" t="str">
        <f t="shared" si="338"/>
        <v/>
      </c>
      <c r="EJ87" s="7" t="str">
        <f t="shared" si="339"/>
        <v/>
      </c>
      <c r="EK87" s="7" t="str">
        <f t="shared" ref="EK87:EP87" si="913">IF($E87="","",IF($E$9="白黒",IF(AND(EJ$10&lt;$E87,$E87&lt;=EK$10),$E87,0),0))</f>
        <v/>
      </c>
      <c r="EL87" s="7" t="str">
        <f t="shared" si="913"/>
        <v/>
      </c>
      <c r="EM87" s="7" t="str">
        <f t="shared" si="913"/>
        <v/>
      </c>
      <c r="EN87" s="7" t="str">
        <f t="shared" si="913"/>
        <v/>
      </c>
      <c r="EO87" s="7" t="str">
        <f t="shared" si="913"/>
        <v/>
      </c>
      <c r="EP87" s="7" t="str">
        <f t="shared" si="913"/>
        <v/>
      </c>
      <c r="EQ87" s="7" t="str">
        <f t="shared" si="341"/>
        <v/>
      </c>
      <c r="ES87" s="7" t="str">
        <f t="shared" si="342"/>
        <v/>
      </c>
      <c r="ET87" s="7" t="str">
        <f t="shared" ref="ET87:EY87" si="914">IF($E87="","",IF($E$9="白黒",IF(AND(ES$10&lt;$E87,$E87&lt;=ET$10),$E87,0),0))</f>
        <v/>
      </c>
      <c r="EU87" s="7" t="str">
        <f t="shared" si="914"/>
        <v/>
      </c>
      <c r="EV87" s="7" t="str">
        <f t="shared" si="914"/>
        <v/>
      </c>
      <c r="EW87" s="7" t="str">
        <f t="shared" si="914"/>
        <v/>
      </c>
      <c r="EX87" s="7" t="str">
        <f t="shared" si="914"/>
        <v/>
      </c>
      <c r="EY87" s="7" t="str">
        <f t="shared" si="914"/>
        <v/>
      </c>
      <c r="EZ87" s="7" t="str">
        <f t="shared" si="344"/>
        <v/>
      </c>
      <c r="FB87" s="7" t="str">
        <f t="shared" si="345"/>
        <v/>
      </c>
      <c r="FC87" s="7" t="str">
        <f t="shared" ref="FC87:FH87" si="915">IF($E87="","",IF($E$9="白黒",IF(AND(FB$10&lt;$E87,$E87&lt;=FC$10),$E87,0),0))</f>
        <v/>
      </c>
      <c r="FD87" s="7" t="str">
        <f t="shared" si="915"/>
        <v/>
      </c>
      <c r="FE87" s="7" t="str">
        <f t="shared" si="915"/>
        <v/>
      </c>
      <c r="FF87" s="7" t="str">
        <f t="shared" si="915"/>
        <v/>
      </c>
      <c r="FG87" s="7" t="str">
        <f t="shared" si="915"/>
        <v/>
      </c>
      <c r="FH87" s="7" t="str">
        <f t="shared" si="915"/>
        <v/>
      </c>
      <c r="FI87" s="7" t="str">
        <f t="shared" si="347"/>
        <v/>
      </c>
      <c r="FK87" s="7" t="str">
        <f t="shared" si="348"/>
        <v/>
      </c>
      <c r="FL87" s="7" t="str">
        <f t="shared" ref="FL87:FQ87" si="916">IF($E87="","",IF($E$9="白黒",IF(AND(FK$10&lt;$E87,$E87&lt;=FL$10),$E87,0),0))</f>
        <v/>
      </c>
      <c r="FM87" s="7" t="str">
        <f t="shared" si="916"/>
        <v/>
      </c>
      <c r="FN87" s="7" t="str">
        <f t="shared" si="916"/>
        <v/>
      </c>
      <c r="FO87" s="7" t="str">
        <f t="shared" si="916"/>
        <v/>
      </c>
      <c r="FP87" s="7" t="str">
        <f t="shared" si="916"/>
        <v/>
      </c>
      <c r="FQ87" s="7" t="str">
        <f t="shared" si="916"/>
        <v/>
      </c>
      <c r="FR87" s="7" t="str">
        <f t="shared" si="350"/>
        <v/>
      </c>
      <c r="FT87" s="7" t="str">
        <f t="shared" si="351"/>
        <v/>
      </c>
      <c r="FU87" s="7" t="str">
        <f t="shared" ref="FU87:FZ87" si="917">IF($E87="","",IF($E$9="白黒",IF(AND(FT$10&lt;$E87,$E87&lt;=FU$10),$E87,0),0))</f>
        <v/>
      </c>
      <c r="FV87" s="7" t="str">
        <f t="shared" si="917"/>
        <v/>
      </c>
      <c r="FW87" s="7" t="str">
        <f t="shared" si="917"/>
        <v/>
      </c>
      <c r="FX87" s="7" t="str">
        <f t="shared" si="917"/>
        <v/>
      </c>
      <c r="FY87" s="7" t="str">
        <f t="shared" si="917"/>
        <v/>
      </c>
      <c r="FZ87" s="7" t="str">
        <f t="shared" si="917"/>
        <v/>
      </c>
      <c r="GA87" s="7" t="str">
        <f t="shared" si="353"/>
        <v/>
      </c>
      <c r="GC87" s="7" t="str">
        <f t="shared" si="354"/>
        <v/>
      </c>
      <c r="GD87" s="7" t="str">
        <f t="shared" ref="GD87:GI87" si="918">IF($E87="","",IF($E$9="白黒",IF(AND(GC$10&lt;$E87,$E87&lt;=GD$10),$E87,0),0))</f>
        <v/>
      </c>
      <c r="GE87" s="7" t="str">
        <f t="shared" si="918"/>
        <v/>
      </c>
      <c r="GF87" s="7" t="str">
        <f t="shared" si="918"/>
        <v/>
      </c>
      <c r="GG87" s="7" t="str">
        <f t="shared" si="918"/>
        <v/>
      </c>
      <c r="GH87" s="7" t="str">
        <f t="shared" si="918"/>
        <v/>
      </c>
      <c r="GI87" s="7" t="str">
        <f t="shared" si="918"/>
        <v/>
      </c>
      <c r="GJ87" s="7" t="str">
        <f t="shared" si="356"/>
        <v/>
      </c>
      <c r="GL87" s="7" t="str">
        <f t="shared" si="357"/>
        <v/>
      </c>
      <c r="GM87" s="7" t="str">
        <f t="shared" ref="GM87:GR87" si="919">IF($E87="","",IF($E$9="白黒",IF(AND(GL$10&lt;$E87,$E87&lt;=GM$10),$E87,0),0))</f>
        <v/>
      </c>
      <c r="GN87" s="7" t="str">
        <f t="shared" si="919"/>
        <v/>
      </c>
      <c r="GO87" s="7" t="str">
        <f t="shared" si="919"/>
        <v/>
      </c>
      <c r="GP87" s="7" t="str">
        <f t="shared" si="919"/>
        <v/>
      </c>
      <c r="GQ87" s="7" t="str">
        <f t="shared" si="919"/>
        <v/>
      </c>
      <c r="GR87" s="7" t="str">
        <f t="shared" si="919"/>
        <v/>
      </c>
      <c r="GS87" s="7" t="str">
        <f t="shared" si="359"/>
        <v/>
      </c>
      <c r="GU87" s="7" t="str">
        <f t="shared" si="360"/>
        <v/>
      </c>
      <c r="GV87" s="7" t="str">
        <f t="shared" ref="GV87:HA87" si="920">IF($E87="","",IF($E$9="白黒",IF(AND(GU$10&lt;$E87,$E87&lt;=GV$10),$E87,0),0))</f>
        <v/>
      </c>
      <c r="GW87" s="7" t="str">
        <f t="shared" si="920"/>
        <v/>
      </c>
      <c r="GX87" s="7" t="str">
        <f t="shared" si="920"/>
        <v/>
      </c>
      <c r="GY87" s="7" t="str">
        <f t="shared" si="920"/>
        <v/>
      </c>
      <c r="GZ87" s="7" t="str">
        <f t="shared" si="920"/>
        <v/>
      </c>
      <c r="HA87" s="7" t="str">
        <f t="shared" si="920"/>
        <v/>
      </c>
      <c r="HB87" s="7" t="str">
        <f t="shared" si="362"/>
        <v/>
      </c>
      <c r="HD87" s="7" t="str">
        <f t="shared" si="363"/>
        <v/>
      </c>
      <c r="HE87" s="7" t="str">
        <f t="shared" ref="HE87:HJ87" si="921">IF($E87="","",IF($E$9="白黒",IF(AND(HD$10&lt;$E87,$E87&lt;=HE$10),$E87,0),0))</f>
        <v/>
      </c>
      <c r="HF87" s="7" t="str">
        <f t="shared" si="921"/>
        <v/>
      </c>
      <c r="HG87" s="7" t="str">
        <f t="shared" si="921"/>
        <v/>
      </c>
      <c r="HH87" s="7" t="str">
        <f t="shared" si="921"/>
        <v/>
      </c>
      <c r="HI87" s="7" t="str">
        <f t="shared" si="921"/>
        <v/>
      </c>
      <c r="HJ87" s="7" t="str">
        <f t="shared" si="921"/>
        <v/>
      </c>
      <c r="HK87" s="7" t="str">
        <f t="shared" si="365"/>
        <v/>
      </c>
      <c r="HM87" s="7" t="str">
        <f t="shared" si="366"/>
        <v/>
      </c>
      <c r="HN87" s="7" t="str">
        <f t="shared" ref="HN87:HS87" si="922">IF($E87="","",IF($E$9="白黒",IF(AND(HM$10&lt;$E87,$E87&lt;=HN$10),$E87,0),0))</f>
        <v/>
      </c>
      <c r="HO87" s="7" t="str">
        <f t="shared" si="922"/>
        <v/>
      </c>
      <c r="HP87" s="7" t="str">
        <f t="shared" si="922"/>
        <v/>
      </c>
      <c r="HQ87" s="7" t="str">
        <f t="shared" si="922"/>
        <v/>
      </c>
      <c r="HR87" s="7" t="str">
        <f t="shared" si="922"/>
        <v/>
      </c>
      <c r="HS87" s="7" t="str">
        <f t="shared" si="922"/>
        <v/>
      </c>
      <c r="HT87" s="7" t="str">
        <f t="shared" si="368"/>
        <v/>
      </c>
      <c r="HV87" s="7" t="str">
        <f t="shared" si="369"/>
        <v/>
      </c>
      <c r="HW87" s="7" t="str">
        <f t="shared" ref="HW87:IB87" si="923">IF($E87="","",IF($E$9="白黒",IF(AND(HV$10&lt;$E87,$E87&lt;=HW$10),$E87,0),0))</f>
        <v/>
      </c>
      <c r="HX87" s="7" t="str">
        <f t="shared" si="923"/>
        <v/>
      </c>
      <c r="HY87" s="7" t="str">
        <f t="shared" si="923"/>
        <v/>
      </c>
      <c r="HZ87" s="7" t="str">
        <f t="shared" si="923"/>
        <v/>
      </c>
      <c r="IA87" s="7" t="str">
        <f t="shared" si="923"/>
        <v/>
      </c>
      <c r="IB87" s="7" t="str">
        <f t="shared" si="923"/>
        <v/>
      </c>
      <c r="IC87" s="7" t="str">
        <f t="shared" si="371"/>
        <v/>
      </c>
      <c r="IE87" s="7" t="str">
        <f t="shared" si="372"/>
        <v/>
      </c>
      <c r="IF87" s="7" t="str">
        <f t="shared" ref="IF87:IK87" si="924">IF($E87="","",IF($E$9="白黒",IF(AND(IE$10&lt;$E87,$E87&lt;=IF$10),$E87,0),0))</f>
        <v/>
      </c>
      <c r="IG87" s="7" t="str">
        <f t="shared" si="924"/>
        <v/>
      </c>
      <c r="IH87" s="7" t="str">
        <f t="shared" si="924"/>
        <v/>
      </c>
      <c r="II87" s="7" t="str">
        <f t="shared" si="924"/>
        <v/>
      </c>
      <c r="IJ87" s="7" t="str">
        <f t="shared" si="924"/>
        <v/>
      </c>
      <c r="IK87" s="7" t="str">
        <f t="shared" si="924"/>
        <v/>
      </c>
      <c r="IL87" s="7" t="str">
        <f t="shared" si="374"/>
        <v/>
      </c>
      <c r="IN87" s="7" t="str">
        <f t="shared" si="375"/>
        <v/>
      </c>
      <c r="IO87" s="7" t="str">
        <f t="shared" si="376"/>
        <v/>
      </c>
      <c r="IP87" s="7" t="str">
        <f t="shared" si="377"/>
        <v/>
      </c>
      <c r="IQ87" s="7" t="str">
        <f t="shared" si="378"/>
        <v/>
      </c>
      <c r="IR87" s="7" t="str">
        <f t="shared" si="379"/>
        <v/>
      </c>
      <c r="IS87" s="7" t="str">
        <f t="shared" si="380"/>
        <v/>
      </c>
      <c r="IT87" s="7" t="str">
        <f t="shared" si="381"/>
        <v/>
      </c>
      <c r="IU87" s="7" t="str">
        <f t="shared" si="382"/>
        <v/>
      </c>
      <c r="IW87" s="7" t="str">
        <f t="shared" si="383"/>
        <v/>
      </c>
      <c r="IX87" s="7" t="str">
        <f t="shared" si="384"/>
        <v/>
      </c>
      <c r="IY87" s="7" t="str">
        <f t="shared" si="385"/>
        <v/>
      </c>
      <c r="IZ87" s="7" t="str">
        <f t="shared" si="386"/>
        <v/>
      </c>
      <c r="JA87" s="7" t="str">
        <f t="shared" si="387"/>
        <v/>
      </c>
      <c r="JB87" s="7" t="str">
        <f t="shared" si="388"/>
        <v/>
      </c>
      <c r="JC87" s="7" t="str">
        <f t="shared" si="389"/>
        <v/>
      </c>
      <c r="JD87" s="7" t="str">
        <f t="shared" si="390"/>
        <v/>
      </c>
      <c r="JE87" s="7"/>
      <c r="JF87" s="7"/>
      <c r="JG87" s="7"/>
      <c r="JH87" s="7"/>
      <c r="JI87" s="7"/>
      <c r="JJ87" s="7"/>
      <c r="JK87" s="7"/>
      <c r="JL87" s="7"/>
      <c r="JM87" s="7"/>
    </row>
    <row r="88" spans="32:273" x14ac:dyDescent="0.15">
      <c r="AF88" s="7" t="str">
        <f t="shared" si="303"/>
        <v/>
      </c>
      <c r="AG88" s="7" t="str">
        <f t="shared" ref="AG88:AL88" si="925">IF($E88="","",IF($E$9="カラー",IF(AND(AF$10&lt;$E88,$E88&lt;=AG$10),$E88,0),0))</f>
        <v/>
      </c>
      <c r="AH88" s="7" t="str">
        <f t="shared" si="925"/>
        <v/>
      </c>
      <c r="AI88" s="7" t="str">
        <f t="shared" si="925"/>
        <v/>
      </c>
      <c r="AJ88" s="7" t="str">
        <f t="shared" si="925"/>
        <v/>
      </c>
      <c r="AK88" s="7" t="str">
        <f t="shared" si="925"/>
        <v/>
      </c>
      <c r="AL88" s="7" t="str">
        <f t="shared" si="925"/>
        <v/>
      </c>
      <c r="AM88" s="7" t="str">
        <f t="shared" si="305"/>
        <v/>
      </c>
      <c r="AO88" s="7" t="str">
        <f t="shared" si="634"/>
        <v/>
      </c>
      <c r="AP88" s="7" t="str">
        <f t="shared" si="635"/>
        <v/>
      </c>
      <c r="AQ88" s="7" t="str">
        <f t="shared" si="635"/>
        <v/>
      </c>
      <c r="AR88" s="7" t="str">
        <f t="shared" si="635"/>
        <v/>
      </c>
      <c r="AS88" s="7" t="str">
        <f t="shared" si="635"/>
        <v/>
      </c>
      <c r="AT88" s="7" t="str">
        <f t="shared" si="635"/>
        <v/>
      </c>
      <c r="AU88" s="7" t="str">
        <f t="shared" si="635"/>
        <v/>
      </c>
      <c r="AV88" s="7" t="str">
        <f t="shared" si="636"/>
        <v/>
      </c>
      <c r="AX88" s="7" t="str">
        <f t="shared" si="309"/>
        <v/>
      </c>
      <c r="AY88" s="7" t="str">
        <f t="shared" ref="AY88:BD88" si="926">IF($E88="","",IF($E$9="カラー",IF(AND(AX$10&lt;$E88,$E88&lt;=AY$10),$E88,0),0))</f>
        <v/>
      </c>
      <c r="AZ88" s="7" t="str">
        <f t="shared" si="926"/>
        <v/>
      </c>
      <c r="BA88" s="7" t="str">
        <f t="shared" si="926"/>
        <v/>
      </c>
      <c r="BB88" s="7" t="str">
        <f t="shared" si="926"/>
        <v/>
      </c>
      <c r="BC88" s="7" t="str">
        <f t="shared" si="926"/>
        <v/>
      </c>
      <c r="BD88" s="7" t="str">
        <f t="shared" si="926"/>
        <v/>
      </c>
      <c r="BE88" s="7" t="str">
        <f t="shared" si="311"/>
        <v/>
      </c>
      <c r="BG88" s="7" t="str">
        <f t="shared" si="638"/>
        <v/>
      </c>
      <c r="BH88" s="7" t="str">
        <f t="shared" si="639"/>
        <v/>
      </c>
      <c r="BI88" s="7" t="str">
        <f t="shared" si="639"/>
        <v/>
      </c>
      <c r="BJ88" s="7" t="str">
        <f t="shared" si="639"/>
        <v/>
      </c>
      <c r="BK88" s="7" t="str">
        <f t="shared" si="639"/>
        <v/>
      </c>
      <c r="BL88" s="7" t="str">
        <f t="shared" si="639"/>
        <v/>
      </c>
      <c r="BM88" s="7" t="str">
        <f t="shared" si="639"/>
        <v/>
      </c>
      <c r="BN88" s="7" t="str">
        <f t="shared" si="640"/>
        <v/>
      </c>
      <c r="BP88" s="7" t="str">
        <f t="shared" si="315"/>
        <v/>
      </c>
      <c r="BQ88" s="7" t="str">
        <f t="shared" ref="BQ88:BV88" si="927">IF($E88="","",IF($E$9="白黒",IF(AND(BP$10&lt;$E88,$E88&lt;=BQ$10),$E88,0),0))</f>
        <v/>
      </c>
      <c r="BR88" s="7" t="str">
        <f t="shared" si="927"/>
        <v/>
      </c>
      <c r="BS88" s="7" t="str">
        <f t="shared" si="927"/>
        <v/>
      </c>
      <c r="BT88" s="7" t="str">
        <f t="shared" si="927"/>
        <v/>
      </c>
      <c r="BU88" s="7" t="str">
        <f t="shared" si="927"/>
        <v/>
      </c>
      <c r="BV88" s="7" t="str">
        <f t="shared" si="927"/>
        <v/>
      </c>
      <c r="BW88" s="7" t="str">
        <f t="shared" si="317"/>
        <v/>
      </c>
      <c r="BY88" s="7" t="str">
        <f t="shared" si="318"/>
        <v/>
      </c>
      <c r="BZ88" s="7" t="str">
        <f t="shared" ref="BZ88:CE88" si="928">IF($E88="","",IF($E$9="白黒",IF(AND(BY$10&lt;$E88,$E88&lt;=BZ$10),$E88,0),0))</f>
        <v/>
      </c>
      <c r="CA88" s="7" t="str">
        <f t="shared" si="928"/>
        <v/>
      </c>
      <c r="CB88" s="7" t="str">
        <f t="shared" si="928"/>
        <v/>
      </c>
      <c r="CC88" s="7" t="str">
        <f t="shared" si="928"/>
        <v/>
      </c>
      <c r="CD88" s="7" t="str">
        <f t="shared" si="928"/>
        <v/>
      </c>
      <c r="CE88" s="7" t="str">
        <f t="shared" si="928"/>
        <v/>
      </c>
      <c r="CF88" s="7" t="str">
        <f t="shared" si="320"/>
        <v/>
      </c>
      <c r="CH88" s="7" t="str">
        <f t="shared" si="321"/>
        <v/>
      </c>
      <c r="CI88" s="7" t="str">
        <f t="shared" ref="CI88:CN88" si="929">IF($E88="","",IF($E$9="白黒",IF(AND(CH$10&lt;$E88,$E88&lt;=CI$10),$E88,0),0))</f>
        <v/>
      </c>
      <c r="CJ88" s="7" t="str">
        <f t="shared" si="929"/>
        <v/>
      </c>
      <c r="CK88" s="7" t="str">
        <f t="shared" si="929"/>
        <v/>
      </c>
      <c r="CL88" s="7" t="str">
        <f t="shared" si="929"/>
        <v/>
      </c>
      <c r="CM88" s="7" t="str">
        <f t="shared" si="929"/>
        <v/>
      </c>
      <c r="CN88" s="7" t="str">
        <f t="shared" si="929"/>
        <v/>
      </c>
      <c r="CO88" s="7" t="str">
        <f t="shared" si="323"/>
        <v/>
      </c>
      <c r="CQ88" s="7" t="str">
        <f t="shared" si="324"/>
        <v/>
      </c>
      <c r="CR88" s="7" t="str">
        <f t="shared" ref="CR88:CW88" si="930">IF($E88="","",IF($E$9="白黒",IF(AND(CQ$10&lt;$E88,$E88&lt;=CR$10),$E88,0),0))</f>
        <v/>
      </c>
      <c r="CS88" s="7" t="str">
        <f t="shared" si="930"/>
        <v/>
      </c>
      <c r="CT88" s="7" t="str">
        <f t="shared" si="930"/>
        <v/>
      </c>
      <c r="CU88" s="7" t="str">
        <f t="shared" si="930"/>
        <v/>
      </c>
      <c r="CV88" s="7" t="str">
        <f t="shared" si="930"/>
        <v/>
      </c>
      <c r="CW88" s="7" t="str">
        <f t="shared" si="930"/>
        <v/>
      </c>
      <c r="CX88" s="7" t="str">
        <f t="shared" si="326"/>
        <v/>
      </c>
      <c r="CZ88" s="7" t="str">
        <f t="shared" si="327"/>
        <v/>
      </c>
      <c r="DA88" s="7" t="str">
        <f t="shared" ref="DA88:DF88" si="931">IF($E88="","",IF($E$9="白黒",IF(AND(CZ$10&lt;$E88,$E88&lt;=DA$10),$E88,0),0))</f>
        <v/>
      </c>
      <c r="DB88" s="7" t="str">
        <f t="shared" si="931"/>
        <v/>
      </c>
      <c r="DC88" s="7" t="str">
        <f t="shared" si="931"/>
        <v/>
      </c>
      <c r="DD88" s="7" t="str">
        <f t="shared" si="931"/>
        <v/>
      </c>
      <c r="DE88" s="7" t="str">
        <f t="shared" si="931"/>
        <v/>
      </c>
      <c r="DF88" s="7" t="str">
        <f t="shared" si="931"/>
        <v/>
      </c>
      <c r="DG88" s="7" t="str">
        <f t="shared" si="329"/>
        <v/>
      </c>
      <c r="DI88" s="7" t="str">
        <f t="shared" si="330"/>
        <v/>
      </c>
      <c r="DJ88" s="7" t="str">
        <f t="shared" ref="DJ88:DO88" si="932">IF($E88="","",IF($E$9="白黒",IF(AND(DI$10&lt;$E88,$E88&lt;=DJ$10),$E88,0),0))</f>
        <v/>
      </c>
      <c r="DK88" s="7" t="str">
        <f t="shared" si="932"/>
        <v/>
      </c>
      <c r="DL88" s="7" t="str">
        <f t="shared" si="932"/>
        <v/>
      </c>
      <c r="DM88" s="7" t="str">
        <f t="shared" si="932"/>
        <v/>
      </c>
      <c r="DN88" s="7" t="str">
        <f t="shared" si="932"/>
        <v/>
      </c>
      <c r="DO88" s="7" t="str">
        <f t="shared" si="932"/>
        <v/>
      </c>
      <c r="DP88" s="7" t="str">
        <f t="shared" si="332"/>
        <v/>
      </c>
      <c r="DR88" s="7" t="str">
        <f t="shared" si="333"/>
        <v/>
      </c>
      <c r="DS88" s="7" t="str">
        <f t="shared" ref="DS88:DX88" si="933">IF($E88="","",IF($E$9="白黒",IF(AND(DR$10&lt;$E88,$E88&lt;=DS$10),$E88,0),0))</f>
        <v/>
      </c>
      <c r="DT88" s="7" t="str">
        <f t="shared" si="933"/>
        <v/>
      </c>
      <c r="DU88" s="7" t="str">
        <f t="shared" si="933"/>
        <v/>
      </c>
      <c r="DV88" s="7" t="str">
        <f t="shared" si="933"/>
        <v/>
      </c>
      <c r="DW88" s="7" t="str">
        <f t="shared" si="933"/>
        <v/>
      </c>
      <c r="DX88" s="7" t="str">
        <f t="shared" si="933"/>
        <v/>
      </c>
      <c r="DY88" s="7" t="str">
        <f t="shared" si="335"/>
        <v/>
      </c>
      <c r="EA88" s="7" t="str">
        <f t="shared" si="336"/>
        <v/>
      </c>
      <c r="EB88" s="7" t="str">
        <f t="shared" ref="EB88:EG88" si="934">IF($E88="","",IF($E$9="白黒",IF(AND(EA$10&lt;$E88,$E88&lt;=EB$10),$E88,0),0))</f>
        <v/>
      </c>
      <c r="EC88" s="7" t="str">
        <f t="shared" si="934"/>
        <v/>
      </c>
      <c r="ED88" s="7" t="str">
        <f t="shared" si="934"/>
        <v/>
      </c>
      <c r="EE88" s="7" t="str">
        <f t="shared" si="934"/>
        <v/>
      </c>
      <c r="EF88" s="7" t="str">
        <f t="shared" si="934"/>
        <v/>
      </c>
      <c r="EG88" s="7" t="str">
        <f t="shared" si="934"/>
        <v/>
      </c>
      <c r="EH88" s="7" t="str">
        <f t="shared" si="338"/>
        <v/>
      </c>
      <c r="EJ88" s="7" t="str">
        <f t="shared" si="339"/>
        <v/>
      </c>
      <c r="EK88" s="7" t="str">
        <f t="shared" ref="EK88:EP88" si="935">IF($E88="","",IF($E$9="白黒",IF(AND(EJ$10&lt;$E88,$E88&lt;=EK$10),$E88,0),0))</f>
        <v/>
      </c>
      <c r="EL88" s="7" t="str">
        <f t="shared" si="935"/>
        <v/>
      </c>
      <c r="EM88" s="7" t="str">
        <f t="shared" si="935"/>
        <v/>
      </c>
      <c r="EN88" s="7" t="str">
        <f t="shared" si="935"/>
        <v/>
      </c>
      <c r="EO88" s="7" t="str">
        <f t="shared" si="935"/>
        <v/>
      </c>
      <c r="EP88" s="7" t="str">
        <f t="shared" si="935"/>
        <v/>
      </c>
      <c r="EQ88" s="7" t="str">
        <f t="shared" si="341"/>
        <v/>
      </c>
      <c r="ES88" s="7" t="str">
        <f t="shared" si="342"/>
        <v/>
      </c>
      <c r="ET88" s="7" t="str">
        <f t="shared" ref="ET88:EY88" si="936">IF($E88="","",IF($E$9="白黒",IF(AND(ES$10&lt;$E88,$E88&lt;=ET$10),$E88,0),0))</f>
        <v/>
      </c>
      <c r="EU88" s="7" t="str">
        <f t="shared" si="936"/>
        <v/>
      </c>
      <c r="EV88" s="7" t="str">
        <f t="shared" si="936"/>
        <v/>
      </c>
      <c r="EW88" s="7" t="str">
        <f t="shared" si="936"/>
        <v/>
      </c>
      <c r="EX88" s="7" t="str">
        <f t="shared" si="936"/>
        <v/>
      </c>
      <c r="EY88" s="7" t="str">
        <f t="shared" si="936"/>
        <v/>
      </c>
      <c r="EZ88" s="7" t="str">
        <f t="shared" si="344"/>
        <v/>
      </c>
      <c r="FB88" s="7" t="str">
        <f t="shared" si="345"/>
        <v/>
      </c>
      <c r="FC88" s="7" t="str">
        <f t="shared" ref="FC88:FH88" si="937">IF($E88="","",IF($E$9="白黒",IF(AND(FB$10&lt;$E88,$E88&lt;=FC$10),$E88,0),0))</f>
        <v/>
      </c>
      <c r="FD88" s="7" t="str">
        <f t="shared" si="937"/>
        <v/>
      </c>
      <c r="FE88" s="7" t="str">
        <f t="shared" si="937"/>
        <v/>
      </c>
      <c r="FF88" s="7" t="str">
        <f t="shared" si="937"/>
        <v/>
      </c>
      <c r="FG88" s="7" t="str">
        <f t="shared" si="937"/>
        <v/>
      </c>
      <c r="FH88" s="7" t="str">
        <f t="shared" si="937"/>
        <v/>
      </c>
      <c r="FI88" s="7" t="str">
        <f t="shared" si="347"/>
        <v/>
      </c>
      <c r="FK88" s="7" t="str">
        <f t="shared" si="348"/>
        <v/>
      </c>
      <c r="FL88" s="7" t="str">
        <f t="shared" ref="FL88:FQ88" si="938">IF($E88="","",IF($E$9="白黒",IF(AND(FK$10&lt;$E88,$E88&lt;=FL$10),$E88,0),0))</f>
        <v/>
      </c>
      <c r="FM88" s="7" t="str">
        <f t="shared" si="938"/>
        <v/>
      </c>
      <c r="FN88" s="7" t="str">
        <f t="shared" si="938"/>
        <v/>
      </c>
      <c r="FO88" s="7" t="str">
        <f t="shared" si="938"/>
        <v/>
      </c>
      <c r="FP88" s="7" t="str">
        <f t="shared" si="938"/>
        <v/>
      </c>
      <c r="FQ88" s="7" t="str">
        <f t="shared" si="938"/>
        <v/>
      </c>
      <c r="FR88" s="7" t="str">
        <f t="shared" si="350"/>
        <v/>
      </c>
      <c r="FT88" s="7" t="str">
        <f t="shared" si="351"/>
        <v/>
      </c>
      <c r="FU88" s="7" t="str">
        <f t="shared" ref="FU88:FZ88" si="939">IF($E88="","",IF($E$9="白黒",IF(AND(FT$10&lt;$E88,$E88&lt;=FU$10),$E88,0),0))</f>
        <v/>
      </c>
      <c r="FV88" s="7" t="str">
        <f t="shared" si="939"/>
        <v/>
      </c>
      <c r="FW88" s="7" t="str">
        <f t="shared" si="939"/>
        <v/>
      </c>
      <c r="FX88" s="7" t="str">
        <f t="shared" si="939"/>
        <v/>
      </c>
      <c r="FY88" s="7" t="str">
        <f t="shared" si="939"/>
        <v/>
      </c>
      <c r="FZ88" s="7" t="str">
        <f t="shared" si="939"/>
        <v/>
      </c>
      <c r="GA88" s="7" t="str">
        <f t="shared" si="353"/>
        <v/>
      </c>
      <c r="GC88" s="7" t="str">
        <f t="shared" si="354"/>
        <v/>
      </c>
      <c r="GD88" s="7" t="str">
        <f t="shared" ref="GD88:GI88" si="940">IF($E88="","",IF($E$9="白黒",IF(AND(GC$10&lt;$E88,$E88&lt;=GD$10),$E88,0),0))</f>
        <v/>
      </c>
      <c r="GE88" s="7" t="str">
        <f t="shared" si="940"/>
        <v/>
      </c>
      <c r="GF88" s="7" t="str">
        <f t="shared" si="940"/>
        <v/>
      </c>
      <c r="GG88" s="7" t="str">
        <f t="shared" si="940"/>
        <v/>
      </c>
      <c r="GH88" s="7" t="str">
        <f t="shared" si="940"/>
        <v/>
      </c>
      <c r="GI88" s="7" t="str">
        <f t="shared" si="940"/>
        <v/>
      </c>
      <c r="GJ88" s="7" t="str">
        <f t="shared" si="356"/>
        <v/>
      </c>
      <c r="GL88" s="7" t="str">
        <f t="shared" si="357"/>
        <v/>
      </c>
      <c r="GM88" s="7" t="str">
        <f t="shared" ref="GM88:GR88" si="941">IF($E88="","",IF($E$9="白黒",IF(AND(GL$10&lt;$E88,$E88&lt;=GM$10),$E88,0),0))</f>
        <v/>
      </c>
      <c r="GN88" s="7" t="str">
        <f t="shared" si="941"/>
        <v/>
      </c>
      <c r="GO88" s="7" t="str">
        <f t="shared" si="941"/>
        <v/>
      </c>
      <c r="GP88" s="7" t="str">
        <f t="shared" si="941"/>
        <v/>
      </c>
      <c r="GQ88" s="7" t="str">
        <f t="shared" si="941"/>
        <v/>
      </c>
      <c r="GR88" s="7" t="str">
        <f t="shared" si="941"/>
        <v/>
      </c>
      <c r="GS88" s="7" t="str">
        <f t="shared" si="359"/>
        <v/>
      </c>
      <c r="GU88" s="7" t="str">
        <f t="shared" si="360"/>
        <v/>
      </c>
      <c r="GV88" s="7" t="str">
        <f t="shared" ref="GV88:HA88" si="942">IF($E88="","",IF($E$9="白黒",IF(AND(GU$10&lt;$E88,$E88&lt;=GV$10),$E88,0),0))</f>
        <v/>
      </c>
      <c r="GW88" s="7" t="str">
        <f t="shared" si="942"/>
        <v/>
      </c>
      <c r="GX88" s="7" t="str">
        <f t="shared" si="942"/>
        <v/>
      </c>
      <c r="GY88" s="7" t="str">
        <f t="shared" si="942"/>
        <v/>
      </c>
      <c r="GZ88" s="7" t="str">
        <f t="shared" si="942"/>
        <v/>
      </c>
      <c r="HA88" s="7" t="str">
        <f t="shared" si="942"/>
        <v/>
      </c>
      <c r="HB88" s="7" t="str">
        <f t="shared" si="362"/>
        <v/>
      </c>
      <c r="HD88" s="7" t="str">
        <f t="shared" si="363"/>
        <v/>
      </c>
      <c r="HE88" s="7" t="str">
        <f t="shared" ref="HE88:HJ88" si="943">IF($E88="","",IF($E$9="白黒",IF(AND(HD$10&lt;$E88,$E88&lt;=HE$10),$E88,0),0))</f>
        <v/>
      </c>
      <c r="HF88" s="7" t="str">
        <f t="shared" si="943"/>
        <v/>
      </c>
      <c r="HG88" s="7" t="str">
        <f t="shared" si="943"/>
        <v/>
      </c>
      <c r="HH88" s="7" t="str">
        <f t="shared" si="943"/>
        <v/>
      </c>
      <c r="HI88" s="7" t="str">
        <f t="shared" si="943"/>
        <v/>
      </c>
      <c r="HJ88" s="7" t="str">
        <f t="shared" si="943"/>
        <v/>
      </c>
      <c r="HK88" s="7" t="str">
        <f t="shared" si="365"/>
        <v/>
      </c>
      <c r="HM88" s="7" t="str">
        <f t="shared" si="366"/>
        <v/>
      </c>
      <c r="HN88" s="7" t="str">
        <f t="shared" ref="HN88:HS88" si="944">IF($E88="","",IF($E$9="白黒",IF(AND(HM$10&lt;$E88,$E88&lt;=HN$10),$E88,0),0))</f>
        <v/>
      </c>
      <c r="HO88" s="7" t="str">
        <f t="shared" si="944"/>
        <v/>
      </c>
      <c r="HP88" s="7" t="str">
        <f t="shared" si="944"/>
        <v/>
      </c>
      <c r="HQ88" s="7" t="str">
        <f t="shared" si="944"/>
        <v/>
      </c>
      <c r="HR88" s="7" t="str">
        <f t="shared" si="944"/>
        <v/>
      </c>
      <c r="HS88" s="7" t="str">
        <f t="shared" si="944"/>
        <v/>
      </c>
      <c r="HT88" s="7" t="str">
        <f t="shared" si="368"/>
        <v/>
      </c>
      <c r="HV88" s="7" t="str">
        <f t="shared" si="369"/>
        <v/>
      </c>
      <c r="HW88" s="7" t="str">
        <f t="shared" ref="HW88:IB88" si="945">IF($E88="","",IF($E$9="白黒",IF(AND(HV$10&lt;$E88,$E88&lt;=HW$10),$E88,0),0))</f>
        <v/>
      </c>
      <c r="HX88" s="7" t="str">
        <f t="shared" si="945"/>
        <v/>
      </c>
      <c r="HY88" s="7" t="str">
        <f t="shared" si="945"/>
        <v/>
      </c>
      <c r="HZ88" s="7" t="str">
        <f t="shared" si="945"/>
        <v/>
      </c>
      <c r="IA88" s="7" t="str">
        <f t="shared" si="945"/>
        <v/>
      </c>
      <c r="IB88" s="7" t="str">
        <f t="shared" si="945"/>
        <v/>
      </c>
      <c r="IC88" s="7" t="str">
        <f t="shared" si="371"/>
        <v/>
      </c>
      <c r="IE88" s="7" t="str">
        <f t="shared" si="372"/>
        <v/>
      </c>
      <c r="IF88" s="7" t="str">
        <f t="shared" ref="IF88:IK88" si="946">IF($E88="","",IF($E$9="白黒",IF(AND(IE$10&lt;$E88,$E88&lt;=IF$10),$E88,0),0))</f>
        <v/>
      </c>
      <c r="IG88" s="7" t="str">
        <f t="shared" si="946"/>
        <v/>
      </c>
      <c r="IH88" s="7" t="str">
        <f t="shared" si="946"/>
        <v/>
      </c>
      <c r="II88" s="7" t="str">
        <f t="shared" si="946"/>
        <v/>
      </c>
      <c r="IJ88" s="7" t="str">
        <f t="shared" si="946"/>
        <v/>
      </c>
      <c r="IK88" s="7" t="str">
        <f t="shared" si="946"/>
        <v/>
      </c>
      <c r="IL88" s="7" t="str">
        <f t="shared" si="374"/>
        <v/>
      </c>
      <c r="IN88" s="7" t="str">
        <f t="shared" si="375"/>
        <v/>
      </c>
      <c r="IO88" s="7" t="str">
        <f t="shared" si="376"/>
        <v/>
      </c>
      <c r="IP88" s="7" t="str">
        <f t="shared" si="377"/>
        <v/>
      </c>
      <c r="IQ88" s="7" t="str">
        <f t="shared" si="378"/>
        <v/>
      </c>
      <c r="IR88" s="7" t="str">
        <f t="shared" si="379"/>
        <v/>
      </c>
      <c r="IS88" s="7" t="str">
        <f t="shared" si="380"/>
        <v/>
      </c>
      <c r="IT88" s="7" t="str">
        <f t="shared" si="381"/>
        <v/>
      </c>
      <c r="IU88" s="7" t="str">
        <f t="shared" si="382"/>
        <v/>
      </c>
      <c r="IW88" s="7" t="str">
        <f t="shared" si="383"/>
        <v/>
      </c>
      <c r="IX88" s="7" t="str">
        <f t="shared" si="384"/>
        <v/>
      </c>
      <c r="IY88" s="7" t="str">
        <f t="shared" si="385"/>
        <v/>
      </c>
      <c r="IZ88" s="7" t="str">
        <f t="shared" si="386"/>
        <v/>
      </c>
      <c r="JA88" s="7" t="str">
        <f t="shared" si="387"/>
        <v/>
      </c>
      <c r="JB88" s="7" t="str">
        <f t="shared" si="388"/>
        <v/>
      </c>
      <c r="JC88" s="7" t="str">
        <f t="shared" si="389"/>
        <v/>
      </c>
      <c r="JD88" s="7" t="str">
        <f t="shared" si="390"/>
        <v/>
      </c>
      <c r="JE88" s="7"/>
      <c r="JF88" s="7"/>
      <c r="JG88" s="7"/>
      <c r="JH88" s="7"/>
      <c r="JI88" s="7"/>
      <c r="JJ88" s="7"/>
      <c r="JK88" s="7"/>
      <c r="JL88" s="7"/>
      <c r="JM88" s="7"/>
    </row>
    <row r="89" spans="32:273" x14ac:dyDescent="0.15">
      <c r="AF89" s="7" t="str">
        <f t="shared" si="303"/>
        <v/>
      </c>
      <c r="AG89" s="7" t="str">
        <f t="shared" ref="AG89:AL89" si="947">IF($E89="","",IF($E$9="カラー",IF(AND(AF$10&lt;$E89,$E89&lt;=AG$10),$E89,0),0))</f>
        <v/>
      </c>
      <c r="AH89" s="7" t="str">
        <f t="shared" si="947"/>
        <v/>
      </c>
      <c r="AI89" s="7" t="str">
        <f t="shared" si="947"/>
        <v/>
      </c>
      <c r="AJ89" s="7" t="str">
        <f t="shared" si="947"/>
        <v/>
      </c>
      <c r="AK89" s="7" t="str">
        <f t="shared" si="947"/>
        <v/>
      </c>
      <c r="AL89" s="7" t="str">
        <f t="shared" si="947"/>
        <v/>
      </c>
      <c r="AM89" s="7" t="str">
        <f t="shared" si="305"/>
        <v/>
      </c>
      <c r="AO89" s="7" t="str">
        <f t="shared" si="634"/>
        <v/>
      </c>
      <c r="AP89" s="7" t="str">
        <f t="shared" si="635"/>
        <v/>
      </c>
      <c r="AQ89" s="7" t="str">
        <f t="shared" si="635"/>
        <v/>
      </c>
      <c r="AR89" s="7" t="str">
        <f t="shared" si="635"/>
        <v/>
      </c>
      <c r="AS89" s="7" t="str">
        <f t="shared" si="635"/>
        <v/>
      </c>
      <c r="AT89" s="7" t="str">
        <f t="shared" si="635"/>
        <v/>
      </c>
      <c r="AU89" s="7" t="str">
        <f t="shared" si="635"/>
        <v/>
      </c>
      <c r="AV89" s="7" t="str">
        <f t="shared" si="636"/>
        <v/>
      </c>
      <c r="AX89" s="7" t="str">
        <f t="shared" si="309"/>
        <v/>
      </c>
      <c r="AY89" s="7" t="str">
        <f t="shared" ref="AY89:BD89" si="948">IF($E89="","",IF($E$9="カラー",IF(AND(AX$10&lt;$E89,$E89&lt;=AY$10),$E89,0),0))</f>
        <v/>
      </c>
      <c r="AZ89" s="7" t="str">
        <f t="shared" si="948"/>
        <v/>
      </c>
      <c r="BA89" s="7" t="str">
        <f t="shared" si="948"/>
        <v/>
      </c>
      <c r="BB89" s="7" t="str">
        <f t="shared" si="948"/>
        <v/>
      </c>
      <c r="BC89" s="7" t="str">
        <f t="shared" si="948"/>
        <v/>
      </c>
      <c r="BD89" s="7" t="str">
        <f t="shared" si="948"/>
        <v/>
      </c>
      <c r="BE89" s="7" t="str">
        <f t="shared" si="311"/>
        <v/>
      </c>
      <c r="BG89" s="7" t="str">
        <f t="shared" si="638"/>
        <v/>
      </c>
      <c r="BH89" s="7" t="str">
        <f t="shared" si="639"/>
        <v/>
      </c>
      <c r="BI89" s="7" t="str">
        <f t="shared" si="639"/>
        <v/>
      </c>
      <c r="BJ89" s="7" t="str">
        <f t="shared" si="639"/>
        <v/>
      </c>
      <c r="BK89" s="7" t="str">
        <f t="shared" si="639"/>
        <v/>
      </c>
      <c r="BL89" s="7" t="str">
        <f t="shared" si="639"/>
        <v/>
      </c>
      <c r="BM89" s="7" t="str">
        <f t="shared" si="639"/>
        <v/>
      </c>
      <c r="BN89" s="7" t="str">
        <f t="shared" si="640"/>
        <v/>
      </c>
      <c r="BP89" s="7" t="str">
        <f t="shared" si="315"/>
        <v/>
      </c>
      <c r="BQ89" s="7" t="str">
        <f t="shared" ref="BQ89:BV89" si="949">IF($E89="","",IF($E$9="白黒",IF(AND(BP$10&lt;$E89,$E89&lt;=BQ$10),$E89,0),0))</f>
        <v/>
      </c>
      <c r="BR89" s="7" t="str">
        <f t="shared" si="949"/>
        <v/>
      </c>
      <c r="BS89" s="7" t="str">
        <f t="shared" si="949"/>
        <v/>
      </c>
      <c r="BT89" s="7" t="str">
        <f t="shared" si="949"/>
        <v/>
      </c>
      <c r="BU89" s="7" t="str">
        <f t="shared" si="949"/>
        <v/>
      </c>
      <c r="BV89" s="7" t="str">
        <f t="shared" si="949"/>
        <v/>
      </c>
      <c r="BW89" s="7" t="str">
        <f t="shared" si="317"/>
        <v/>
      </c>
      <c r="BY89" s="7" t="str">
        <f t="shared" si="318"/>
        <v/>
      </c>
      <c r="BZ89" s="7" t="str">
        <f t="shared" ref="BZ89:CE89" si="950">IF($E89="","",IF($E$9="白黒",IF(AND(BY$10&lt;$E89,$E89&lt;=BZ$10),$E89,0),0))</f>
        <v/>
      </c>
      <c r="CA89" s="7" t="str">
        <f t="shared" si="950"/>
        <v/>
      </c>
      <c r="CB89" s="7" t="str">
        <f t="shared" si="950"/>
        <v/>
      </c>
      <c r="CC89" s="7" t="str">
        <f t="shared" si="950"/>
        <v/>
      </c>
      <c r="CD89" s="7" t="str">
        <f t="shared" si="950"/>
        <v/>
      </c>
      <c r="CE89" s="7" t="str">
        <f t="shared" si="950"/>
        <v/>
      </c>
      <c r="CF89" s="7" t="str">
        <f t="shared" si="320"/>
        <v/>
      </c>
      <c r="CH89" s="7" t="str">
        <f t="shared" si="321"/>
        <v/>
      </c>
      <c r="CI89" s="7" t="str">
        <f t="shared" ref="CI89:CN89" si="951">IF($E89="","",IF($E$9="白黒",IF(AND(CH$10&lt;$E89,$E89&lt;=CI$10),$E89,0),0))</f>
        <v/>
      </c>
      <c r="CJ89" s="7" t="str">
        <f t="shared" si="951"/>
        <v/>
      </c>
      <c r="CK89" s="7" t="str">
        <f t="shared" si="951"/>
        <v/>
      </c>
      <c r="CL89" s="7" t="str">
        <f t="shared" si="951"/>
        <v/>
      </c>
      <c r="CM89" s="7" t="str">
        <f t="shared" si="951"/>
        <v/>
      </c>
      <c r="CN89" s="7" t="str">
        <f t="shared" si="951"/>
        <v/>
      </c>
      <c r="CO89" s="7" t="str">
        <f t="shared" si="323"/>
        <v/>
      </c>
      <c r="CQ89" s="7" t="str">
        <f t="shared" si="324"/>
        <v/>
      </c>
      <c r="CR89" s="7" t="str">
        <f t="shared" ref="CR89:CW89" si="952">IF($E89="","",IF($E$9="白黒",IF(AND(CQ$10&lt;$E89,$E89&lt;=CR$10),$E89,0),0))</f>
        <v/>
      </c>
      <c r="CS89" s="7" t="str">
        <f t="shared" si="952"/>
        <v/>
      </c>
      <c r="CT89" s="7" t="str">
        <f t="shared" si="952"/>
        <v/>
      </c>
      <c r="CU89" s="7" t="str">
        <f t="shared" si="952"/>
        <v/>
      </c>
      <c r="CV89" s="7" t="str">
        <f t="shared" si="952"/>
        <v/>
      </c>
      <c r="CW89" s="7" t="str">
        <f t="shared" si="952"/>
        <v/>
      </c>
      <c r="CX89" s="7" t="str">
        <f t="shared" si="326"/>
        <v/>
      </c>
      <c r="CZ89" s="7" t="str">
        <f t="shared" si="327"/>
        <v/>
      </c>
      <c r="DA89" s="7" t="str">
        <f t="shared" ref="DA89:DF89" si="953">IF($E89="","",IF($E$9="白黒",IF(AND(CZ$10&lt;$E89,$E89&lt;=DA$10),$E89,0),0))</f>
        <v/>
      </c>
      <c r="DB89" s="7" t="str">
        <f t="shared" si="953"/>
        <v/>
      </c>
      <c r="DC89" s="7" t="str">
        <f t="shared" si="953"/>
        <v/>
      </c>
      <c r="DD89" s="7" t="str">
        <f t="shared" si="953"/>
        <v/>
      </c>
      <c r="DE89" s="7" t="str">
        <f t="shared" si="953"/>
        <v/>
      </c>
      <c r="DF89" s="7" t="str">
        <f t="shared" si="953"/>
        <v/>
      </c>
      <c r="DG89" s="7" t="str">
        <f t="shared" si="329"/>
        <v/>
      </c>
      <c r="DI89" s="7" t="str">
        <f t="shared" si="330"/>
        <v/>
      </c>
      <c r="DJ89" s="7" t="str">
        <f t="shared" ref="DJ89:DO89" si="954">IF($E89="","",IF($E$9="白黒",IF(AND(DI$10&lt;$E89,$E89&lt;=DJ$10),$E89,0),0))</f>
        <v/>
      </c>
      <c r="DK89" s="7" t="str">
        <f t="shared" si="954"/>
        <v/>
      </c>
      <c r="DL89" s="7" t="str">
        <f t="shared" si="954"/>
        <v/>
      </c>
      <c r="DM89" s="7" t="str">
        <f t="shared" si="954"/>
        <v/>
      </c>
      <c r="DN89" s="7" t="str">
        <f t="shared" si="954"/>
        <v/>
      </c>
      <c r="DO89" s="7" t="str">
        <f t="shared" si="954"/>
        <v/>
      </c>
      <c r="DP89" s="7" t="str">
        <f t="shared" si="332"/>
        <v/>
      </c>
      <c r="DR89" s="7" t="str">
        <f t="shared" si="333"/>
        <v/>
      </c>
      <c r="DS89" s="7" t="str">
        <f t="shared" ref="DS89:DX89" si="955">IF($E89="","",IF($E$9="白黒",IF(AND(DR$10&lt;$E89,$E89&lt;=DS$10),$E89,0),0))</f>
        <v/>
      </c>
      <c r="DT89" s="7" t="str">
        <f t="shared" si="955"/>
        <v/>
      </c>
      <c r="DU89" s="7" t="str">
        <f t="shared" si="955"/>
        <v/>
      </c>
      <c r="DV89" s="7" t="str">
        <f t="shared" si="955"/>
        <v/>
      </c>
      <c r="DW89" s="7" t="str">
        <f t="shared" si="955"/>
        <v/>
      </c>
      <c r="DX89" s="7" t="str">
        <f t="shared" si="955"/>
        <v/>
      </c>
      <c r="DY89" s="7" t="str">
        <f t="shared" si="335"/>
        <v/>
      </c>
      <c r="EA89" s="7" t="str">
        <f t="shared" si="336"/>
        <v/>
      </c>
      <c r="EB89" s="7" t="str">
        <f t="shared" ref="EB89:EG89" si="956">IF($E89="","",IF($E$9="白黒",IF(AND(EA$10&lt;$E89,$E89&lt;=EB$10),$E89,0),0))</f>
        <v/>
      </c>
      <c r="EC89" s="7" t="str">
        <f t="shared" si="956"/>
        <v/>
      </c>
      <c r="ED89" s="7" t="str">
        <f t="shared" si="956"/>
        <v/>
      </c>
      <c r="EE89" s="7" t="str">
        <f t="shared" si="956"/>
        <v/>
      </c>
      <c r="EF89" s="7" t="str">
        <f t="shared" si="956"/>
        <v/>
      </c>
      <c r="EG89" s="7" t="str">
        <f t="shared" si="956"/>
        <v/>
      </c>
      <c r="EH89" s="7" t="str">
        <f t="shared" si="338"/>
        <v/>
      </c>
      <c r="EJ89" s="7" t="str">
        <f t="shared" si="339"/>
        <v/>
      </c>
      <c r="EK89" s="7" t="str">
        <f t="shared" ref="EK89:EP89" si="957">IF($E89="","",IF($E$9="白黒",IF(AND(EJ$10&lt;$E89,$E89&lt;=EK$10),$E89,0),0))</f>
        <v/>
      </c>
      <c r="EL89" s="7" t="str">
        <f t="shared" si="957"/>
        <v/>
      </c>
      <c r="EM89" s="7" t="str">
        <f t="shared" si="957"/>
        <v/>
      </c>
      <c r="EN89" s="7" t="str">
        <f t="shared" si="957"/>
        <v/>
      </c>
      <c r="EO89" s="7" t="str">
        <f t="shared" si="957"/>
        <v/>
      </c>
      <c r="EP89" s="7" t="str">
        <f t="shared" si="957"/>
        <v/>
      </c>
      <c r="EQ89" s="7" t="str">
        <f t="shared" si="341"/>
        <v/>
      </c>
      <c r="ES89" s="7" t="str">
        <f t="shared" si="342"/>
        <v/>
      </c>
      <c r="ET89" s="7" t="str">
        <f t="shared" ref="ET89:EY89" si="958">IF($E89="","",IF($E$9="白黒",IF(AND(ES$10&lt;$E89,$E89&lt;=ET$10),$E89,0),0))</f>
        <v/>
      </c>
      <c r="EU89" s="7" t="str">
        <f t="shared" si="958"/>
        <v/>
      </c>
      <c r="EV89" s="7" t="str">
        <f t="shared" si="958"/>
        <v/>
      </c>
      <c r="EW89" s="7" t="str">
        <f t="shared" si="958"/>
        <v/>
      </c>
      <c r="EX89" s="7" t="str">
        <f t="shared" si="958"/>
        <v/>
      </c>
      <c r="EY89" s="7" t="str">
        <f t="shared" si="958"/>
        <v/>
      </c>
      <c r="EZ89" s="7" t="str">
        <f t="shared" si="344"/>
        <v/>
      </c>
      <c r="FB89" s="7" t="str">
        <f t="shared" si="345"/>
        <v/>
      </c>
      <c r="FC89" s="7" t="str">
        <f t="shared" ref="FC89:FH89" si="959">IF($E89="","",IF($E$9="白黒",IF(AND(FB$10&lt;$E89,$E89&lt;=FC$10),$E89,0),0))</f>
        <v/>
      </c>
      <c r="FD89" s="7" t="str">
        <f t="shared" si="959"/>
        <v/>
      </c>
      <c r="FE89" s="7" t="str">
        <f t="shared" si="959"/>
        <v/>
      </c>
      <c r="FF89" s="7" t="str">
        <f t="shared" si="959"/>
        <v/>
      </c>
      <c r="FG89" s="7" t="str">
        <f t="shared" si="959"/>
        <v/>
      </c>
      <c r="FH89" s="7" t="str">
        <f t="shared" si="959"/>
        <v/>
      </c>
      <c r="FI89" s="7" t="str">
        <f t="shared" si="347"/>
        <v/>
      </c>
      <c r="FK89" s="7" t="str">
        <f t="shared" si="348"/>
        <v/>
      </c>
      <c r="FL89" s="7" t="str">
        <f t="shared" ref="FL89:FQ89" si="960">IF($E89="","",IF($E$9="白黒",IF(AND(FK$10&lt;$E89,$E89&lt;=FL$10),$E89,0),0))</f>
        <v/>
      </c>
      <c r="FM89" s="7" t="str">
        <f t="shared" si="960"/>
        <v/>
      </c>
      <c r="FN89" s="7" t="str">
        <f t="shared" si="960"/>
        <v/>
      </c>
      <c r="FO89" s="7" t="str">
        <f t="shared" si="960"/>
        <v/>
      </c>
      <c r="FP89" s="7" t="str">
        <f t="shared" si="960"/>
        <v/>
      </c>
      <c r="FQ89" s="7" t="str">
        <f t="shared" si="960"/>
        <v/>
      </c>
      <c r="FR89" s="7" t="str">
        <f t="shared" si="350"/>
        <v/>
      </c>
      <c r="FT89" s="7" t="str">
        <f t="shared" si="351"/>
        <v/>
      </c>
      <c r="FU89" s="7" t="str">
        <f t="shared" ref="FU89:FZ89" si="961">IF($E89="","",IF($E$9="白黒",IF(AND(FT$10&lt;$E89,$E89&lt;=FU$10),$E89,0),0))</f>
        <v/>
      </c>
      <c r="FV89" s="7" t="str">
        <f t="shared" si="961"/>
        <v/>
      </c>
      <c r="FW89" s="7" t="str">
        <f t="shared" si="961"/>
        <v/>
      </c>
      <c r="FX89" s="7" t="str">
        <f t="shared" si="961"/>
        <v/>
      </c>
      <c r="FY89" s="7" t="str">
        <f t="shared" si="961"/>
        <v/>
      </c>
      <c r="FZ89" s="7" t="str">
        <f t="shared" si="961"/>
        <v/>
      </c>
      <c r="GA89" s="7" t="str">
        <f t="shared" si="353"/>
        <v/>
      </c>
      <c r="GC89" s="7" t="str">
        <f t="shared" si="354"/>
        <v/>
      </c>
      <c r="GD89" s="7" t="str">
        <f t="shared" ref="GD89:GI89" si="962">IF($E89="","",IF($E$9="白黒",IF(AND(GC$10&lt;$E89,$E89&lt;=GD$10),$E89,0),0))</f>
        <v/>
      </c>
      <c r="GE89" s="7" t="str">
        <f t="shared" si="962"/>
        <v/>
      </c>
      <c r="GF89" s="7" t="str">
        <f t="shared" si="962"/>
        <v/>
      </c>
      <c r="GG89" s="7" t="str">
        <f t="shared" si="962"/>
        <v/>
      </c>
      <c r="GH89" s="7" t="str">
        <f t="shared" si="962"/>
        <v/>
      </c>
      <c r="GI89" s="7" t="str">
        <f t="shared" si="962"/>
        <v/>
      </c>
      <c r="GJ89" s="7" t="str">
        <f t="shared" si="356"/>
        <v/>
      </c>
      <c r="GL89" s="7" t="str">
        <f t="shared" si="357"/>
        <v/>
      </c>
      <c r="GM89" s="7" t="str">
        <f t="shared" ref="GM89:GR89" si="963">IF($E89="","",IF($E$9="白黒",IF(AND(GL$10&lt;$E89,$E89&lt;=GM$10),$E89,0),0))</f>
        <v/>
      </c>
      <c r="GN89" s="7" t="str">
        <f t="shared" si="963"/>
        <v/>
      </c>
      <c r="GO89" s="7" t="str">
        <f t="shared" si="963"/>
        <v/>
      </c>
      <c r="GP89" s="7" t="str">
        <f t="shared" si="963"/>
        <v/>
      </c>
      <c r="GQ89" s="7" t="str">
        <f t="shared" si="963"/>
        <v/>
      </c>
      <c r="GR89" s="7" t="str">
        <f t="shared" si="963"/>
        <v/>
      </c>
      <c r="GS89" s="7" t="str">
        <f t="shared" si="359"/>
        <v/>
      </c>
      <c r="GU89" s="7" t="str">
        <f t="shared" si="360"/>
        <v/>
      </c>
      <c r="GV89" s="7" t="str">
        <f t="shared" ref="GV89:HA89" si="964">IF($E89="","",IF($E$9="白黒",IF(AND(GU$10&lt;$E89,$E89&lt;=GV$10),$E89,0),0))</f>
        <v/>
      </c>
      <c r="GW89" s="7" t="str">
        <f t="shared" si="964"/>
        <v/>
      </c>
      <c r="GX89" s="7" t="str">
        <f t="shared" si="964"/>
        <v/>
      </c>
      <c r="GY89" s="7" t="str">
        <f t="shared" si="964"/>
        <v/>
      </c>
      <c r="GZ89" s="7" t="str">
        <f t="shared" si="964"/>
        <v/>
      </c>
      <c r="HA89" s="7" t="str">
        <f t="shared" si="964"/>
        <v/>
      </c>
      <c r="HB89" s="7" t="str">
        <f t="shared" si="362"/>
        <v/>
      </c>
      <c r="HD89" s="7" t="str">
        <f t="shared" si="363"/>
        <v/>
      </c>
      <c r="HE89" s="7" t="str">
        <f t="shared" ref="HE89:HJ89" si="965">IF($E89="","",IF($E$9="白黒",IF(AND(HD$10&lt;$E89,$E89&lt;=HE$10),$E89,0),0))</f>
        <v/>
      </c>
      <c r="HF89" s="7" t="str">
        <f t="shared" si="965"/>
        <v/>
      </c>
      <c r="HG89" s="7" t="str">
        <f t="shared" si="965"/>
        <v/>
      </c>
      <c r="HH89" s="7" t="str">
        <f t="shared" si="965"/>
        <v/>
      </c>
      <c r="HI89" s="7" t="str">
        <f t="shared" si="965"/>
        <v/>
      </c>
      <c r="HJ89" s="7" t="str">
        <f t="shared" si="965"/>
        <v/>
      </c>
      <c r="HK89" s="7" t="str">
        <f t="shared" si="365"/>
        <v/>
      </c>
      <c r="HM89" s="7" t="str">
        <f t="shared" si="366"/>
        <v/>
      </c>
      <c r="HN89" s="7" t="str">
        <f t="shared" ref="HN89:HS89" si="966">IF($E89="","",IF($E$9="白黒",IF(AND(HM$10&lt;$E89,$E89&lt;=HN$10),$E89,0),0))</f>
        <v/>
      </c>
      <c r="HO89" s="7" t="str">
        <f t="shared" si="966"/>
        <v/>
      </c>
      <c r="HP89" s="7" t="str">
        <f t="shared" si="966"/>
        <v/>
      </c>
      <c r="HQ89" s="7" t="str">
        <f t="shared" si="966"/>
        <v/>
      </c>
      <c r="HR89" s="7" t="str">
        <f t="shared" si="966"/>
        <v/>
      </c>
      <c r="HS89" s="7" t="str">
        <f t="shared" si="966"/>
        <v/>
      </c>
      <c r="HT89" s="7" t="str">
        <f t="shared" si="368"/>
        <v/>
      </c>
      <c r="HV89" s="7" t="str">
        <f t="shared" si="369"/>
        <v/>
      </c>
      <c r="HW89" s="7" t="str">
        <f t="shared" ref="HW89:IB89" si="967">IF($E89="","",IF($E$9="白黒",IF(AND(HV$10&lt;$E89,$E89&lt;=HW$10),$E89,0),0))</f>
        <v/>
      </c>
      <c r="HX89" s="7" t="str">
        <f t="shared" si="967"/>
        <v/>
      </c>
      <c r="HY89" s="7" t="str">
        <f t="shared" si="967"/>
        <v/>
      </c>
      <c r="HZ89" s="7" t="str">
        <f t="shared" si="967"/>
        <v/>
      </c>
      <c r="IA89" s="7" t="str">
        <f t="shared" si="967"/>
        <v/>
      </c>
      <c r="IB89" s="7" t="str">
        <f t="shared" si="967"/>
        <v/>
      </c>
      <c r="IC89" s="7" t="str">
        <f t="shared" si="371"/>
        <v/>
      </c>
      <c r="IE89" s="7" t="str">
        <f t="shared" si="372"/>
        <v/>
      </c>
      <c r="IF89" s="7" t="str">
        <f t="shared" ref="IF89:IK89" si="968">IF($E89="","",IF($E$9="白黒",IF(AND(IE$10&lt;$E89,$E89&lt;=IF$10),$E89,0),0))</f>
        <v/>
      </c>
      <c r="IG89" s="7" t="str">
        <f t="shared" si="968"/>
        <v/>
      </c>
      <c r="IH89" s="7" t="str">
        <f t="shared" si="968"/>
        <v/>
      </c>
      <c r="II89" s="7" t="str">
        <f t="shared" si="968"/>
        <v/>
      </c>
      <c r="IJ89" s="7" t="str">
        <f t="shared" si="968"/>
        <v/>
      </c>
      <c r="IK89" s="7" t="str">
        <f t="shared" si="968"/>
        <v/>
      </c>
      <c r="IL89" s="7" t="str">
        <f t="shared" si="374"/>
        <v/>
      </c>
      <c r="IN89" s="7" t="str">
        <f t="shared" si="375"/>
        <v/>
      </c>
      <c r="IO89" s="7" t="str">
        <f t="shared" si="376"/>
        <v/>
      </c>
      <c r="IP89" s="7" t="str">
        <f t="shared" si="377"/>
        <v/>
      </c>
      <c r="IQ89" s="7" t="str">
        <f t="shared" si="378"/>
        <v/>
      </c>
      <c r="IR89" s="7" t="str">
        <f t="shared" si="379"/>
        <v/>
      </c>
      <c r="IS89" s="7" t="str">
        <f t="shared" si="380"/>
        <v/>
      </c>
      <c r="IT89" s="7" t="str">
        <f t="shared" si="381"/>
        <v/>
      </c>
      <c r="IU89" s="7" t="str">
        <f t="shared" si="382"/>
        <v/>
      </c>
      <c r="IW89" s="7" t="str">
        <f t="shared" si="383"/>
        <v/>
      </c>
      <c r="IX89" s="7" t="str">
        <f t="shared" si="384"/>
        <v/>
      </c>
      <c r="IY89" s="7" t="str">
        <f t="shared" si="385"/>
        <v/>
      </c>
      <c r="IZ89" s="7" t="str">
        <f t="shared" si="386"/>
        <v/>
      </c>
      <c r="JA89" s="7" t="str">
        <f t="shared" si="387"/>
        <v/>
      </c>
      <c r="JB89" s="7" t="str">
        <f t="shared" si="388"/>
        <v/>
      </c>
      <c r="JC89" s="7" t="str">
        <f t="shared" si="389"/>
        <v/>
      </c>
      <c r="JD89" s="7" t="str">
        <f t="shared" si="390"/>
        <v/>
      </c>
      <c r="JE89" s="7"/>
      <c r="JF89" s="7"/>
      <c r="JG89" s="7"/>
      <c r="JH89" s="7"/>
      <c r="JI89" s="7"/>
      <c r="JJ89" s="7"/>
      <c r="JK89" s="7"/>
      <c r="JL89" s="7"/>
      <c r="JM89" s="7"/>
    </row>
    <row r="90" spans="32:273" x14ac:dyDescent="0.15">
      <c r="AF90" s="7" t="str">
        <f t="shared" si="303"/>
        <v/>
      </c>
      <c r="AG90" s="7" t="str">
        <f t="shared" ref="AG90:AL90" si="969">IF($E90="","",IF($E$9="カラー",IF(AND(AF$10&lt;$E90,$E90&lt;=AG$10),$E90,0),0))</f>
        <v/>
      </c>
      <c r="AH90" s="7" t="str">
        <f t="shared" si="969"/>
        <v/>
      </c>
      <c r="AI90" s="7" t="str">
        <f t="shared" si="969"/>
        <v/>
      </c>
      <c r="AJ90" s="7" t="str">
        <f t="shared" si="969"/>
        <v/>
      </c>
      <c r="AK90" s="7" t="str">
        <f t="shared" si="969"/>
        <v/>
      </c>
      <c r="AL90" s="7" t="str">
        <f t="shared" si="969"/>
        <v/>
      </c>
      <c r="AM90" s="7" t="str">
        <f t="shared" si="305"/>
        <v/>
      </c>
      <c r="AO90" s="7" t="str">
        <f t="shared" si="634"/>
        <v/>
      </c>
      <c r="AP90" s="7" t="str">
        <f t="shared" si="635"/>
        <v/>
      </c>
      <c r="AQ90" s="7" t="str">
        <f t="shared" si="635"/>
        <v/>
      </c>
      <c r="AR90" s="7" t="str">
        <f t="shared" si="635"/>
        <v/>
      </c>
      <c r="AS90" s="7" t="str">
        <f t="shared" si="635"/>
        <v/>
      </c>
      <c r="AT90" s="7" t="str">
        <f t="shared" si="635"/>
        <v/>
      </c>
      <c r="AU90" s="7" t="str">
        <f t="shared" si="635"/>
        <v/>
      </c>
      <c r="AV90" s="7" t="str">
        <f t="shared" si="636"/>
        <v/>
      </c>
      <c r="AX90" s="7" t="str">
        <f t="shared" si="309"/>
        <v/>
      </c>
      <c r="AY90" s="7" t="str">
        <f t="shared" ref="AY90:BD90" si="970">IF($E90="","",IF($E$9="カラー",IF(AND(AX$10&lt;$E90,$E90&lt;=AY$10),$E90,0),0))</f>
        <v/>
      </c>
      <c r="AZ90" s="7" t="str">
        <f t="shared" si="970"/>
        <v/>
      </c>
      <c r="BA90" s="7" t="str">
        <f t="shared" si="970"/>
        <v/>
      </c>
      <c r="BB90" s="7" t="str">
        <f t="shared" si="970"/>
        <v/>
      </c>
      <c r="BC90" s="7" t="str">
        <f t="shared" si="970"/>
        <v/>
      </c>
      <c r="BD90" s="7" t="str">
        <f t="shared" si="970"/>
        <v/>
      </c>
      <c r="BE90" s="7" t="str">
        <f t="shared" si="311"/>
        <v/>
      </c>
      <c r="BG90" s="7" t="str">
        <f t="shared" si="638"/>
        <v/>
      </c>
      <c r="BH90" s="7" t="str">
        <f t="shared" si="639"/>
        <v/>
      </c>
      <c r="BI90" s="7" t="str">
        <f t="shared" si="639"/>
        <v/>
      </c>
      <c r="BJ90" s="7" t="str">
        <f t="shared" si="639"/>
        <v/>
      </c>
      <c r="BK90" s="7" t="str">
        <f t="shared" si="639"/>
        <v/>
      </c>
      <c r="BL90" s="7" t="str">
        <f t="shared" si="639"/>
        <v/>
      </c>
      <c r="BM90" s="7" t="str">
        <f t="shared" si="639"/>
        <v/>
      </c>
      <c r="BN90" s="7" t="str">
        <f t="shared" si="640"/>
        <v/>
      </c>
      <c r="BP90" s="7" t="str">
        <f t="shared" si="315"/>
        <v/>
      </c>
      <c r="BQ90" s="7" t="str">
        <f t="shared" ref="BQ90:BV90" si="971">IF($E90="","",IF($E$9="白黒",IF(AND(BP$10&lt;$E90,$E90&lt;=BQ$10),$E90,0),0))</f>
        <v/>
      </c>
      <c r="BR90" s="7" t="str">
        <f t="shared" si="971"/>
        <v/>
      </c>
      <c r="BS90" s="7" t="str">
        <f t="shared" si="971"/>
        <v/>
      </c>
      <c r="BT90" s="7" t="str">
        <f t="shared" si="971"/>
        <v/>
      </c>
      <c r="BU90" s="7" t="str">
        <f t="shared" si="971"/>
        <v/>
      </c>
      <c r="BV90" s="7" t="str">
        <f t="shared" si="971"/>
        <v/>
      </c>
      <c r="BW90" s="7" t="str">
        <f t="shared" si="317"/>
        <v/>
      </c>
      <c r="BY90" s="7" t="str">
        <f t="shared" si="318"/>
        <v/>
      </c>
      <c r="BZ90" s="7" t="str">
        <f t="shared" ref="BZ90:CE90" si="972">IF($E90="","",IF($E$9="白黒",IF(AND(BY$10&lt;$E90,$E90&lt;=BZ$10),$E90,0),0))</f>
        <v/>
      </c>
      <c r="CA90" s="7" t="str">
        <f t="shared" si="972"/>
        <v/>
      </c>
      <c r="CB90" s="7" t="str">
        <f t="shared" si="972"/>
        <v/>
      </c>
      <c r="CC90" s="7" t="str">
        <f t="shared" si="972"/>
        <v/>
      </c>
      <c r="CD90" s="7" t="str">
        <f t="shared" si="972"/>
        <v/>
      </c>
      <c r="CE90" s="7" t="str">
        <f t="shared" si="972"/>
        <v/>
      </c>
      <c r="CF90" s="7" t="str">
        <f t="shared" si="320"/>
        <v/>
      </c>
      <c r="CH90" s="7" t="str">
        <f t="shared" si="321"/>
        <v/>
      </c>
      <c r="CI90" s="7" t="str">
        <f t="shared" ref="CI90:CN90" si="973">IF($E90="","",IF($E$9="白黒",IF(AND(CH$10&lt;$E90,$E90&lt;=CI$10),$E90,0),0))</f>
        <v/>
      </c>
      <c r="CJ90" s="7" t="str">
        <f t="shared" si="973"/>
        <v/>
      </c>
      <c r="CK90" s="7" t="str">
        <f t="shared" si="973"/>
        <v/>
      </c>
      <c r="CL90" s="7" t="str">
        <f t="shared" si="973"/>
        <v/>
      </c>
      <c r="CM90" s="7" t="str">
        <f t="shared" si="973"/>
        <v/>
      </c>
      <c r="CN90" s="7" t="str">
        <f t="shared" si="973"/>
        <v/>
      </c>
      <c r="CO90" s="7" t="str">
        <f t="shared" si="323"/>
        <v/>
      </c>
      <c r="CQ90" s="7" t="str">
        <f t="shared" si="324"/>
        <v/>
      </c>
      <c r="CR90" s="7" t="str">
        <f t="shared" ref="CR90:CW90" si="974">IF($E90="","",IF($E$9="白黒",IF(AND(CQ$10&lt;$E90,$E90&lt;=CR$10),$E90,0),0))</f>
        <v/>
      </c>
      <c r="CS90" s="7" t="str">
        <f t="shared" si="974"/>
        <v/>
      </c>
      <c r="CT90" s="7" t="str">
        <f t="shared" si="974"/>
        <v/>
      </c>
      <c r="CU90" s="7" t="str">
        <f t="shared" si="974"/>
        <v/>
      </c>
      <c r="CV90" s="7" t="str">
        <f t="shared" si="974"/>
        <v/>
      </c>
      <c r="CW90" s="7" t="str">
        <f t="shared" si="974"/>
        <v/>
      </c>
      <c r="CX90" s="7" t="str">
        <f t="shared" si="326"/>
        <v/>
      </c>
      <c r="CZ90" s="7" t="str">
        <f t="shared" si="327"/>
        <v/>
      </c>
      <c r="DA90" s="7" t="str">
        <f t="shared" ref="DA90:DF90" si="975">IF($E90="","",IF($E$9="白黒",IF(AND(CZ$10&lt;$E90,$E90&lt;=DA$10),$E90,0),0))</f>
        <v/>
      </c>
      <c r="DB90" s="7" t="str">
        <f t="shared" si="975"/>
        <v/>
      </c>
      <c r="DC90" s="7" t="str">
        <f t="shared" si="975"/>
        <v/>
      </c>
      <c r="DD90" s="7" t="str">
        <f t="shared" si="975"/>
        <v/>
      </c>
      <c r="DE90" s="7" t="str">
        <f t="shared" si="975"/>
        <v/>
      </c>
      <c r="DF90" s="7" t="str">
        <f t="shared" si="975"/>
        <v/>
      </c>
      <c r="DG90" s="7" t="str">
        <f t="shared" si="329"/>
        <v/>
      </c>
      <c r="DI90" s="7" t="str">
        <f t="shared" si="330"/>
        <v/>
      </c>
      <c r="DJ90" s="7" t="str">
        <f t="shared" ref="DJ90:DO90" si="976">IF($E90="","",IF($E$9="白黒",IF(AND(DI$10&lt;$E90,$E90&lt;=DJ$10),$E90,0),0))</f>
        <v/>
      </c>
      <c r="DK90" s="7" t="str">
        <f t="shared" si="976"/>
        <v/>
      </c>
      <c r="DL90" s="7" t="str">
        <f t="shared" si="976"/>
        <v/>
      </c>
      <c r="DM90" s="7" t="str">
        <f t="shared" si="976"/>
        <v/>
      </c>
      <c r="DN90" s="7" t="str">
        <f t="shared" si="976"/>
        <v/>
      </c>
      <c r="DO90" s="7" t="str">
        <f t="shared" si="976"/>
        <v/>
      </c>
      <c r="DP90" s="7" t="str">
        <f t="shared" si="332"/>
        <v/>
      </c>
      <c r="DR90" s="7" t="str">
        <f t="shared" si="333"/>
        <v/>
      </c>
      <c r="DS90" s="7" t="str">
        <f t="shared" ref="DS90:DX90" si="977">IF($E90="","",IF($E$9="白黒",IF(AND(DR$10&lt;$E90,$E90&lt;=DS$10),$E90,0),0))</f>
        <v/>
      </c>
      <c r="DT90" s="7" t="str">
        <f t="shared" si="977"/>
        <v/>
      </c>
      <c r="DU90" s="7" t="str">
        <f t="shared" si="977"/>
        <v/>
      </c>
      <c r="DV90" s="7" t="str">
        <f t="shared" si="977"/>
        <v/>
      </c>
      <c r="DW90" s="7" t="str">
        <f t="shared" si="977"/>
        <v/>
      </c>
      <c r="DX90" s="7" t="str">
        <f t="shared" si="977"/>
        <v/>
      </c>
      <c r="DY90" s="7" t="str">
        <f t="shared" si="335"/>
        <v/>
      </c>
      <c r="EA90" s="7" t="str">
        <f t="shared" si="336"/>
        <v/>
      </c>
      <c r="EB90" s="7" t="str">
        <f t="shared" ref="EB90:EG90" si="978">IF($E90="","",IF($E$9="白黒",IF(AND(EA$10&lt;$E90,$E90&lt;=EB$10),$E90,0),0))</f>
        <v/>
      </c>
      <c r="EC90" s="7" t="str">
        <f t="shared" si="978"/>
        <v/>
      </c>
      <c r="ED90" s="7" t="str">
        <f t="shared" si="978"/>
        <v/>
      </c>
      <c r="EE90" s="7" t="str">
        <f t="shared" si="978"/>
        <v/>
      </c>
      <c r="EF90" s="7" t="str">
        <f t="shared" si="978"/>
        <v/>
      </c>
      <c r="EG90" s="7" t="str">
        <f t="shared" si="978"/>
        <v/>
      </c>
      <c r="EH90" s="7" t="str">
        <f t="shared" si="338"/>
        <v/>
      </c>
      <c r="EJ90" s="7" t="str">
        <f t="shared" si="339"/>
        <v/>
      </c>
      <c r="EK90" s="7" t="str">
        <f t="shared" ref="EK90:EP90" si="979">IF($E90="","",IF($E$9="白黒",IF(AND(EJ$10&lt;$E90,$E90&lt;=EK$10),$E90,0),0))</f>
        <v/>
      </c>
      <c r="EL90" s="7" t="str">
        <f t="shared" si="979"/>
        <v/>
      </c>
      <c r="EM90" s="7" t="str">
        <f t="shared" si="979"/>
        <v/>
      </c>
      <c r="EN90" s="7" t="str">
        <f t="shared" si="979"/>
        <v/>
      </c>
      <c r="EO90" s="7" t="str">
        <f t="shared" si="979"/>
        <v/>
      </c>
      <c r="EP90" s="7" t="str">
        <f t="shared" si="979"/>
        <v/>
      </c>
      <c r="EQ90" s="7" t="str">
        <f t="shared" si="341"/>
        <v/>
      </c>
      <c r="ES90" s="7" t="str">
        <f t="shared" si="342"/>
        <v/>
      </c>
      <c r="ET90" s="7" t="str">
        <f t="shared" ref="ET90:EY90" si="980">IF($E90="","",IF($E$9="白黒",IF(AND(ES$10&lt;$E90,$E90&lt;=ET$10),$E90,0),0))</f>
        <v/>
      </c>
      <c r="EU90" s="7" t="str">
        <f t="shared" si="980"/>
        <v/>
      </c>
      <c r="EV90" s="7" t="str">
        <f t="shared" si="980"/>
        <v/>
      </c>
      <c r="EW90" s="7" t="str">
        <f t="shared" si="980"/>
        <v/>
      </c>
      <c r="EX90" s="7" t="str">
        <f t="shared" si="980"/>
        <v/>
      </c>
      <c r="EY90" s="7" t="str">
        <f t="shared" si="980"/>
        <v/>
      </c>
      <c r="EZ90" s="7" t="str">
        <f t="shared" si="344"/>
        <v/>
      </c>
      <c r="FB90" s="7" t="str">
        <f t="shared" si="345"/>
        <v/>
      </c>
      <c r="FC90" s="7" t="str">
        <f t="shared" ref="FC90:FH90" si="981">IF($E90="","",IF($E$9="白黒",IF(AND(FB$10&lt;$E90,$E90&lt;=FC$10),$E90,0),0))</f>
        <v/>
      </c>
      <c r="FD90" s="7" t="str">
        <f t="shared" si="981"/>
        <v/>
      </c>
      <c r="FE90" s="7" t="str">
        <f t="shared" si="981"/>
        <v/>
      </c>
      <c r="FF90" s="7" t="str">
        <f t="shared" si="981"/>
        <v/>
      </c>
      <c r="FG90" s="7" t="str">
        <f t="shared" si="981"/>
        <v/>
      </c>
      <c r="FH90" s="7" t="str">
        <f t="shared" si="981"/>
        <v/>
      </c>
      <c r="FI90" s="7" t="str">
        <f t="shared" si="347"/>
        <v/>
      </c>
      <c r="FK90" s="7" t="str">
        <f t="shared" si="348"/>
        <v/>
      </c>
      <c r="FL90" s="7" t="str">
        <f t="shared" ref="FL90:FQ90" si="982">IF($E90="","",IF($E$9="白黒",IF(AND(FK$10&lt;$E90,$E90&lt;=FL$10),$E90,0),0))</f>
        <v/>
      </c>
      <c r="FM90" s="7" t="str">
        <f t="shared" si="982"/>
        <v/>
      </c>
      <c r="FN90" s="7" t="str">
        <f t="shared" si="982"/>
        <v/>
      </c>
      <c r="FO90" s="7" t="str">
        <f t="shared" si="982"/>
        <v/>
      </c>
      <c r="FP90" s="7" t="str">
        <f t="shared" si="982"/>
        <v/>
      </c>
      <c r="FQ90" s="7" t="str">
        <f t="shared" si="982"/>
        <v/>
      </c>
      <c r="FR90" s="7" t="str">
        <f t="shared" si="350"/>
        <v/>
      </c>
      <c r="FT90" s="7" t="str">
        <f t="shared" si="351"/>
        <v/>
      </c>
      <c r="FU90" s="7" t="str">
        <f t="shared" ref="FU90:FZ90" si="983">IF($E90="","",IF($E$9="白黒",IF(AND(FT$10&lt;$E90,$E90&lt;=FU$10),$E90,0),0))</f>
        <v/>
      </c>
      <c r="FV90" s="7" t="str">
        <f t="shared" si="983"/>
        <v/>
      </c>
      <c r="FW90" s="7" t="str">
        <f t="shared" si="983"/>
        <v/>
      </c>
      <c r="FX90" s="7" t="str">
        <f t="shared" si="983"/>
        <v/>
      </c>
      <c r="FY90" s="7" t="str">
        <f t="shared" si="983"/>
        <v/>
      </c>
      <c r="FZ90" s="7" t="str">
        <f t="shared" si="983"/>
        <v/>
      </c>
      <c r="GA90" s="7" t="str">
        <f t="shared" si="353"/>
        <v/>
      </c>
      <c r="GC90" s="7" t="str">
        <f t="shared" si="354"/>
        <v/>
      </c>
      <c r="GD90" s="7" t="str">
        <f t="shared" ref="GD90:GI90" si="984">IF($E90="","",IF($E$9="白黒",IF(AND(GC$10&lt;$E90,$E90&lt;=GD$10),$E90,0),0))</f>
        <v/>
      </c>
      <c r="GE90" s="7" t="str">
        <f t="shared" si="984"/>
        <v/>
      </c>
      <c r="GF90" s="7" t="str">
        <f t="shared" si="984"/>
        <v/>
      </c>
      <c r="GG90" s="7" t="str">
        <f t="shared" si="984"/>
        <v/>
      </c>
      <c r="GH90" s="7" t="str">
        <f t="shared" si="984"/>
        <v/>
      </c>
      <c r="GI90" s="7" t="str">
        <f t="shared" si="984"/>
        <v/>
      </c>
      <c r="GJ90" s="7" t="str">
        <f t="shared" si="356"/>
        <v/>
      </c>
      <c r="GL90" s="7" t="str">
        <f t="shared" si="357"/>
        <v/>
      </c>
      <c r="GM90" s="7" t="str">
        <f t="shared" ref="GM90:GR90" si="985">IF($E90="","",IF($E$9="白黒",IF(AND(GL$10&lt;$E90,$E90&lt;=GM$10),$E90,0),0))</f>
        <v/>
      </c>
      <c r="GN90" s="7" t="str">
        <f t="shared" si="985"/>
        <v/>
      </c>
      <c r="GO90" s="7" t="str">
        <f t="shared" si="985"/>
        <v/>
      </c>
      <c r="GP90" s="7" t="str">
        <f t="shared" si="985"/>
        <v/>
      </c>
      <c r="GQ90" s="7" t="str">
        <f t="shared" si="985"/>
        <v/>
      </c>
      <c r="GR90" s="7" t="str">
        <f t="shared" si="985"/>
        <v/>
      </c>
      <c r="GS90" s="7" t="str">
        <f t="shared" si="359"/>
        <v/>
      </c>
      <c r="GU90" s="7" t="str">
        <f t="shared" si="360"/>
        <v/>
      </c>
      <c r="GV90" s="7" t="str">
        <f t="shared" ref="GV90:HA90" si="986">IF($E90="","",IF($E$9="白黒",IF(AND(GU$10&lt;$E90,$E90&lt;=GV$10),$E90,0),0))</f>
        <v/>
      </c>
      <c r="GW90" s="7" t="str">
        <f t="shared" si="986"/>
        <v/>
      </c>
      <c r="GX90" s="7" t="str">
        <f t="shared" si="986"/>
        <v/>
      </c>
      <c r="GY90" s="7" t="str">
        <f t="shared" si="986"/>
        <v/>
      </c>
      <c r="GZ90" s="7" t="str">
        <f t="shared" si="986"/>
        <v/>
      </c>
      <c r="HA90" s="7" t="str">
        <f t="shared" si="986"/>
        <v/>
      </c>
      <c r="HB90" s="7" t="str">
        <f t="shared" si="362"/>
        <v/>
      </c>
      <c r="HD90" s="7" t="str">
        <f t="shared" si="363"/>
        <v/>
      </c>
      <c r="HE90" s="7" t="str">
        <f t="shared" ref="HE90:HJ90" si="987">IF($E90="","",IF($E$9="白黒",IF(AND(HD$10&lt;$E90,$E90&lt;=HE$10),$E90,0),0))</f>
        <v/>
      </c>
      <c r="HF90" s="7" t="str">
        <f t="shared" si="987"/>
        <v/>
      </c>
      <c r="HG90" s="7" t="str">
        <f t="shared" si="987"/>
        <v/>
      </c>
      <c r="HH90" s="7" t="str">
        <f t="shared" si="987"/>
        <v/>
      </c>
      <c r="HI90" s="7" t="str">
        <f t="shared" si="987"/>
        <v/>
      </c>
      <c r="HJ90" s="7" t="str">
        <f t="shared" si="987"/>
        <v/>
      </c>
      <c r="HK90" s="7" t="str">
        <f t="shared" si="365"/>
        <v/>
      </c>
      <c r="HM90" s="7" t="str">
        <f t="shared" si="366"/>
        <v/>
      </c>
      <c r="HN90" s="7" t="str">
        <f t="shared" ref="HN90:HS90" si="988">IF($E90="","",IF($E$9="白黒",IF(AND(HM$10&lt;$E90,$E90&lt;=HN$10),$E90,0),0))</f>
        <v/>
      </c>
      <c r="HO90" s="7" t="str">
        <f t="shared" si="988"/>
        <v/>
      </c>
      <c r="HP90" s="7" t="str">
        <f t="shared" si="988"/>
        <v/>
      </c>
      <c r="HQ90" s="7" t="str">
        <f t="shared" si="988"/>
        <v/>
      </c>
      <c r="HR90" s="7" t="str">
        <f t="shared" si="988"/>
        <v/>
      </c>
      <c r="HS90" s="7" t="str">
        <f t="shared" si="988"/>
        <v/>
      </c>
      <c r="HT90" s="7" t="str">
        <f t="shared" si="368"/>
        <v/>
      </c>
      <c r="HV90" s="7" t="str">
        <f t="shared" si="369"/>
        <v/>
      </c>
      <c r="HW90" s="7" t="str">
        <f t="shared" ref="HW90:IB90" si="989">IF($E90="","",IF($E$9="白黒",IF(AND(HV$10&lt;$E90,$E90&lt;=HW$10),$E90,0),0))</f>
        <v/>
      </c>
      <c r="HX90" s="7" t="str">
        <f t="shared" si="989"/>
        <v/>
      </c>
      <c r="HY90" s="7" t="str">
        <f t="shared" si="989"/>
        <v/>
      </c>
      <c r="HZ90" s="7" t="str">
        <f t="shared" si="989"/>
        <v/>
      </c>
      <c r="IA90" s="7" t="str">
        <f t="shared" si="989"/>
        <v/>
      </c>
      <c r="IB90" s="7" t="str">
        <f t="shared" si="989"/>
        <v/>
      </c>
      <c r="IC90" s="7" t="str">
        <f t="shared" si="371"/>
        <v/>
      </c>
      <c r="IE90" s="7" t="str">
        <f t="shared" si="372"/>
        <v/>
      </c>
      <c r="IF90" s="7" t="str">
        <f t="shared" ref="IF90:IK90" si="990">IF($E90="","",IF($E$9="白黒",IF(AND(IE$10&lt;$E90,$E90&lt;=IF$10),$E90,0),0))</f>
        <v/>
      </c>
      <c r="IG90" s="7" t="str">
        <f t="shared" si="990"/>
        <v/>
      </c>
      <c r="IH90" s="7" t="str">
        <f t="shared" si="990"/>
        <v/>
      </c>
      <c r="II90" s="7" t="str">
        <f t="shared" si="990"/>
        <v/>
      </c>
      <c r="IJ90" s="7" t="str">
        <f t="shared" si="990"/>
        <v/>
      </c>
      <c r="IK90" s="7" t="str">
        <f t="shared" si="990"/>
        <v/>
      </c>
      <c r="IL90" s="7" t="str">
        <f t="shared" si="374"/>
        <v/>
      </c>
      <c r="IN90" s="7" t="str">
        <f t="shared" si="375"/>
        <v/>
      </c>
      <c r="IO90" s="7" t="str">
        <f t="shared" si="376"/>
        <v/>
      </c>
      <c r="IP90" s="7" t="str">
        <f t="shared" si="377"/>
        <v/>
      </c>
      <c r="IQ90" s="7" t="str">
        <f t="shared" si="378"/>
        <v/>
      </c>
      <c r="IR90" s="7" t="str">
        <f t="shared" si="379"/>
        <v/>
      </c>
      <c r="IS90" s="7" t="str">
        <f t="shared" si="380"/>
        <v/>
      </c>
      <c r="IT90" s="7" t="str">
        <f t="shared" si="381"/>
        <v/>
      </c>
      <c r="IU90" s="7" t="str">
        <f t="shared" si="382"/>
        <v/>
      </c>
      <c r="IW90" s="7" t="str">
        <f t="shared" si="383"/>
        <v/>
      </c>
      <c r="IX90" s="7" t="str">
        <f t="shared" si="384"/>
        <v/>
      </c>
      <c r="IY90" s="7" t="str">
        <f t="shared" si="385"/>
        <v/>
      </c>
      <c r="IZ90" s="7" t="str">
        <f t="shared" si="386"/>
        <v/>
      </c>
      <c r="JA90" s="7" t="str">
        <f t="shared" si="387"/>
        <v/>
      </c>
      <c r="JB90" s="7" t="str">
        <f t="shared" si="388"/>
        <v/>
      </c>
      <c r="JC90" s="7" t="str">
        <f t="shared" si="389"/>
        <v/>
      </c>
      <c r="JD90" s="7" t="str">
        <f t="shared" si="390"/>
        <v/>
      </c>
      <c r="JE90" s="7"/>
      <c r="JF90" s="7"/>
      <c r="JG90" s="7"/>
      <c r="JH90" s="7"/>
      <c r="JI90" s="7"/>
      <c r="JJ90" s="7"/>
      <c r="JK90" s="7"/>
      <c r="JL90" s="7"/>
      <c r="JM90" s="7"/>
    </row>
    <row r="91" spans="32:273" x14ac:dyDescent="0.15">
      <c r="AF91" s="7" t="str">
        <f t="shared" si="303"/>
        <v/>
      </c>
      <c r="AG91" s="7" t="str">
        <f t="shared" ref="AG91:AL91" si="991">IF($E91="","",IF($E$9="カラー",IF(AND(AF$10&lt;$E91,$E91&lt;=AG$10),$E91,0),0))</f>
        <v/>
      </c>
      <c r="AH91" s="7" t="str">
        <f t="shared" si="991"/>
        <v/>
      </c>
      <c r="AI91" s="7" t="str">
        <f t="shared" si="991"/>
        <v/>
      </c>
      <c r="AJ91" s="7" t="str">
        <f t="shared" si="991"/>
        <v/>
      </c>
      <c r="AK91" s="7" t="str">
        <f t="shared" si="991"/>
        <v/>
      </c>
      <c r="AL91" s="7" t="str">
        <f t="shared" si="991"/>
        <v/>
      </c>
      <c r="AM91" s="7" t="str">
        <f t="shared" si="305"/>
        <v/>
      </c>
      <c r="AO91" s="7" t="str">
        <f t="shared" si="634"/>
        <v/>
      </c>
      <c r="AP91" s="7" t="str">
        <f t="shared" ref="AP91:AU106" si="992">IF($E91="","",IF($E$9="カラー",IF(AND(AO$10&lt;$E91,$E91&lt;=AP$10),$E91,0),0))</f>
        <v/>
      </c>
      <c r="AQ91" s="7" t="str">
        <f t="shared" si="992"/>
        <v/>
      </c>
      <c r="AR91" s="7" t="str">
        <f t="shared" si="992"/>
        <v/>
      </c>
      <c r="AS91" s="7" t="str">
        <f t="shared" si="992"/>
        <v/>
      </c>
      <c r="AT91" s="7" t="str">
        <f t="shared" si="992"/>
        <v/>
      </c>
      <c r="AU91" s="7" t="str">
        <f t="shared" si="992"/>
        <v/>
      </c>
      <c r="AV91" s="7" t="str">
        <f t="shared" si="636"/>
        <v/>
      </c>
      <c r="AX91" s="7" t="str">
        <f t="shared" si="309"/>
        <v/>
      </c>
      <c r="AY91" s="7" t="str">
        <f t="shared" ref="AY91:BD91" si="993">IF($E91="","",IF($E$9="カラー",IF(AND(AX$10&lt;$E91,$E91&lt;=AY$10),$E91,0),0))</f>
        <v/>
      </c>
      <c r="AZ91" s="7" t="str">
        <f t="shared" si="993"/>
        <v/>
      </c>
      <c r="BA91" s="7" t="str">
        <f t="shared" si="993"/>
        <v/>
      </c>
      <c r="BB91" s="7" t="str">
        <f t="shared" si="993"/>
        <v/>
      </c>
      <c r="BC91" s="7" t="str">
        <f t="shared" si="993"/>
        <v/>
      </c>
      <c r="BD91" s="7" t="str">
        <f t="shared" si="993"/>
        <v/>
      </c>
      <c r="BE91" s="7" t="str">
        <f t="shared" si="311"/>
        <v/>
      </c>
      <c r="BG91" s="7" t="str">
        <f t="shared" si="638"/>
        <v/>
      </c>
      <c r="BH91" s="7" t="str">
        <f t="shared" ref="BH91:BM106" si="994">IF($E91="","",IF($E$9="白黒",IF(AND(BG$10&lt;$E91,$E91&lt;=BH$10),$E91,0),0))</f>
        <v/>
      </c>
      <c r="BI91" s="7" t="str">
        <f t="shared" si="994"/>
        <v/>
      </c>
      <c r="BJ91" s="7" t="str">
        <f t="shared" si="994"/>
        <v/>
      </c>
      <c r="BK91" s="7" t="str">
        <f t="shared" si="994"/>
        <v/>
      </c>
      <c r="BL91" s="7" t="str">
        <f t="shared" si="994"/>
        <v/>
      </c>
      <c r="BM91" s="7" t="str">
        <f t="shared" si="994"/>
        <v/>
      </c>
      <c r="BN91" s="7" t="str">
        <f t="shared" si="640"/>
        <v/>
      </c>
      <c r="BP91" s="7" t="str">
        <f t="shared" si="315"/>
        <v/>
      </c>
      <c r="BQ91" s="7" t="str">
        <f t="shared" ref="BQ91:BV91" si="995">IF($E91="","",IF($E$9="白黒",IF(AND(BP$10&lt;$E91,$E91&lt;=BQ$10),$E91,0),0))</f>
        <v/>
      </c>
      <c r="BR91" s="7" t="str">
        <f t="shared" si="995"/>
        <v/>
      </c>
      <c r="BS91" s="7" t="str">
        <f t="shared" si="995"/>
        <v/>
      </c>
      <c r="BT91" s="7" t="str">
        <f t="shared" si="995"/>
        <v/>
      </c>
      <c r="BU91" s="7" t="str">
        <f t="shared" si="995"/>
        <v/>
      </c>
      <c r="BV91" s="7" t="str">
        <f t="shared" si="995"/>
        <v/>
      </c>
      <c r="BW91" s="7" t="str">
        <f t="shared" si="317"/>
        <v/>
      </c>
      <c r="BY91" s="7" t="str">
        <f t="shared" si="318"/>
        <v/>
      </c>
      <c r="BZ91" s="7" t="str">
        <f t="shared" ref="BZ91:CE91" si="996">IF($E91="","",IF($E$9="白黒",IF(AND(BY$10&lt;$E91,$E91&lt;=BZ$10),$E91,0),0))</f>
        <v/>
      </c>
      <c r="CA91" s="7" t="str">
        <f t="shared" si="996"/>
        <v/>
      </c>
      <c r="CB91" s="7" t="str">
        <f t="shared" si="996"/>
        <v/>
      </c>
      <c r="CC91" s="7" t="str">
        <f t="shared" si="996"/>
        <v/>
      </c>
      <c r="CD91" s="7" t="str">
        <f t="shared" si="996"/>
        <v/>
      </c>
      <c r="CE91" s="7" t="str">
        <f t="shared" si="996"/>
        <v/>
      </c>
      <c r="CF91" s="7" t="str">
        <f t="shared" si="320"/>
        <v/>
      </c>
      <c r="CH91" s="7" t="str">
        <f t="shared" si="321"/>
        <v/>
      </c>
      <c r="CI91" s="7" t="str">
        <f t="shared" ref="CI91:CN91" si="997">IF($E91="","",IF($E$9="白黒",IF(AND(CH$10&lt;$E91,$E91&lt;=CI$10),$E91,0),0))</f>
        <v/>
      </c>
      <c r="CJ91" s="7" t="str">
        <f t="shared" si="997"/>
        <v/>
      </c>
      <c r="CK91" s="7" t="str">
        <f t="shared" si="997"/>
        <v/>
      </c>
      <c r="CL91" s="7" t="str">
        <f t="shared" si="997"/>
        <v/>
      </c>
      <c r="CM91" s="7" t="str">
        <f t="shared" si="997"/>
        <v/>
      </c>
      <c r="CN91" s="7" t="str">
        <f t="shared" si="997"/>
        <v/>
      </c>
      <c r="CO91" s="7" t="str">
        <f t="shared" si="323"/>
        <v/>
      </c>
      <c r="CQ91" s="7" t="str">
        <f t="shared" si="324"/>
        <v/>
      </c>
      <c r="CR91" s="7" t="str">
        <f t="shared" ref="CR91:CW91" si="998">IF($E91="","",IF($E$9="白黒",IF(AND(CQ$10&lt;$E91,$E91&lt;=CR$10),$E91,0),0))</f>
        <v/>
      </c>
      <c r="CS91" s="7" t="str">
        <f t="shared" si="998"/>
        <v/>
      </c>
      <c r="CT91" s="7" t="str">
        <f t="shared" si="998"/>
        <v/>
      </c>
      <c r="CU91" s="7" t="str">
        <f t="shared" si="998"/>
        <v/>
      </c>
      <c r="CV91" s="7" t="str">
        <f t="shared" si="998"/>
        <v/>
      </c>
      <c r="CW91" s="7" t="str">
        <f t="shared" si="998"/>
        <v/>
      </c>
      <c r="CX91" s="7" t="str">
        <f t="shared" si="326"/>
        <v/>
      </c>
      <c r="CZ91" s="7" t="str">
        <f t="shared" si="327"/>
        <v/>
      </c>
      <c r="DA91" s="7" t="str">
        <f t="shared" ref="DA91:DF91" si="999">IF($E91="","",IF($E$9="白黒",IF(AND(CZ$10&lt;$E91,$E91&lt;=DA$10),$E91,0),0))</f>
        <v/>
      </c>
      <c r="DB91" s="7" t="str">
        <f t="shared" si="999"/>
        <v/>
      </c>
      <c r="DC91" s="7" t="str">
        <f t="shared" si="999"/>
        <v/>
      </c>
      <c r="DD91" s="7" t="str">
        <f t="shared" si="999"/>
        <v/>
      </c>
      <c r="DE91" s="7" t="str">
        <f t="shared" si="999"/>
        <v/>
      </c>
      <c r="DF91" s="7" t="str">
        <f t="shared" si="999"/>
        <v/>
      </c>
      <c r="DG91" s="7" t="str">
        <f t="shared" si="329"/>
        <v/>
      </c>
      <c r="DI91" s="7" t="str">
        <f t="shared" si="330"/>
        <v/>
      </c>
      <c r="DJ91" s="7" t="str">
        <f t="shared" ref="DJ91:DO91" si="1000">IF($E91="","",IF($E$9="白黒",IF(AND(DI$10&lt;$E91,$E91&lt;=DJ$10),$E91,0),0))</f>
        <v/>
      </c>
      <c r="DK91" s="7" t="str">
        <f t="shared" si="1000"/>
        <v/>
      </c>
      <c r="DL91" s="7" t="str">
        <f t="shared" si="1000"/>
        <v/>
      </c>
      <c r="DM91" s="7" t="str">
        <f t="shared" si="1000"/>
        <v/>
      </c>
      <c r="DN91" s="7" t="str">
        <f t="shared" si="1000"/>
        <v/>
      </c>
      <c r="DO91" s="7" t="str">
        <f t="shared" si="1000"/>
        <v/>
      </c>
      <c r="DP91" s="7" t="str">
        <f t="shared" si="332"/>
        <v/>
      </c>
      <c r="DR91" s="7" t="str">
        <f t="shared" si="333"/>
        <v/>
      </c>
      <c r="DS91" s="7" t="str">
        <f t="shared" ref="DS91:DX91" si="1001">IF($E91="","",IF($E$9="白黒",IF(AND(DR$10&lt;$E91,$E91&lt;=DS$10),$E91,0),0))</f>
        <v/>
      </c>
      <c r="DT91" s="7" t="str">
        <f t="shared" si="1001"/>
        <v/>
      </c>
      <c r="DU91" s="7" t="str">
        <f t="shared" si="1001"/>
        <v/>
      </c>
      <c r="DV91" s="7" t="str">
        <f t="shared" si="1001"/>
        <v/>
      </c>
      <c r="DW91" s="7" t="str">
        <f t="shared" si="1001"/>
        <v/>
      </c>
      <c r="DX91" s="7" t="str">
        <f t="shared" si="1001"/>
        <v/>
      </c>
      <c r="DY91" s="7" t="str">
        <f t="shared" si="335"/>
        <v/>
      </c>
      <c r="EA91" s="7" t="str">
        <f t="shared" si="336"/>
        <v/>
      </c>
      <c r="EB91" s="7" t="str">
        <f t="shared" ref="EB91:EG91" si="1002">IF($E91="","",IF($E$9="白黒",IF(AND(EA$10&lt;$E91,$E91&lt;=EB$10),$E91,0),0))</f>
        <v/>
      </c>
      <c r="EC91" s="7" t="str">
        <f t="shared" si="1002"/>
        <v/>
      </c>
      <c r="ED91" s="7" t="str">
        <f t="shared" si="1002"/>
        <v/>
      </c>
      <c r="EE91" s="7" t="str">
        <f t="shared" si="1002"/>
        <v/>
      </c>
      <c r="EF91" s="7" t="str">
        <f t="shared" si="1002"/>
        <v/>
      </c>
      <c r="EG91" s="7" t="str">
        <f t="shared" si="1002"/>
        <v/>
      </c>
      <c r="EH91" s="7" t="str">
        <f t="shared" si="338"/>
        <v/>
      </c>
      <c r="EJ91" s="7" t="str">
        <f t="shared" si="339"/>
        <v/>
      </c>
      <c r="EK91" s="7" t="str">
        <f t="shared" ref="EK91:EP91" si="1003">IF($E91="","",IF($E$9="白黒",IF(AND(EJ$10&lt;$E91,$E91&lt;=EK$10),$E91,0),0))</f>
        <v/>
      </c>
      <c r="EL91" s="7" t="str">
        <f t="shared" si="1003"/>
        <v/>
      </c>
      <c r="EM91" s="7" t="str">
        <f t="shared" si="1003"/>
        <v/>
      </c>
      <c r="EN91" s="7" t="str">
        <f t="shared" si="1003"/>
        <v/>
      </c>
      <c r="EO91" s="7" t="str">
        <f t="shared" si="1003"/>
        <v/>
      </c>
      <c r="EP91" s="7" t="str">
        <f t="shared" si="1003"/>
        <v/>
      </c>
      <c r="EQ91" s="7" t="str">
        <f t="shared" si="341"/>
        <v/>
      </c>
      <c r="ES91" s="7" t="str">
        <f t="shared" si="342"/>
        <v/>
      </c>
      <c r="ET91" s="7" t="str">
        <f t="shared" ref="ET91:EY91" si="1004">IF($E91="","",IF($E$9="白黒",IF(AND(ES$10&lt;$E91,$E91&lt;=ET$10),$E91,0),0))</f>
        <v/>
      </c>
      <c r="EU91" s="7" t="str">
        <f t="shared" si="1004"/>
        <v/>
      </c>
      <c r="EV91" s="7" t="str">
        <f t="shared" si="1004"/>
        <v/>
      </c>
      <c r="EW91" s="7" t="str">
        <f t="shared" si="1004"/>
        <v/>
      </c>
      <c r="EX91" s="7" t="str">
        <f t="shared" si="1004"/>
        <v/>
      </c>
      <c r="EY91" s="7" t="str">
        <f t="shared" si="1004"/>
        <v/>
      </c>
      <c r="EZ91" s="7" t="str">
        <f t="shared" si="344"/>
        <v/>
      </c>
      <c r="FB91" s="7" t="str">
        <f t="shared" si="345"/>
        <v/>
      </c>
      <c r="FC91" s="7" t="str">
        <f t="shared" ref="FC91:FH91" si="1005">IF($E91="","",IF($E$9="白黒",IF(AND(FB$10&lt;$E91,$E91&lt;=FC$10),$E91,0),0))</f>
        <v/>
      </c>
      <c r="FD91" s="7" t="str">
        <f t="shared" si="1005"/>
        <v/>
      </c>
      <c r="FE91" s="7" t="str">
        <f t="shared" si="1005"/>
        <v/>
      </c>
      <c r="FF91" s="7" t="str">
        <f t="shared" si="1005"/>
        <v/>
      </c>
      <c r="FG91" s="7" t="str">
        <f t="shared" si="1005"/>
        <v/>
      </c>
      <c r="FH91" s="7" t="str">
        <f t="shared" si="1005"/>
        <v/>
      </c>
      <c r="FI91" s="7" t="str">
        <f t="shared" si="347"/>
        <v/>
      </c>
      <c r="FK91" s="7" t="str">
        <f t="shared" si="348"/>
        <v/>
      </c>
      <c r="FL91" s="7" t="str">
        <f t="shared" ref="FL91:FQ91" si="1006">IF($E91="","",IF($E$9="白黒",IF(AND(FK$10&lt;$E91,$E91&lt;=FL$10),$E91,0),0))</f>
        <v/>
      </c>
      <c r="FM91" s="7" t="str">
        <f t="shared" si="1006"/>
        <v/>
      </c>
      <c r="FN91" s="7" t="str">
        <f t="shared" si="1006"/>
        <v/>
      </c>
      <c r="FO91" s="7" t="str">
        <f t="shared" si="1006"/>
        <v/>
      </c>
      <c r="FP91" s="7" t="str">
        <f t="shared" si="1006"/>
        <v/>
      </c>
      <c r="FQ91" s="7" t="str">
        <f t="shared" si="1006"/>
        <v/>
      </c>
      <c r="FR91" s="7" t="str">
        <f t="shared" si="350"/>
        <v/>
      </c>
      <c r="FT91" s="7" t="str">
        <f t="shared" si="351"/>
        <v/>
      </c>
      <c r="FU91" s="7" t="str">
        <f t="shared" ref="FU91:FZ91" si="1007">IF($E91="","",IF($E$9="白黒",IF(AND(FT$10&lt;$E91,$E91&lt;=FU$10),$E91,0),0))</f>
        <v/>
      </c>
      <c r="FV91" s="7" t="str">
        <f t="shared" si="1007"/>
        <v/>
      </c>
      <c r="FW91" s="7" t="str">
        <f t="shared" si="1007"/>
        <v/>
      </c>
      <c r="FX91" s="7" t="str">
        <f t="shared" si="1007"/>
        <v/>
      </c>
      <c r="FY91" s="7" t="str">
        <f t="shared" si="1007"/>
        <v/>
      </c>
      <c r="FZ91" s="7" t="str">
        <f t="shared" si="1007"/>
        <v/>
      </c>
      <c r="GA91" s="7" t="str">
        <f t="shared" si="353"/>
        <v/>
      </c>
      <c r="GC91" s="7" t="str">
        <f t="shared" si="354"/>
        <v/>
      </c>
      <c r="GD91" s="7" t="str">
        <f t="shared" ref="GD91:GI91" si="1008">IF($E91="","",IF($E$9="白黒",IF(AND(GC$10&lt;$E91,$E91&lt;=GD$10),$E91,0),0))</f>
        <v/>
      </c>
      <c r="GE91" s="7" t="str">
        <f t="shared" si="1008"/>
        <v/>
      </c>
      <c r="GF91" s="7" t="str">
        <f t="shared" si="1008"/>
        <v/>
      </c>
      <c r="GG91" s="7" t="str">
        <f t="shared" si="1008"/>
        <v/>
      </c>
      <c r="GH91" s="7" t="str">
        <f t="shared" si="1008"/>
        <v/>
      </c>
      <c r="GI91" s="7" t="str">
        <f t="shared" si="1008"/>
        <v/>
      </c>
      <c r="GJ91" s="7" t="str">
        <f t="shared" si="356"/>
        <v/>
      </c>
      <c r="GL91" s="7" t="str">
        <f t="shared" si="357"/>
        <v/>
      </c>
      <c r="GM91" s="7" t="str">
        <f t="shared" ref="GM91:GR91" si="1009">IF($E91="","",IF($E$9="白黒",IF(AND(GL$10&lt;$E91,$E91&lt;=GM$10),$E91,0),0))</f>
        <v/>
      </c>
      <c r="GN91" s="7" t="str">
        <f t="shared" si="1009"/>
        <v/>
      </c>
      <c r="GO91" s="7" t="str">
        <f t="shared" si="1009"/>
        <v/>
      </c>
      <c r="GP91" s="7" t="str">
        <f t="shared" si="1009"/>
        <v/>
      </c>
      <c r="GQ91" s="7" t="str">
        <f t="shared" si="1009"/>
        <v/>
      </c>
      <c r="GR91" s="7" t="str">
        <f t="shared" si="1009"/>
        <v/>
      </c>
      <c r="GS91" s="7" t="str">
        <f t="shared" si="359"/>
        <v/>
      </c>
      <c r="GU91" s="7" t="str">
        <f t="shared" si="360"/>
        <v/>
      </c>
      <c r="GV91" s="7" t="str">
        <f t="shared" ref="GV91:HA91" si="1010">IF($E91="","",IF($E$9="白黒",IF(AND(GU$10&lt;$E91,$E91&lt;=GV$10),$E91,0),0))</f>
        <v/>
      </c>
      <c r="GW91" s="7" t="str">
        <f t="shared" si="1010"/>
        <v/>
      </c>
      <c r="GX91" s="7" t="str">
        <f t="shared" si="1010"/>
        <v/>
      </c>
      <c r="GY91" s="7" t="str">
        <f t="shared" si="1010"/>
        <v/>
      </c>
      <c r="GZ91" s="7" t="str">
        <f t="shared" si="1010"/>
        <v/>
      </c>
      <c r="HA91" s="7" t="str">
        <f t="shared" si="1010"/>
        <v/>
      </c>
      <c r="HB91" s="7" t="str">
        <f t="shared" si="362"/>
        <v/>
      </c>
      <c r="HD91" s="7" t="str">
        <f t="shared" si="363"/>
        <v/>
      </c>
      <c r="HE91" s="7" t="str">
        <f t="shared" ref="HE91:HJ91" si="1011">IF($E91="","",IF($E$9="白黒",IF(AND(HD$10&lt;$E91,$E91&lt;=HE$10),$E91,0),0))</f>
        <v/>
      </c>
      <c r="HF91" s="7" t="str">
        <f t="shared" si="1011"/>
        <v/>
      </c>
      <c r="HG91" s="7" t="str">
        <f t="shared" si="1011"/>
        <v/>
      </c>
      <c r="HH91" s="7" t="str">
        <f t="shared" si="1011"/>
        <v/>
      </c>
      <c r="HI91" s="7" t="str">
        <f t="shared" si="1011"/>
        <v/>
      </c>
      <c r="HJ91" s="7" t="str">
        <f t="shared" si="1011"/>
        <v/>
      </c>
      <c r="HK91" s="7" t="str">
        <f t="shared" si="365"/>
        <v/>
      </c>
      <c r="HM91" s="7" t="str">
        <f t="shared" si="366"/>
        <v/>
      </c>
      <c r="HN91" s="7" t="str">
        <f t="shared" ref="HN91:HS91" si="1012">IF($E91="","",IF($E$9="白黒",IF(AND(HM$10&lt;$E91,$E91&lt;=HN$10),$E91,0),0))</f>
        <v/>
      </c>
      <c r="HO91" s="7" t="str">
        <f t="shared" si="1012"/>
        <v/>
      </c>
      <c r="HP91" s="7" t="str">
        <f t="shared" si="1012"/>
        <v/>
      </c>
      <c r="HQ91" s="7" t="str">
        <f t="shared" si="1012"/>
        <v/>
      </c>
      <c r="HR91" s="7" t="str">
        <f t="shared" si="1012"/>
        <v/>
      </c>
      <c r="HS91" s="7" t="str">
        <f t="shared" si="1012"/>
        <v/>
      </c>
      <c r="HT91" s="7" t="str">
        <f t="shared" si="368"/>
        <v/>
      </c>
      <c r="HV91" s="7" t="str">
        <f t="shared" si="369"/>
        <v/>
      </c>
      <c r="HW91" s="7" t="str">
        <f t="shared" ref="HW91:IB91" si="1013">IF($E91="","",IF($E$9="白黒",IF(AND(HV$10&lt;$E91,$E91&lt;=HW$10),$E91,0),0))</f>
        <v/>
      </c>
      <c r="HX91" s="7" t="str">
        <f t="shared" si="1013"/>
        <v/>
      </c>
      <c r="HY91" s="7" t="str">
        <f t="shared" si="1013"/>
        <v/>
      </c>
      <c r="HZ91" s="7" t="str">
        <f t="shared" si="1013"/>
        <v/>
      </c>
      <c r="IA91" s="7" t="str">
        <f t="shared" si="1013"/>
        <v/>
      </c>
      <c r="IB91" s="7" t="str">
        <f t="shared" si="1013"/>
        <v/>
      </c>
      <c r="IC91" s="7" t="str">
        <f t="shared" si="371"/>
        <v/>
      </c>
      <c r="IE91" s="7" t="str">
        <f t="shared" si="372"/>
        <v/>
      </c>
      <c r="IF91" s="7" t="str">
        <f t="shared" ref="IF91:IK91" si="1014">IF($E91="","",IF($E$9="白黒",IF(AND(IE$10&lt;$E91,$E91&lt;=IF$10),$E91,0),0))</f>
        <v/>
      </c>
      <c r="IG91" s="7" t="str">
        <f t="shared" si="1014"/>
        <v/>
      </c>
      <c r="IH91" s="7" t="str">
        <f t="shared" si="1014"/>
        <v/>
      </c>
      <c r="II91" s="7" t="str">
        <f t="shared" si="1014"/>
        <v/>
      </c>
      <c r="IJ91" s="7" t="str">
        <f t="shared" si="1014"/>
        <v/>
      </c>
      <c r="IK91" s="7" t="str">
        <f t="shared" si="1014"/>
        <v/>
      </c>
      <c r="IL91" s="7" t="str">
        <f t="shared" si="374"/>
        <v/>
      </c>
      <c r="IN91" s="7" t="str">
        <f t="shared" si="375"/>
        <v/>
      </c>
      <c r="IO91" s="7" t="str">
        <f t="shared" si="376"/>
        <v/>
      </c>
      <c r="IP91" s="7" t="str">
        <f t="shared" si="377"/>
        <v/>
      </c>
      <c r="IQ91" s="7" t="str">
        <f t="shared" si="378"/>
        <v/>
      </c>
      <c r="IR91" s="7" t="str">
        <f t="shared" si="379"/>
        <v/>
      </c>
      <c r="IS91" s="7" t="str">
        <f t="shared" si="380"/>
        <v/>
      </c>
      <c r="IT91" s="7" t="str">
        <f t="shared" si="381"/>
        <v/>
      </c>
      <c r="IU91" s="7" t="str">
        <f t="shared" si="382"/>
        <v/>
      </c>
      <c r="IW91" s="7" t="str">
        <f t="shared" si="383"/>
        <v/>
      </c>
      <c r="IX91" s="7" t="str">
        <f t="shared" si="384"/>
        <v/>
      </c>
      <c r="IY91" s="7" t="str">
        <f t="shared" si="385"/>
        <v/>
      </c>
      <c r="IZ91" s="7" t="str">
        <f t="shared" si="386"/>
        <v/>
      </c>
      <c r="JA91" s="7" t="str">
        <f t="shared" si="387"/>
        <v/>
      </c>
      <c r="JB91" s="7" t="str">
        <f t="shared" si="388"/>
        <v/>
      </c>
      <c r="JC91" s="7" t="str">
        <f t="shared" si="389"/>
        <v/>
      </c>
      <c r="JD91" s="7" t="str">
        <f t="shared" si="390"/>
        <v/>
      </c>
      <c r="JE91" s="7"/>
      <c r="JF91" s="7"/>
      <c r="JG91" s="7"/>
      <c r="JH91" s="7"/>
      <c r="JI91" s="7"/>
      <c r="JJ91" s="7"/>
      <c r="JK91" s="7"/>
      <c r="JL91" s="7"/>
      <c r="JM91" s="7"/>
    </row>
    <row r="92" spans="32:273" x14ac:dyDescent="0.15">
      <c r="AF92" s="7" t="str">
        <f t="shared" si="303"/>
        <v/>
      </c>
      <c r="AG92" s="7" t="str">
        <f t="shared" ref="AG92:AL92" si="1015">IF($E92="","",IF($E$9="カラー",IF(AND(AF$10&lt;$E92,$E92&lt;=AG$10),$E92,0),0))</f>
        <v/>
      </c>
      <c r="AH92" s="7" t="str">
        <f t="shared" si="1015"/>
        <v/>
      </c>
      <c r="AI92" s="7" t="str">
        <f t="shared" si="1015"/>
        <v/>
      </c>
      <c r="AJ92" s="7" t="str">
        <f t="shared" si="1015"/>
        <v/>
      </c>
      <c r="AK92" s="7" t="str">
        <f t="shared" si="1015"/>
        <v/>
      </c>
      <c r="AL92" s="7" t="str">
        <f t="shared" si="1015"/>
        <v/>
      </c>
      <c r="AM92" s="7" t="str">
        <f t="shared" si="305"/>
        <v/>
      </c>
      <c r="AO92" s="7" t="str">
        <f t="shared" si="634"/>
        <v/>
      </c>
      <c r="AP92" s="7" t="str">
        <f t="shared" si="992"/>
        <v/>
      </c>
      <c r="AQ92" s="7" t="str">
        <f t="shared" si="992"/>
        <v/>
      </c>
      <c r="AR92" s="7" t="str">
        <f t="shared" si="992"/>
        <v/>
      </c>
      <c r="AS92" s="7" t="str">
        <f t="shared" si="992"/>
        <v/>
      </c>
      <c r="AT92" s="7" t="str">
        <f t="shared" si="992"/>
        <v/>
      </c>
      <c r="AU92" s="7" t="str">
        <f t="shared" si="992"/>
        <v/>
      </c>
      <c r="AV92" s="7" t="str">
        <f t="shared" si="636"/>
        <v/>
      </c>
      <c r="AX92" s="7" t="str">
        <f t="shared" si="309"/>
        <v/>
      </c>
      <c r="AY92" s="7" t="str">
        <f t="shared" ref="AY92:BD92" si="1016">IF($E92="","",IF($E$9="カラー",IF(AND(AX$10&lt;$E92,$E92&lt;=AY$10),$E92,0),0))</f>
        <v/>
      </c>
      <c r="AZ92" s="7" t="str">
        <f t="shared" si="1016"/>
        <v/>
      </c>
      <c r="BA92" s="7" t="str">
        <f t="shared" si="1016"/>
        <v/>
      </c>
      <c r="BB92" s="7" t="str">
        <f t="shared" si="1016"/>
        <v/>
      </c>
      <c r="BC92" s="7" t="str">
        <f t="shared" si="1016"/>
        <v/>
      </c>
      <c r="BD92" s="7" t="str">
        <f t="shared" si="1016"/>
        <v/>
      </c>
      <c r="BE92" s="7" t="str">
        <f t="shared" si="311"/>
        <v/>
      </c>
      <c r="BG92" s="7" t="str">
        <f t="shared" si="638"/>
        <v/>
      </c>
      <c r="BH92" s="7" t="str">
        <f t="shared" si="994"/>
        <v/>
      </c>
      <c r="BI92" s="7" t="str">
        <f t="shared" si="994"/>
        <v/>
      </c>
      <c r="BJ92" s="7" t="str">
        <f t="shared" si="994"/>
        <v/>
      </c>
      <c r="BK92" s="7" t="str">
        <f t="shared" si="994"/>
        <v/>
      </c>
      <c r="BL92" s="7" t="str">
        <f t="shared" si="994"/>
        <v/>
      </c>
      <c r="BM92" s="7" t="str">
        <f t="shared" si="994"/>
        <v/>
      </c>
      <c r="BN92" s="7" t="str">
        <f t="shared" si="640"/>
        <v/>
      </c>
      <c r="BP92" s="7" t="str">
        <f t="shared" si="315"/>
        <v/>
      </c>
      <c r="BQ92" s="7" t="str">
        <f t="shared" ref="BQ92:BV92" si="1017">IF($E92="","",IF($E$9="白黒",IF(AND(BP$10&lt;$E92,$E92&lt;=BQ$10),$E92,0),0))</f>
        <v/>
      </c>
      <c r="BR92" s="7" t="str">
        <f t="shared" si="1017"/>
        <v/>
      </c>
      <c r="BS92" s="7" t="str">
        <f t="shared" si="1017"/>
        <v/>
      </c>
      <c r="BT92" s="7" t="str">
        <f t="shared" si="1017"/>
        <v/>
      </c>
      <c r="BU92" s="7" t="str">
        <f t="shared" si="1017"/>
        <v/>
      </c>
      <c r="BV92" s="7" t="str">
        <f t="shared" si="1017"/>
        <v/>
      </c>
      <c r="BW92" s="7" t="str">
        <f t="shared" si="317"/>
        <v/>
      </c>
      <c r="BY92" s="7" t="str">
        <f t="shared" si="318"/>
        <v/>
      </c>
      <c r="BZ92" s="7" t="str">
        <f t="shared" ref="BZ92:CE92" si="1018">IF($E92="","",IF($E$9="白黒",IF(AND(BY$10&lt;$E92,$E92&lt;=BZ$10),$E92,0),0))</f>
        <v/>
      </c>
      <c r="CA92" s="7" t="str">
        <f t="shared" si="1018"/>
        <v/>
      </c>
      <c r="CB92" s="7" t="str">
        <f t="shared" si="1018"/>
        <v/>
      </c>
      <c r="CC92" s="7" t="str">
        <f t="shared" si="1018"/>
        <v/>
      </c>
      <c r="CD92" s="7" t="str">
        <f t="shared" si="1018"/>
        <v/>
      </c>
      <c r="CE92" s="7" t="str">
        <f t="shared" si="1018"/>
        <v/>
      </c>
      <c r="CF92" s="7" t="str">
        <f t="shared" si="320"/>
        <v/>
      </c>
      <c r="CH92" s="7" t="str">
        <f t="shared" si="321"/>
        <v/>
      </c>
      <c r="CI92" s="7" t="str">
        <f t="shared" ref="CI92:CN92" si="1019">IF($E92="","",IF($E$9="白黒",IF(AND(CH$10&lt;$E92,$E92&lt;=CI$10),$E92,0),0))</f>
        <v/>
      </c>
      <c r="CJ92" s="7" t="str">
        <f t="shared" si="1019"/>
        <v/>
      </c>
      <c r="CK92" s="7" t="str">
        <f t="shared" si="1019"/>
        <v/>
      </c>
      <c r="CL92" s="7" t="str">
        <f t="shared" si="1019"/>
        <v/>
      </c>
      <c r="CM92" s="7" t="str">
        <f t="shared" si="1019"/>
        <v/>
      </c>
      <c r="CN92" s="7" t="str">
        <f t="shared" si="1019"/>
        <v/>
      </c>
      <c r="CO92" s="7" t="str">
        <f t="shared" si="323"/>
        <v/>
      </c>
      <c r="CQ92" s="7" t="str">
        <f t="shared" si="324"/>
        <v/>
      </c>
      <c r="CR92" s="7" t="str">
        <f t="shared" ref="CR92:CW92" si="1020">IF($E92="","",IF($E$9="白黒",IF(AND(CQ$10&lt;$E92,$E92&lt;=CR$10),$E92,0),0))</f>
        <v/>
      </c>
      <c r="CS92" s="7" t="str">
        <f t="shared" si="1020"/>
        <v/>
      </c>
      <c r="CT92" s="7" t="str">
        <f t="shared" si="1020"/>
        <v/>
      </c>
      <c r="CU92" s="7" t="str">
        <f t="shared" si="1020"/>
        <v/>
      </c>
      <c r="CV92" s="7" t="str">
        <f t="shared" si="1020"/>
        <v/>
      </c>
      <c r="CW92" s="7" t="str">
        <f t="shared" si="1020"/>
        <v/>
      </c>
      <c r="CX92" s="7" t="str">
        <f t="shared" si="326"/>
        <v/>
      </c>
      <c r="CZ92" s="7" t="str">
        <f t="shared" si="327"/>
        <v/>
      </c>
      <c r="DA92" s="7" t="str">
        <f t="shared" ref="DA92:DF92" si="1021">IF($E92="","",IF($E$9="白黒",IF(AND(CZ$10&lt;$E92,$E92&lt;=DA$10),$E92,0),0))</f>
        <v/>
      </c>
      <c r="DB92" s="7" t="str">
        <f t="shared" si="1021"/>
        <v/>
      </c>
      <c r="DC92" s="7" t="str">
        <f t="shared" si="1021"/>
        <v/>
      </c>
      <c r="DD92" s="7" t="str">
        <f t="shared" si="1021"/>
        <v/>
      </c>
      <c r="DE92" s="7" t="str">
        <f t="shared" si="1021"/>
        <v/>
      </c>
      <c r="DF92" s="7" t="str">
        <f t="shared" si="1021"/>
        <v/>
      </c>
      <c r="DG92" s="7" t="str">
        <f t="shared" si="329"/>
        <v/>
      </c>
      <c r="DI92" s="7" t="str">
        <f t="shared" si="330"/>
        <v/>
      </c>
      <c r="DJ92" s="7" t="str">
        <f t="shared" ref="DJ92:DO92" si="1022">IF($E92="","",IF($E$9="白黒",IF(AND(DI$10&lt;$E92,$E92&lt;=DJ$10),$E92,0),0))</f>
        <v/>
      </c>
      <c r="DK92" s="7" t="str">
        <f t="shared" si="1022"/>
        <v/>
      </c>
      <c r="DL92" s="7" t="str">
        <f t="shared" si="1022"/>
        <v/>
      </c>
      <c r="DM92" s="7" t="str">
        <f t="shared" si="1022"/>
        <v/>
      </c>
      <c r="DN92" s="7" t="str">
        <f t="shared" si="1022"/>
        <v/>
      </c>
      <c r="DO92" s="7" t="str">
        <f t="shared" si="1022"/>
        <v/>
      </c>
      <c r="DP92" s="7" t="str">
        <f t="shared" si="332"/>
        <v/>
      </c>
      <c r="DR92" s="7" t="str">
        <f t="shared" si="333"/>
        <v/>
      </c>
      <c r="DS92" s="7" t="str">
        <f t="shared" ref="DS92:DX92" si="1023">IF($E92="","",IF($E$9="白黒",IF(AND(DR$10&lt;$E92,$E92&lt;=DS$10),$E92,0),0))</f>
        <v/>
      </c>
      <c r="DT92" s="7" t="str">
        <f t="shared" si="1023"/>
        <v/>
      </c>
      <c r="DU92" s="7" t="str">
        <f t="shared" si="1023"/>
        <v/>
      </c>
      <c r="DV92" s="7" t="str">
        <f t="shared" si="1023"/>
        <v/>
      </c>
      <c r="DW92" s="7" t="str">
        <f t="shared" si="1023"/>
        <v/>
      </c>
      <c r="DX92" s="7" t="str">
        <f t="shared" si="1023"/>
        <v/>
      </c>
      <c r="DY92" s="7" t="str">
        <f t="shared" si="335"/>
        <v/>
      </c>
      <c r="EA92" s="7" t="str">
        <f t="shared" si="336"/>
        <v/>
      </c>
      <c r="EB92" s="7" t="str">
        <f t="shared" ref="EB92:EG92" si="1024">IF($E92="","",IF($E$9="白黒",IF(AND(EA$10&lt;$E92,$E92&lt;=EB$10),$E92,0),0))</f>
        <v/>
      </c>
      <c r="EC92" s="7" t="str">
        <f t="shared" si="1024"/>
        <v/>
      </c>
      <c r="ED92" s="7" t="str">
        <f t="shared" si="1024"/>
        <v/>
      </c>
      <c r="EE92" s="7" t="str">
        <f t="shared" si="1024"/>
        <v/>
      </c>
      <c r="EF92" s="7" t="str">
        <f t="shared" si="1024"/>
        <v/>
      </c>
      <c r="EG92" s="7" t="str">
        <f t="shared" si="1024"/>
        <v/>
      </c>
      <c r="EH92" s="7" t="str">
        <f t="shared" si="338"/>
        <v/>
      </c>
      <c r="EJ92" s="7" t="str">
        <f t="shared" si="339"/>
        <v/>
      </c>
      <c r="EK92" s="7" t="str">
        <f t="shared" ref="EK92:EP92" si="1025">IF($E92="","",IF($E$9="白黒",IF(AND(EJ$10&lt;$E92,$E92&lt;=EK$10),$E92,0),0))</f>
        <v/>
      </c>
      <c r="EL92" s="7" t="str">
        <f t="shared" si="1025"/>
        <v/>
      </c>
      <c r="EM92" s="7" t="str">
        <f t="shared" si="1025"/>
        <v/>
      </c>
      <c r="EN92" s="7" t="str">
        <f t="shared" si="1025"/>
        <v/>
      </c>
      <c r="EO92" s="7" t="str">
        <f t="shared" si="1025"/>
        <v/>
      </c>
      <c r="EP92" s="7" t="str">
        <f t="shared" si="1025"/>
        <v/>
      </c>
      <c r="EQ92" s="7" t="str">
        <f t="shared" si="341"/>
        <v/>
      </c>
      <c r="ES92" s="7" t="str">
        <f t="shared" si="342"/>
        <v/>
      </c>
      <c r="ET92" s="7" t="str">
        <f t="shared" ref="ET92:EY92" si="1026">IF($E92="","",IF($E$9="白黒",IF(AND(ES$10&lt;$E92,$E92&lt;=ET$10),$E92,0),0))</f>
        <v/>
      </c>
      <c r="EU92" s="7" t="str">
        <f t="shared" si="1026"/>
        <v/>
      </c>
      <c r="EV92" s="7" t="str">
        <f t="shared" si="1026"/>
        <v/>
      </c>
      <c r="EW92" s="7" t="str">
        <f t="shared" si="1026"/>
        <v/>
      </c>
      <c r="EX92" s="7" t="str">
        <f t="shared" si="1026"/>
        <v/>
      </c>
      <c r="EY92" s="7" t="str">
        <f t="shared" si="1026"/>
        <v/>
      </c>
      <c r="EZ92" s="7" t="str">
        <f t="shared" si="344"/>
        <v/>
      </c>
      <c r="FB92" s="7" t="str">
        <f t="shared" si="345"/>
        <v/>
      </c>
      <c r="FC92" s="7" t="str">
        <f t="shared" ref="FC92:FH92" si="1027">IF($E92="","",IF($E$9="白黒",IF(AND(FB$10&lt;$E92,$E92&lt;=FC$10),$E92,0),0))</f>
        <v/>
      </c>
      <c r="FD92" s="7" t="str">
        <f t="shared" si="1027"/>
        <v/>
      </c>
      <c r="FE92" s="7" t="str">
        <f t="shared" si="1027"/>
        <v/>
      </c>
      <c r="FF92" s="7" t="str">
        <f t="shared" si="1027"/>
        <v/>
      </c>
      <c r="FG92" s="7" t="str">
        <f t="shared" si="1027"/>
        <v/>
      </c>
      <c r="FH92" s="7" t="str">
        <f t="shared" si="1027"/>
        <v/>
      </c>
      <c r="FI92" s="7" t="str">
        <f t="shared" si="347"/>
        <v/>
      </c>
      <c r="FK92" s="7" t="str">
        <f t="shared" si="348"/>
        <v/>
      </c>
      <c r="FL92" s="7" t="str">
        <f t="shared" ref="FL92:FQ92" si="1028">IF($E92="","",IF($E$9="白黒",IF(AND(FK$10&lt;$E92,$E92&lt;=FL$10),$E92,0),0))</f>
        <v/>
      </c>
      <c r="FM92" s="7" t="str">
        <f t="shared" si="1028"/>
        <v/>
      </c>
      <c r="FN92" s="7" t="str">
        <f t="shared" si="1028"/>
        <v/>
      </c>
      <c r="FO92" s="7" t="str">
        <f t="shared" si="1028"/>
        <v/>
      </c>
      <c r="FP92" s="7" t="str">
        <f t="shared" si="1028"/>
        <v/>
      </c>
      <c r="FQ92" s="7" t="str">
        <f t="shared" si="1028"/>
        <v/>
      </c>
      <c r="FR92" s="7" t="str">
        <f t="shared" si="350"/>
        <v/>
      </c>
      <c r="FT92" s="7" t="str">
        <f t="shared" si="351"/>
        <v/>
      </c>
      <c r="FU92" s="7" t="str">
        <f t="shared" ref="FU92:FZ92" si="1029">IF($E92="","",IF($E$9="白黒",IF(AND(FT$10&lt;$E92,$E92&lt;=FU$10),$E92,0),0))</f>
        <v/>
      </c>
      <c r="FV92" s="7" t="str">
        <f t="shared" si="1029"/>
        <v/>
      </c>
      <c r="FW92" s="7" t="str">
        <f t="shared" si="1029"/>
        <v/>
      </c>
      <c r="FX92" s="7" t="str">
        <f t="shared" si="1029"/>
        <v/>
      </c>
      <c r="FY92" s="7" t="str">
        <f t="shared" si="1029"/>
        <v/>
      </c>
      <c r="FZ92" s="7" t="str">
        <f t="shared" si="1029"/>
        <v/>
      </c>
      <c r="GA92" s="7" t="str">
        <f t="shared" si="353"/>
        <v/>
      </c>
      <c r="GC92" s="7" t="str">
        <f t="shared" si="354"/>
        <v/>
      </c>
      <c r="GD92" s="7" t="str">
        <f t="shared" ref="GD92:GI92" si="1030">IF($E92="","",IF($E$9="白黒",IF(AND(GC$10&lt;$E92,$E92&lt;=GD$10),$E92,0),0))</f>
        <v/>
      </c>
      <c r="GE92" s="7" t="str">
        <f t="shared" si="1030"/>
        <v/>
      </c>
      <c r="GF92" s="7" t="str">
        <f t="shared" si="1030"/>
        <v/>
      </c>
      <c r="GG92" s="7" t="str">
        <f t="shared" si="1030"/>
        <v/>
      </c>
      <c r="GH92" s="7" t="str">
        <f t="shared" si="1030"/>
        <v/>
      </c>
      <c r="GI92" s="7" t="str">
        <f t="shared" si="1030"/>
        <v/>
      </c>
      <c r="GJ92" s="7" t="str">
        <f t="shared" si="356"/>
        <v/>
      </c>
      <c r="GL92" s="7" t="str">
        <f t="shared" si="357"/>
        <v/>
      </c>
      <c r="GM92" s="7" t="str">
        <f t="shared" ref="GM92:GR92" si="1031">IF($E92="","",IF($E$9="白黒",IF(AND(GL$10&lt;$E92,$E92&lt;=GM$10),$E92,0),0))</f>
        <v/>
      </c>
      <c r="GN92" s="7" t="str">
        <f t="shared" si="1031"/>
        <v/>
      </c>
      <c r="GO92" s="7" t="str">
        <f t="shared" si="1031"/>
        <v/>
      </c>
      <c r="GP92" s="7" t="str">
        <f t="shared" si="1031"/>
        <v/>
      </c>
      <c r="GQ92" s="7" t="str">
        <f t="shared" si="1031"/>
        <v/>
      </c>
      <c r="GR92" s="7" t="str">
        <f t="shared" si="1031"/>
        <v/>
      </c>
      <c r="GS92" s="7" t="str">
        <f t="shared" si="359"/>
        <v/>
      </c>
      <c r="GU92" s="7" t="str">
        <f t="shared" si="360"/>
        <v/>
      </c>
      <c r="GV92" s="7" t="str">
        <f t="shared" ref="GV92:HA92" si="1032">IF($E92="","",IF($E$9="白黒",IF(AND(GU$10&lt;$E92,$E92&lt;=GV$10),$E92,0),0))</f>
        <v/>
      </c>
      <c r="GW92" s="7" t="str">
        <f t="shared" si="1032"/>
        <v/>
      </c>
      <c r="GX92" s="7" t="str">
        <f t="shared" si="1032"/>
        <v/>
      </c>
      <c r="GY92" s="7" t="str">
        <f t="shared" si="1032"/>
        <v/>
      </c>
      <c r="GZ92" s="7" t="str">
        <f t="shared" si="1032"/>
        <v/>
      </c>
      <c r="HA92" s="7" t="str">
        <f t="shared" si="1032"/>
        <v/>
      </c>
      <c r="HB92" s="7" t="str">
        <f t="shared" si="362"/>
        <v/>
      </c>
      <c r="HD92" s="7" t="str">
        <f t="shared" si="363"/>
        <v/>
      </c>
      <c r="HE92" s="7" t="str">
        <f t="shared" ref="HE92:HJ92" si="1033">IF($E92="","",IF($E$9="白黒",IF(AND(HD$10&lt;$E92,$E92&lt;=HE$10),$E92,0),0))</f>
        <v/>
      </c>
      <c r="HF92" s="7" t="str">
        <f t="shared" si="1033"/>
        <v/>
      </c>
      <c r="HG92" s="7" t="str">
        <f t="shared" si="1033"/>
        <v/>
      </c>
      <c r="HH92" s="7" t="str">
        <f t="shared" si="1033"/>
        <v/>
      </c>
      <c r="HI92" s="7" t="str">
        <f t="shared" si="1033"/>
        <v/>
      </c>
      <c r="HJ92" s="7" t="str">
        <f t="shared" si="1033"/>
        <v/>
      </c>
      <c r="HK92" s="7" t="str">
        <f t="shared" si="365"/>
        <v/>
      </c>
      <c r="HM92" s="7" t="str">
        <f t="shared" si="366"/>
        <v/>
      </c>
      <c r="HN92" s="7" t="str">
        <f t="shared" ref="HN92:HS92" si="1034">IF($E92="","",IF($E$9="白黒",IF(AND(HM$10&lt;$E92,$E92&lt;=HN$10),$E92,0),0))</f>
        <v/>
      </c>
      <c r="HO92" s="7" t="str">
        <f t="shared" si="1034"/>
        <v/>
      </c>
      <c r="HP92" s="7" t="str">
        <f t="shared" si="1034"/>
        <v/>
      </c>
      <c r="HQ92" s="7" t="str">
        <f t="shared" si="1034"/>
        <v/>
      </c>
      <c r="HR92" s="7" t="str">
        <f t="shared" si="1034"/>
        <v/>
      </c>
      <c r="HS92" s="7" t="str">
        <f t="shared" si="1034"/>
        <v/>
      </c>
      <c r="HT92" s="7" t="str">
        <f t="shared" si="368"/>
        <v/>
      </c>
      <c r="HV92" s="7" t="str">
        <f t="shared" si="369"/>
        <v/>
      </c>
      <c r="HW92" s="7" t="str">
        <f t="shared" ref="HW92:IB92" si="1035">IF($E92="","",IF($E$9="白黒",IF(AND(HV$10&lt;$E92,$E92&lt;=HW$10),$E92,0),0))</f>
        <v/>
      </c>
      <c r="HX92" s="7" t="str">
        <f t="shared" si="1035"/>
        <v/>
      </c>
      <c r="HY92" s="7" t="str">
        <f t="shared" si="1035"/>
        <v/>
      </c>
      <c r="HZ92" s="7" t="str">
        <f t="shared" si="1035"/>
        <v/>
      </c>
      <c r="IA92" s="7" t="str">
        <f t="shared" si="1035"/>
        <v/>
      </c>
      <c r="IB92" s="7" t="str">
        <f t="shared" si="1035"/>
        <v/>
      </c>
      <c r="IC92" s="7" t="str">
        <f t="shared" si="371"/>
        <v/>
      </c>
      <c r="IE92" s="7" t="str">
        <f t="shared" si="372"/>
        <v/>
      </c>
      <c r="IF92" s="7" t="str">
        <f t="shared" ref="IF92:IK92" si="1036">IF($E92="","",IF($E$9="白黒",IF(AND(IE$10&lt;$E92,$E92&lt;=IF$10),$E92,0),0))</f>
        <v/>
      </c>
      <c r="IG92" s="7" t="str">
        <f t="shared" si="1036"/>
        <v/>
      </c>
      <c r="IH92" s="7" t="str">
        <f t="shared" si="1036"/>
        <v/>
      </c>
      <c r="II92" s="7" t="str">
        <f t="shared" si="1036"/>
        <v/>
      </c>
      <c r="IJ92" s="7" t="str">
        <f t="shared" si="1036"/>
        <v/>
      </c>
      <c r="IK92" s="7" t="str">
        <f t="shared" si="1036"/>
        <v/>
      </c>
      <c r="IL92" s="7" t="str">
        <f t="shared" si="374"/>
        <v/>
      </c>
      <c r="IN92" s="7" t="str">
        <f t="shared" si="375"/>
        <v/>
      </c>
      <c r="IO92" s="7" t="str">
        <f t="shared" si="376"/>
        <v/>
      </c>
      <c r="IP92" s="7" t="str">
        <f t="shared" si="377"/>
        <v/>
      </c>
      <c r="IQ92" s="7" t="str">
        <f t="shared" si="378"/>
        <v/>
      </c>
      <c r="IR92" s="7" t="str">
        <f t="shared" si="379"/>
        <v/>
      </c>
      <c r="IS92" s="7" t="str">
        <f t="shared" si="380"/>
        <v/>
      </c>
      <c r="IT92" s="7" t="str">
        <f t="shared" si="381"/>
        <v/>
      </c>
      <c r="IU92" s="7" t="str">
        <f t="shared" si="382"/>
        <v/>
      </c>
      <c r="IW92" s="7" t="str">
        <f t="shared" si="383"/>
        <v/>
      </c>
      <c r="IX92" s="7" t="str">
        <f t="shared" si="384"/>
        <v/>
      </c>
      <c r="IY92" s="7" t="str">
        <f t="shared" si="385"/>
        <v/>
      </c>
      <c r="IZ92" s="7" t="str">
        <f t="shared" si="386"/>
        <v/>
      </c>
      <c r="JA92" s="7" t="str">
        <f t="shared" si="387"/>
        <v/>
      </c>
      <c r="JB92" s="7" t="str">
        <f t="shared" si="388"/>
        <v/>
      </c>
      <c r="JC92" s="7" t="str">
        <f t="shared" si="389"/>
        <v/>
      </c>
      <c r="JD92" s="7" t="str">
        <f t="shared" si="390"/>
        <v/>
      </c>
      <c r="JE92" s="7"/>
      <c r="JF92" s="7"/>
      <c r="JG92" s="7"/>
      <c r="JH92" s="7"/>
      <c r="JI92" s="7"/>
      <c r="JJ92" s="7"/>
      <c r="JK92" s="7"/>
      <c r="JL92" s="7"/>
      <c r="JM92" s="7"/>
    </row>
    <row r="93" spans="32:273" x14ac:dyDescent="0.15">
      <c r="AF93" s="7" t="str">
        <f t="shared" si="303"/>
        <v/>
      </c>
      <c r="AG93" s="7" t="str">
        <f t="shared" ref="AG93:AL93" si="1037">IF($E93="","",IF($E$9="カラー",IF(AND(AF$10&lt;$E93,$E93&lt;=AG$10),$E93,0),0))</f>
        <v/>
      </c>
      <c r="AH93" s="7" t="str">
        <f t="shared" si="1037"/>
        <v/>
      </c>
      <c r="AI93" s="7" t="str">
        <f t="shared" si="1037"/>
        <v/>
      </c>
      <c r="AJ93" s="7" t="str">
        <f t="shared" si="1037"/>
        <v/>
      </c>
      <c r="AK93" s="7" t="str">
        <f t="shared" si="1037"/>
        <v/>
      </c>
      <c r="AL93" s="7" t="str">
        <f t="shared" si="1037"/>
        <v/>
      </c>
      <c r="AM93" s="7" t="str">
        <f t="shared" si="305"/>
        <v/>
      </c>
      <c r="AO93" s="7" t="str">
        <f t="shared" si="634"/>
        <v/>
      </c>
      <c r="AP93" s="7" t="str">
        <f t="shared" si="992"/>
        <v/>
      </c>
      <c r="AQ93" s="7" t="str">
        <f t="shared" si="992"/>
        <v/>
      </c>
      <c r="AR93" s="7" t="str">
        <f t="shared" si="992"/>
        <v/>
      </c>
      <c r="AS93" s="7" t="str">
        <f t="shared" si="992"/>
        <v/>
      </c>
      <c r="AT93" s="7" t="str">
        <f t="shared" si="992"/>
        <v/>
      </c>
      <c r="AU93" s="7" t="str">
        <f t="shared" si="992"/>
        <v/>
      </c>
      <c r="AV93" s="7" t="str">
        <f t="shared" si="636"/>
        <v/>
      </c>
      <c r="AX93" s="7" t="str">
        <f t="shared" si="309"/>
        <v/>
      </c>
      <c r="AY93" s="7" t="str">
        <f t="shared" ref="AY93:BD93" si="1038">IF($E93="","",IF($E$9="カラー",IF(AND(AX$10&lt;$E93,$E93&lt;=AY$10),$E93,0),0))</f>
        <v/>
      </c>
      <c r="AZ93" s="7" t="str">
        <f t="shared" si="1038"/>
        <v/>
      </c>
      <c r="BA93" s="7" t="str">
        <f t="shared" si="1038"/>
        <v/>
      </c>
      <c r="BB93" s="7" t="str">
        <f t="shared" si="1038"/>
        <v/>
      </c>
      <c r="BC93" s="7" t="str">
        <f t="shared" si="1038"/>
        <v/>
      </c>
      <c r="BD93" s="7" t="str">
        <f t="shared" si="1038"/>
        <v/>
      </c>
      <c r="BE93" s="7" t="str">
        <f t="shared" si="311"/>
        <v/>
      </c>
      <c r="BG93" s="7" t="str">
        <f t="shared" si="638"/>
        <v/>
      </c>
      <c r="BH93" s="7" t="str">
        <f t="shared" si="994"/>
        <v/>
      </c>
      <c r="BI93" s="7" t="str">
        <f t="shared" si="994"/>
        <v/>
      </c>
      <c r="BJ93" s="7" t="str">
        <f t="shared" si="994"/>
        <v/>
      </c>
      <c r="BK93" s="7" t="str">
        <f t="shared" si="994"/>
        <v/>
      </c>
      <c r="BL93" s="7" t="str">
        <f t="shared" si="994"/>
        <v/>
      </c>
      <c r="BM93" s="7" t="str">
        <f t="shared" si="994"/>
        <v/>
      </c>
      <c r="BN93" s="7" t="str">
        <f t="shared" si="640"/>
        <v/>
      </c>
      <c r="BP93" s="7" t="str">
        <f t="shared" si="315"/>
        <v/>
      </c>
      <c r="BQ93" s="7" t="str">
        <f t="shared" ref="BQ93:BV93" si="1039">IF($E93="","",IF($E$9="白黒",IF(AND(BP$10&lt;$E93,$E93&lt;=BQ$10),$E93,0),0))</f>
        <v/>
      </c>
      <c r="BR93" s="7" t="str">
        <f t="shared" si="1039"/>
        <v/>
      </c>
      <c r="BS93" s="7" t="str">
        <f t="shared" si="1039"/>
        <v/>
      </c>
      <c r="BT93" s="7" t="str">
        <f t="shared" si="1039"/>
        <v/>
      </c>
      <c r="BU93" s="7" t="str">
        <f t="shared" si="1039"/>
        <v/>
      </c>
      <c r="BV93" s="7" t="str">
        <f t="shared" si="1039"/>
        <v/>
      </c>
      <c r="BW93" s="7" t="str">
        <f t="shared" si="317"/>
        <v/>
      </c>
      <c r="BY93" s="7" t="str">
        <f t="shared" si="318"/>
        <v/>
      </c>
      <c r="BZ93" s="7" t="str">
        <f t="shared" ref="BZ93:CE93" si="1040">IF($E93="","",IF($E$9="白黒",IF(AND(BY$10&lt;$E93,$E93&lt;=BZ$10),$E93,0),0))</f>
        <v/>
      </c>
      <c r="CA93" s="7" t="str">
        <f t="shared" si="1040"/>
        <v/>
      </c>
      <c r="CB93" s="7" t="str">
        <f t="shared" si="1040"/>
        <v/>
      </c>
      <c r="CC93" s="7" t="str">
        <f t="shared" si="1040"/>
        <v/>
      </c>
      <c r="CD93" s="7" t="str">
        <f t="shared" si="1040"/>
        <v/>
      </c>
      <c r="CE93" s="7" t="str">
        <f t="shared" si="1040"/>
        <v/>
      </c>
      <c r="CF93" s="7" t="str">
        <f t="shared" si="320"/>
        <v/>
      </c>
      <c r="CH93" s="7" t="str">
        <f t="shared" si="321"/>
        <v/>
      </c>
      <c r="CI93" s="7" t="str">
        <f t="shared" ref="CI93:CN93" si="1041">IF($E93="","",IF($E$9="白黒",IF(AND(CH$10&lt;$E93,$E93&lt;=CI$10),$E93,0),0))</f>
        <v/>
      </c>
      <c r="CJ93" s="7" t="str">
        <f t="shared" si="1041"/>
        <v/>
      </c>
      <c r="CK93" s="7" t="str">
        <f t="shared" si="1041"/>
        <v/>
      </c>
      <c r="CL93" s="7" t="str">
        <f t="shared" si="1041"/>
        <v/>
      </c>
      <c r="CM93" s="7" t="str">
        <f t="shared" si="1041"/>
        <v/>
      </c>
      <c r="CN93" s="7" t="str">
        <f t="shared" si="1041"/>
        <v/>
      </c>
      <c r="CO93" s="7" t="str">
        <f t="shared" si="323"/>
        <v/>
      </c>
      <c r="CQ93" s="7" t="str">
        <f t="shared" si="324"/>
        <v/>
      </c>
      <c r="CR93" s="7" t="str">
        <f t="shared" ref="CR93:CW93" si="1042">IF($E93="","",IF($E$9="白黒",IF(AND(CQ$10&lt;$E93,$E93&lt;=CR$10),$E93,0),0))</f>
        <v/>
      </c>
      <c r="CS93" s="7" t="str">
        <f t="shared" si="1042"/>
        <v/>
      </c>
      <c r="CT93" s="7" t="str">
        <f t="shared" si="1042"/>
        <v/>
      </c>
      <c r="CU93" s="7" t="str">
        <f t="shared" si="1042"/>
        <v/>
      </c>
      <c r="CV93" s="7" t="str">
        <f t="shared" si="1042"/>
        <v/>
      </c>
      <c r="CW93" s="7" t="str">
        <f t="shared" si="1042"/>
        <v/>
      </c>
      <c r="CX93" s="7" t="str">
        <f t="shared" si="326"/>
        <v/>
      </c>
      <c r="CZ93" s="7" t="str">
        <f t="shared" si="327"/>
        <v/>
      </c>
      <c r="DA93" s="7" t="str">
        <f t="shared" ref="DA93:DF93" si="1043">IF($E93="","",IF($E$9="白黒",IF(AND(CZ$10&lt;$E93,$E93&lt;=DA$10),$E93,0),0))</f>
        <v/>
      </c>
      <c r="DB93" s="7" t="str">
        <f t="shared" si="1043"/>
        <v/>
      </c>
      <c r="DC93" s="7" t="str">
        <f t="shared" si="1043"/>
        <v/>
      </c>
      <c r="DD93" s="7" t="str">
        <f t="shared" si="1043"/>
        <v/>
      </c>
      <c r="DE93" s="7" t="str">
        <f t="shared" si="1043"/>
        <v/>
      </c>
      <c r="DF93" s="7" t="str">
        <f t="shared" si="1043"/>
        <v/>
      </c>
      <c r="DG93" s="7" t="str">
        <f t="shared" si="329"/>
        <v/>
      </c>
      <c r="DI93" s="7" t="str">
        <f t="shared" si="330"/>
        <v/>
      </c>
      <c r="DJ93" s="7" t="str">
        <f t="shared" ref="DJ93:DO93" si="1044">IF($E93="","",IF($E$9="白黒",IF(AND(DI$10&lt;$E93,$E93&lt;=DJ$10),$E93,0),0))</f>
        <v/>
      </c>
      <c r="DK93" s="7" t="str">
        <f t="shared" si="1044"/>
        <v/>
      </c>
      <c r="DL93" s="7" t="str">
        <f t="shared" si="1044"/>
        <v/>
      </c>
      <c r="DM93" s="7" t="str">
        <f t="shared" si="1044"/>
        <v/>
      </c>
      <c r="DN93" s="7" t="str">
        <f t="shared" si="1044"/>
        <v/>
      </c>
      <c r="DO93" s="7" t="str">
        <f t="shared" si="1044"/>
        <v/>
      </c>
      <c r="DP93" s="7" t="str">
        <f t="shared" si="332"/>
        <v/>
      </c>
      <c r="DR93" s="7" t="str">
        <f t="shared" si="333"/>
        <v/>
      </c>
      <c r="DS93" s="7" t="str">
        <f t="shared" ref="DS93:DX93" si="1045">IF($E93="","",IF($E$9="白黒",IF(AND(DR$10&lt;$E93,$E93&lt;=DS$10),$E93,0),0))</f>
        <v/>
      </c>
      <c r="DT93" s="7" t="str">
        <f t="shared" si="1045"/>
        <v/>
      </c>
      <c r="DU93" s="7" t="str">
        <f t="shared" si="1045"/>
        <v/>
      </c>
      <c r="DV93" s="7" t="str">
        <f t="shared" si="1045"/>
        <v/>
      </c>
      <c r="DW93" s="7" t="str">
        <f t="shared" si="1045"/>
        <v/>
      </c>
      <c r="DX93" s="7" t="str">
        <f t="shared" si="1045"/>
        <v/>
      </c>
      <c r="DY93" s="7" t="str">
        <f t="shared" si="335"/>
        <v/>
      </c>
      <c r="EA93" s="7" t="str">
        <f t="shared" si="336"/>
        <v/>
      </c>
      <c r="EB93" s="7" t="str">
        <f t="shared" ref="EB93:EG93" si="1046">IF($E93="","",IF($E$9="白黒",IF(AND(EA$10&lt;$E93,$E93&lt;=EB$10),$E93,0),0))</f>
        <v/>
      </c>
      <c r="EC93" s="7" t="str">
        <f t="shared" si="1046"/>
        <v/>
      </c>
      <c r="ED93" s="7" t="str">
        <f t="shared" si="1046"/>
        <v/>
      </c>
      <c r="EE93" s="7" t="str">
        <f t="shared" si="1046"/>
        <v/>
      </c>
      <c r="EF93" s="7" t="str">
        <f t="shared" si="1046"/>
        <v/>
      </c>
      <c r="EG93" s="7" t="str">
        <f t="shared" si="1046"/>
        <v/>
      </c>
      <c r="EH93" s="7" t="str">
        <f t="shared" si="338"/>
        <v/>
      </c>
      <c r="EJ93" s="7" t="str">
        <f t="shared" si="339"/>
        <v/>
      </c>
      <c r="EK93" s="7" t="str">
        <f t="shared" ref="EK93:EP93" si="1047">IF($E93="","",IF($E$9="白黒",IF(AND(EJ$10&lt;$E93,$E93&lt;=EK$10),$E93,0),0))</f>
        <v/>
      </c>
      <c r="EL93" s="7" t="str">
        <f t="shared" si="1047"/>
        <v/>
      </c>
      <c r="EM93" s="7" t="str">
        <f t="shared" si="1047"/>
        <v/>
      </c>
      <c r="EN93" s="7" t="str">
        <f t="shared" si="1047"/>
        <v/>
      </c>
      <c r="EO93" s="7" t="str">
        <f t="shared" si="1047"/>
        <v/>
      </c>
      <c r="EP93" s="7" t="str">
        <f t="shared" si="1047"/>
        <v/>
      </c>
      <c r="EQ93" s="7" t="str">
        <f t="shared" si="341"/>
        <v/>
      </c>
      <c r="ES93" s="7" t="str">
        <f t="shared" si="342"/>
        <v/>
      </c>
      <c r="ET93" s="7" t="str">
        <f t="shared" ref="ET93:EY93" si="1048">IF($E93="","",IF($E$9="白黒",IF(AND(ES$10&lt;$E93,$E93&lt;=ET$10),$E93,0),0))</f>
        <v/>
      </c>
      <c r="EU93" s="7" t="str">
        <f t="shared" si="1048"/>
        <v/>
      </c>
      <c r="EV93" s="7" t="str">
        <f t="shared" si="1048"/>
        <v/>
      </c>
      <c r="EW93" s="7" t="str">
        <f t="shared" si="1048"/>
        <v/>
      </c>
      <c r="EX93" s="7" t="str">
        <f t="shared" si="1048"/>
        <v/>
      </c>
      <c r="EY93" s="7" t="str">
        <f t="shared" si="1048"/>
        <v/>
      </c>
      <c r="EZ93" s="7" t="str">
        <f t="shared" si="344"/>
        <v/>
      </c>
      <c r="FB93" s="7" t="str">
        <f t="shared" si="345"/>
        <v/>
      </c>
      <c r="FC93" s="7" t="str">
        <f t="shared" ref="FC93:FH93" si="1049">IF($E93="","",IF($E$9="白黒",IF(AND(FB$10&lt;$E93,$E93&lt;=FC$10),$E93,0),0))</f>
        <v/>
      </c>
      <c r="FD93" s="7" t="str">
        <f t="shared" si="1049"/>
        <v/>
      </c>
      <c r="FE93" s="7" t="str">
        <f t="shared" si="1049"/>
        <v/>
      </c>
      <c r="FF93" s="7" t="str">
        <f t="shared" si="1049"/>
        <v/>
      </c>
      <c r="FG93" s="7" t="str">
        <f t="shared" si="1049"/>
        <v/>
      </c>
      <c r="FH93" s="7" t="str">
        <f t="shared" si="1049"/>
        <v/>
      </c>
      <c r="FI93" s="7" t="str">
        <f t="shared" si="347"/>
        <v/>
      </c>
      <c r="FK93" s="7" t="str">
        <f t="shared" si="348"/>
        <v/>
      </c>
      <c r="FL93" s="7" t="str">
        <f t="shared" ref="FL93:FQ93" si="1050">IF($E93="","",IF($E$9="白黒",IF(AND(FK$10&lt;$E93,$E93&lt;=FL$10),$E93,0),0))</f>
        <v/>
      </c>
      <c r="FM93" s="7" t="str">
        <f t="shared" si="1050"/>
        <v/>
      </c>
      <c r="FN93" s="7" t="str">
        <f t="shared" si="1050"/>
        <v/>
      </c>
      <c r="FO93" s="7" t="str">
        <f t="shared" si="1050"/>
        <v/>
      </c>
      <c r="FP93" s="7" t="str">
        <f t="shared" si="1050"/>
        <v/>
      </c>
      <c r="FQ93" s="7" t="str">
        <f t="shared" si="1050"/>
        <v/>
      </c>
      <c r="FR93" s="7" t="str">
        <f t="shared" si="350"/>
        <v/>
      </c>
      <c r="FT93" s="7" t="str">
        <f t="shared" si="351"/>
        <v/>
      </c>
      <c r="FU93" s="7" t="str">
        <f t="shared" ref="FU93:FZ93" si="1051">IF($E93="","",IF($E$9="白黒",IF(AND(FT$10&lt;$E93,$E93&lt;=FU$10),$E93,0),0))</f>
        <v/>
      </c>
      <c r="FV93" s="7" t="str">
        <f t="shared" si="1051"/>
        <v/>
      </c>
      <c r="FW93" s="7" t="str">
        <f t="shared" si="1051"/>
        <v/>
      </c>
      <c r="FX93" s="7" t="str">
        <f t="shared" si="1051"/>
        <v/>
      </c>
      <c r="FY93" s="7" t="str">
        <f t="shared" si="1051"/>
        <v/>
      </c>
      <c r="FZ93" s="7" t="str">
        <f t="shared" si="1051"/>
        <v/>
      </c>
      <c r="GA93" s="7" t="str">
        <f t="shared" si="353"/>
        <v/>
      </c>
      <c r="GC93" s="7" t="str">
        <f t="shared" si="354"/>
        <v/>
      </c>
      <c r="GD93" s="7" t="str">
        <f t="shared" ref="GD93:GI93" si="1052">IF($E93="","",IF($E$9="白黒",IF(AND(GC$10&lt;$E93,$E93&lt;=GD$10),$E93,0),0))</f>
        <v/>
      </c>
      <c r="GE93" s="7" t="str">
        <f t="shared" si="1052"/>
        <v/>
      </c>
      <c r="GF93" s="7" t="str">
        <f t="shared" si="1052"/>
        <v/>
      </c>
      <c r="GG93" s="7" t="str">
        <f t="shared" si="1052"/>
        <v/>
      </c>
      <c r="GH93" s="7" t="str">
        <f t="shared" si="1052"/>
        <v/>
      </c>
      <c r="GI93" s="7" t="str">
        <f t="shared" si="1052"/>
        <v/>
      </c>
      <c r="GJ93" s="7" t="str">
        <f t="shared" si="356"/>
        <v/>
      </c>
      <c r="GL93" s="7" t="str">
        <f t="shared" si="357"/>
        <v/>
      </c>
      <c r="GM93" s="7" t="str">
        <f t="shared" ref="GM93:GR93" si="1053">IF($E93="","",IF($E$9="白黒",IF(AND(GL$10&lt;$E93,$E93&lt;=GM$10),$E93,0),0))</f>
        <v/>
      </c>
      <c r="GN93" s="7" t="str">
        <f t="shared" si="1053"/>
        <v/>
      </c>
      <c r="GO93" s="7" t="str">
        <f t="shared" si="1053"/>
        <v/>
      </c>
      <c r="GP93" s="7" t="str">
        <f t="shared" si="1053"/>
        <v/>
      </c>
      <c r="GQ93" s="7" t="str">
        <f t="shared" si="1053"/>
        <v/>
      </c>
      <c r="GR93" s="7" t="str">
        <f t="shared" si="1053"/>
        <v/>
      </c>
      <c r="GS93" s="7" t="str">
        <f t="shared" si="359"/>
        <v/>
      </c>
      <c r="GU93" s="7" t="str">
        <f t="shared" si="360"/>
        <v/>
      </c>
      <c r="GV93" s="7" t="str">
        <f t="shared" ref="GV93:HA93" si="1054">IF($E93="","",IF($E$9="白黒",IF(AND(GU$10&lt;$E93,$E93&lt;=GV$10),$E93,0),0))</f>
        <v/>
      </c>
      <c r="GW93" s="7" t="str">
        <f t="shared" si="1054"/>
        <v/>
      </c>
      <c r="GX93" s="7" t="str">
        <f t="shared" si="1054"/>
        <v/>
      </c>
      <c r="GY93" s="7" t="str">
        <f t="shared" si="1054"/>
        <v/>
      </c>
      <c r="GZ93" s="7" t="str">
        <f t="shared" si="1054"/>
        <v/>
      </c>
      <c r="HA93" s="7" t="str">
        <f t="shared" si="1054"/>
        <v/>
      </c>
      <c r="HB93" s="7" t="str">
        <f t="shared" si="362"/>
        <v/>
      </c>
      <c r="HD93" s="7" t="str">
        <f t="shared" si="363"/>
        <v/>
      </c>
      <c r="HE93" s="7" t="str">
        <f t="shared" ref="HE93:HJ93" si="1055">IF($E93="","",IF($E$9="白黒",IF(AND(HD$10&lt;$E93,$E93&lt;=HE$10),$E93,0),0))</f>
        <v/>
      </c>
      <c r="HF93" s="7" t="str">
        <f t="shared" si="1055"/>
        <v/>
      </c>
      <c r="HG93" s="7" t="str">
        <f t="shared" si="1055"/>
        <v/>
      </c>
      <c r="HH93" s="7" t="str">
        <f t="shared" si="1055"/>
        <v/>
      </c>
      <c r="HI93" s="7" t="str">
        <f t="shared" si="1055"/>
        <v/>
      </c>
      <c r="HJ93" s="7" t="str">
        <f t="shared" si="1055"/>
        <v/>
      </c>
      <c r="HK93" s="7" t="str">
        <f t="shared" si="365"/>
        <v/>
      </c>
      <c r="HM93" s="7" t="str">
        <f t="shared" si="366"/>
        <v/>
      </c>
      <c r="HN93" s="7" t="str">
        <f t="shared" ref="HN93:HS93" si="1056">IF($E93="","",IF($E$9="白黒",IF(AND(HM$10&lt;$E93,$E93&lt;=HN$10),$E93,0),0))</f>
        <v/>
      </c>
      <c r="HO93" s="7" t="str">
        <f t="shared" si="1056"/>
        <v/>
      </c>
      <c r="HP93" s="7" t="str">
        <f t="shared" si="1056"/>
        <v/>
      </c>
      <c r="HQ93" s="7" t="str">
        <f t="shared" si="1056"/>
        <v/>
      </c>
      <c r="HR93" s="7" t="str">
        <f t="shared" si="1056"/>
        <v/>
      </c>
      <c r="HS93" s="7" t="str">
        <f t="shared" si="1056"/>
        <v/>
      </c>
      <c r="HT93" s="7" t="str">
        <f t="shared" si="368"/>
        <v/>
      </c>
      <c r="HV93" s="7" t="str">
        <f t="shared" si="369"/>
        <v/>
      </c>
      <c r="HW93" s="7" t="str">
        <f t="shared" ref="HW93:IB93" si="1057">IF($E93="","",IF($E$9="白黒",IF(AND(HV$10&lt;$E93,$E93&lt;=HW$10),$E93,0),0))</f>
        <v/>
      </c>
      <c r="HX93" s="7" t="str">
        <f t="shared" si="1057"/>
        <v/>
      </c>
      <c r="HY93" s="7" t="str">
        <f t="shared" si="1057"/>
        <v/>
      </c>
      <c r="HZ93" s="7" t="str">
        <f t="shared" si="1057"/>
        <v/>
      </c>
      <c r="IA93" s="7" t="str">
        <f t="shared" si="1057"/>
        <v/>
      </c>
      <c r="IB93" s="7" t="str">
        <f t="shared" si="1057"/>
        <v/>
      </c>
      <c r="IC93" s="7" t="str">
        <f t="shared" si="371"/>
        <v/>
      </c>
      <c r="IE93" s="7" t="str">
        <f t="shared" si="372"/>
        <v/>
      </c>
      <c r="IF93" s="7" t="str">
        <f t="shared" ref="IF93:IK93" si="1058">IF($E93="","",IF($E$9="白黒",IF(AND(IE$10&lt;$E93,$E93&lt;=IF$10),$E93,0),0))</f>
        <v/>
      </c>
      <c r="IG93" s="7" t="str">
        <f t="shared" si="1058"/>
        <v/>
      </c>
      <c r="IH93" s="7" t="str">
        <f t="shared" si="1058"/>
        <v/>
      </c>
      <c r="II93" s="7" t="str">
        <f t="shared" si="1058"/>
        <v/>
      </c>
      <c r="IJ93" s="7" t="str">
        <f t="shared" si="1058"/>
        <v/>
      </c>
      <c r="IK93" s="7" t="str">
        <f t="shared" si="1058"/>
        <v/>
      </c>
      <c r="IL93" s="7" t="str">
        <f t="shared" si="374"/>
        <v/>
      </c>
      <c r="IN93" s="7" t="str">
        <f t="shared" si="375"/>
        <v/>
      </c>
      <c r="IO93" s="7" t="str">
        <f t="shared" si="376"/>
        <v/>
      </c>
      <c r="IP93" s="7" t="str">
        <f t="shared" si="377"/>
        <v/>
      </c>
      <c r="IQ93" s="7" t="str">
        <f t="shared" si="378"/>
        <v/>
      </c>
      <c r="IR93" s="7" t="str">
        <f t="shared" si="379"/>
        <v/>
      </c>
      <c r="IS93" s="7" t="str">
        <f t="shared" si="380"/>
        <v/>
      </c>
      <c r="IT93" s="7" t="str">
        <f t="shared" si="381"/>
        <v/>
      </c>
      <c r="IU93" s="7" t="str">
        <f t="shared" si="382"/>
        <v/>
      </c>
      <c r="IW93" s="7" t="str">
        <f t="shared" si="383"/>
        <v/>
      </c>
      <c r="IX93" s="7" t="str">
        <f t="shared" si="384"/>
        <v/>
      </c>
      <c r="IY93" s="7" t="str">
        <f t="shared" si="385"/>
        <v/>
      </c>
      <c r="IZ93" s="7" t="str">
        <f t="shared" si="386"/>
        <v/>
      </c>
      <c r="JA93" s="7" t="str">
        <f t="shared" si="387"/>
        <v/>
      </c>
      <c r="JB93" s="7" t="str">
        <f t="shared" si="388"/>
        <v/>
      </c>
      <c r="JC93" s="7" t="str">
        <f t="shared" si="389"/>
        <v/>
      </c>
      <c r="JD93" s="7" t="str">
        <f t="shared" si="390"/>
        <v/>
      </c>
      <c r="JE93" s="7"/>
      <c r="JF93" s="7"/>
      <c r="JG93" s="7"/>
      <c r="JH93" s="7"/>
      <c r="JI93" s="7"/>
      <c r="JJ93" s="7"/>
      <c r="JK93" s="7"/>
      <c r="JL93" s="7"/>
      <c r="JM93" s="7"/>
    </row>
    <row r="94" spans="32:273" x14ac:dyDescent="0.15">
      <c r="AF94" s="7" t="str">
        <f t="shared" si="303"/>
        <v/>
      </c>
      <c r="AG94" s="7" t="str">
        <f t="shared" ref="AG94:AL94" si="1059">IF($E94="","",IF($E$9="カラー",IF(AND(AF$10&lt;$E94,$E94&lt;=AG$10),$E94,0),0))</f>
        <v/>
      </c>
      <c r="AH94" s="7" t="str">
        <f t="shared" si="1059"/>
        <v/>
      </c>
      <c r="AI94" s="7" t="str">
        <f t="shared" si="1059"/>
        <v/>
      </c>
      <c r="AJ94" s="7" t="str">
        <f t="shared" si="1059"/>
        <v/>
      </c>
      <c r="AK94" s="7" t="str">
        <f t="shared" si="1059"/>
        <v/>
      </c>
      <c r="AL94" s="7" t="str">
        <f t="shared" si="1059"/>
        <v/>
      </c>
      <c r="AM94" s="7" t="str">
        <f t="shared" si="305"/>
        <v/>
      </c>
      <c r="AO94" s="7" t="str">
        <f t="shared" si="634"/>
        <v/>
      </c>
      <c r="AP94" s="7" t="str">
        <f t="shared" si="992"/>
        <v/>
      </c>
      <c r="AQ94" s="7" t="str">
        <f t="shared" si="992"/>
        <v/>
      </c>
      <c r="AR94" s="7" t="str">
        <f t="shared" si="992"/>
        <v/>
      </c>
      <c r="AS94" s="7" t="str">
        <f t="shared" si="992"/>
        <v/>
      </c>
      <c r="AT94" s="7" t="str">
        <f t="shared" si="992"/>
        <v/>
      </c>
      <c r="AU94" s="7" t="str">
        <f t="shared" si="992"/>
        <v/>
      </c>
      <c r="AV94" s="7" t="str">
        <f t="shared" si="636"/>
        <v/>
      </c>
      <c r="AX94" s="7" t="str">
        <f t="shared" si="309"/>
        <v/>
      </c>
      <c r="AY94" s="7" t="str">
        <f t="shared" ref="AY94:BD94" si="1060">IF($E94="","",IF($E$9="カラー",IF(AND(AX$10&lt;$E94,$E94&lt;=AY$10),$E94,0),0))</f>
        <v/>
      </c>
      <c r="AZ94" s="7" t="str">
        <f t="shared" si="1060"/>
        <v/>
      </c>
      <c r="BA94" s="7" t="str">
        <f t="shared" si="1060"/>
        <v/>
      </c>
      <c r="BB94" s="7" t="str">
        <f t="shared" si="1060"/>
        <v/>
      </c>
      <c r="BC94" s="7" t="str">
        <f t="shared" si="1060"/>
        <v/>
      </c>
      <c r="BD94" s="7" t="str">
        <f t="shared" si="1060"/>
        <v/>
      </c>
      <c r="BE94" s="7" t="str">
        <f t="shared" si="311"/>
        <v/>
      </c>
      <c r="BG94" s="7" t="str">
        <f t="shared" si="638"/>
        <v/>
      </c>
      <c r="BH94" s="7" t="str">
        <f t="shared" si="994"/>
        <v/>
      </c>
      <c r="BI94" s="7" t="str">
        <f t="shared" si="994"/>
        <v/>
      </c>
      <c r="BJ94" s="7" t="str">
        <f t="shared" si="994"/>
        <v/>
      </c>
      <c r="BK94" s="7" t="str">
        <f t="shared" si="994"/>
        <v/>
      </c>
      <c r="BL94" s="7" t="str">
        <f t="shared" si="994"/>
        <v/>
      </c>
      <c r="BM94" s="7" t="str">
        <f t="shared" si="994"/>
        <v/>
      </c>
      <c r="BN94" s="7" t="str">
        <f t="shared" si="640"/>
        <v/>
      </c>
      <c r="BP94" s="7" t="str">
        <f t="shared" si="315"/>
        <v/>
      </c>
      <c r="BQ94" s="7" t="str">
        <f t="shared" ref="BQ94:BV94" si="1061">IF($E94="","",IF($E$9="白黒",IF(AND(BP$10&lt;$E94,$E94&lt;=BQ$10),$E94,0),0))</f>
        <v/>
      </c>
      <c r="BR94" s="7" t="str">
        <f t="shared" si="1061"/>
        <v/>
      </c>
      <c r="BS94" s="7" t="str">
        <f t="shared" si="1061"/>
        <v/>
      </c>
      <c r="BT94" s="7" t="str">
        <f t="shared" si="1061"/>
        <v/>
      </c>
      <c r="BU94" s="7" t="str">
        <f t="shared" si="1061"/>
        <v/>
      </c>
      <c r="BV94" s="7" t="str">
        <f t="shared" si="1061"/>
        <v/>
      </c>
      <c r="BW94" s="7" t="str">
        <f t="shared" si="317"/>
        <v/>
      </c>
      <c r="BY94" s="7" t="str">
        <f t="shared" si="318"/>
        <v/>
      </c>
      <c r="BZ94" s="7" t="str">
        <f t="shared" ref="BZ94:CE94" si="1062">IF($E94="","",IF($E$9="白黒",IF(AND(BY$10&lt;$E94,$E94&lt;=BZ$10),$E94,0),0))</f>
        <v/>
      </c>
      <c r="CA94" s="7" t="str">
        <f t="shared" si="1062"/>
        <v/>
      </c>
      <c r="CB94" s="7" t="str">
        <f t="shared" si="1062"/>
        <v/>
      </c>
      <c r="CC94" s="7" t="str">
        <f t="shared" si="1062"/>
        <v/>
      </c>
      <c r="CD94" s="7" t="str">
        <f t="shared" si="1062"/>
        <v/>
      </c>
      <c r="CE94" s="7" t="str">
        <f t="shared" si="1062"/>
        <v/>
      </c>
      <c r="CF94" s="7" t="str">
        <f t="shared" si="320"/>
        <v/>
      </c>
      <c r="CH94" s="7" t="str">
        <f t="shared" si="321"/>
        <v/>
      </c>
      <c r="CI94" s="7" t="str">
        <f t="shared" ref="CI94:CN94" si="1063">IF($E94="","",IF($E$9="白黒",IF(AND(CH$10&lt;$E94,$E94&lt;=CI$10),$E94,0),0))</f>
        <v/>
      </c>
      <c r="CJ94" s="7" t="str">
        <f t="shared" si="1063"/>
        <v/>
      </c>
      <c r="CK94" s="7" t="str">
        <f t="shared" si="1063"/>
        <v/>
      </c>
      <c r="CL94" s="7" t="str">
        <f t="shared" si="1063"/>
        <v/>
      </c>
      <c r="CM94" s="7" t="str">
        <f t="shared" si="1063"/>
        <v/>
      </c>
      <c r="CN94" s="7" t="str">
        <f t="shared" si="1063"/>
        <v/>
      </c>
      <c r="CO94" s="7" t="str">
        <f t="shared" si="323"/>
        <v/>
      </c>
      <c r="CQ94" s="7" t="str">
        <f t="shared" si="324"/>
        <v/>
      </c>
      <c r="CR94" s="7" t="str">
        <f t="shared" ref="CR94:CW94" si="1064">IF($E94="","",IF($E$9="白黒",IF(AND(CQ$10&lt;$E94,$E94&lt;=CR$10),$E94,0),0))</f>
        <v/>
      </c>
      <c r="CS94" s="7" t="str">
        <f t="shared" si="1064"/>
        <v/>
      </c>
      <c r="CT94" s="7" t="str">
        <f t="shared" si="1064"/>
        <v/>
      </c>
      <c r="CU94" s="7" t="str">
        <f t="shared" si="1064"/>
        <v/>
      </c>
      <c r="CV94" s="7" t="str">
        <f t="shared" si="1064"/>
        <v/>
      </c>
      <c r="CW94" s="7" t="str">
        <f t="shared" si="1064"/>
        <v/>
      </c>
      <c r="CX94" s="7" t="str">
        <f t="shared" si="326"/>
        <v/>
      </c>
      <c r="CZ94" s="7" t="str">
        <f t="shared" si="327"/>
        <v/>
      </c>
      <c r="DA94" s="7" t="str">
        <f t="shared" ref="DA94:DF94" si="1065">IF($E94="","",IF($E$9="白黒",IF(AND(CZ$10&lt;$E94,$E94&lt;=DA$10),$E94,0),0))</f>
        <v/>
      </c>
      <c r="DB94" s="7" t="str">
        <f t="shared" si="1065"/>
        <v/>
      </c>
      <c r="DC94" s="7" t="str">
        <f t="shared" si="1065"/>
        <v/>
      </c>
      <c r="DD94" s="7" t="str">
        <f t="shared" si="1065"/>
        <v/>
      </c>
      <c r="DE94" s="7" t="str">
        <f t="shared" si="1065"/>
        <v/>
      </c>
      <c r="DF94" s="7" t="str">
        <f t="shared" si="1065"/>
        <v/>
      </c>
      <c r="DG94" s="7" t="str">
        <f t="shared" si="329"/>
        <v/>
      </c>
      <c r="DI94" s="7" t="str">
        <f t="shared" si="330"/>
        <v/>
      </c>
      <c r="DJ94" s="7" t="str">
        <f t="shared" ref="DJ94:DO94" si="1066">IF($E94="","",IF($E$9="白黒",IF(AND(DI$10&lt;$E94,$E94&lt;=DJ$10),$E94,0),0))</f>
        <v/>
      </c>
      <c r="DK94" s="7" t="str">
        <f t="shared" si="1066"/>
        <v/>
      </c>
      <c r="DL94" s="7" t="str">
        <f t="shared" si="1066"/>
        <v/>
      </c>
      <c r="DM94" s="7" t="str">
        <f t="shared" si="1066"/>
        <v/>
      </c>
      <c r="DN94" s="7" t="str">
        <f t="shared" si="1066"/>
        <v/>
      </c>
      <c r="DO94" s="7" t="str">
        <f t="shared" si="1066"/>
        <v/>
      </c>
      <c r="DP94" s="7" t="str">
        <f t="shared" si="332"/>
        <v/>
      </c>
      <c r="DR94" s="7" t="str">
        <f t="shared" si="333"/>
        <v/>
      </c>
      <c r="DS94" s="7" t="str">
        <f t="shared" ref="DS94:DX94" si="1067">IF($E94="","",IF($E$9="白黒",IF(AND(DR$10&lt;$E94,$E94&lt;=DS$10),$E94,0),0))</f>
        <v/>
      </c>
      <c r="DT94" s="7" t="str">
        <f t="shared" si="1067"/>
        <v/>
      </c>
      <c r="DU94" s="7" t="str">
        <f t="shared" si="1067"/>
        <v/>
      </c>
      <c r="DV94" s="7" t="str">
        <f t="shared" si="1067"/>
        <v/>
      </c>
      <c r="DW94" s="7" t="str">
        <f t="shared" si="1067"/>
        <v/>
      </c>
      <c r="DX94" s="7" t="str">
        <f t="shared" si="1067"/>
        <v/>
      </c>
      <c r="DY94" s="7" t="str">
        <f t="shared" si="335"/>
        <v/>
      </c>
      <c r="EA94" s="7" t="str">
        <f t="shared" si="336"/>
        <v/>
      </c>
      <c r="EB94" s="7" t="str">
        <f t="shared" ref="EB94:EG94" si="1068">IF($E94="","",IF($E$9="白黒",IF(AND(EA$10&lt;$E94,$E94&lt;=EB$10),$E94,0),0))</f>
        <v/>
      </c>
      <c r="EC94" s="7" t="str">
        <f t="shared" si="1068"/>
        <v/>
      </c>
      <c r="ED94" s="7" t="str">
        <f t="shared" si="1068"/>
        <v/>
      </c>
      <c r="EE94" s="7" t="str">
        <f t="shared" si="1068"/>
        <v/>
      </c>
      <c r="EF94" s="7" t="str">
        <f t="shared" si="1068"/>
        <v/>
      </c>
      <c r="EG94" s="7" t="str">
        <f t="shared" si="1068"/>
        <v/>
      </c>
      <c r="EH94" s="7" t="str">
        <f t="shared" si="338"/>
        <v/>
      </c>
      <c r="EJ94" s="7" t="str">
        <f t="shared" si="339"/>
        <v/>
      </c>
      <c r="EK94" s="7" t="str">
        <f t="shared" ref="EK94:EP94" si="1069">IF($E94="","",IF($E$9="白黒",IF(AND(EJ$10&lt;$E94,$E94&lt;=EK$10),$E94,0),0))</f>
        <v/>
      </c>
      <c r="EL94" s="7" t="str">
        <f t="shared" si="1069"/>
        <v/>
      </c>
      <c r="EM94" s="7" t="str">
        <f t="shared" si="1069"/>
        <v/>
      </c>
      <c r="EN94" s="7" t="str">
        <f t="shared" si="1069"/>
        <v/>
      </c>
      <c r="EO94" s="7" t="str">
        <f t="shared" si="1069"/>
        <v/>
      </c>
      <c r="EP94" s="7" t="str">
        <f t="shared" si="1069"/>
        <v/>
      </c>
      <c r="EQ94" s="7" t="str">
        <f t="shared" si="341"/>
        <v/>
      </c>
      <c r="ES94" s="7" t="str">
        <f t="shared" si="342"/>
        <v/>
      </c>
      <c r="ET94" s="7" t="str">
        <f t="shared" ref="ET94:EY94" si="1070">IF($E94="","",IF($E$9="白黒",IF(AND(ES$10&lt;$E94,$E94&lt;=ET$10),$E94,0),0))</f>
        <v/>
      </c>
      <c r="EU94" s="7" t="str">
        <f t="shared" si="1070"/>
        <v/>
      </c>
      <c r="EV94" s="7" t="str">
        <f t="shared" si="1070"/>
        <v/>
      </c>
      <c r="EW94" s="7" t="str">
        <f t="shared" si="1070"/>
        <v/>
      </c>
      <c r="EX94" s="7" t="str">
        <f t="shared" si="1070"/>
        <v/>
      </c>
      <c r="EY94" s="7" t="str">
        <f t="shared" si="1070"/>
        <v/>
      </c>
      <c r="EZ94" s="7" t="str">
        <f t="shared" si="344"/>
        <v/>
      </c>
      <c r="FB94" s="7" t="str">
        <f t="shared" si="345"/>
        <v/>
      </c>
      <c r="FC94" s="7" t="str">
        <f t="shared" ref="FC94:FH94" si="1071">IF($E94="","",IF($E$9="白黒",IF(AND(FB$10&lt;$E94,$E94&lt;=FC$10),$E94,0),0))</f>
        <v/>
      </c>
      <c r="FD94" s="7" t="str">
        <f t="shared" si="1071"/>
        <v/>
      </c>
      <c r="FE94" s="7" t="str">
        <f t="shared" si="1071"/>
        <v/>
      </c>
      <c r="FF94" s="7" t="str">
        <f t="shared" si="1071"/>
        <v/>
      </c>
      <c r="FG94" s="7" t="str">
        <f t="shared" si="1071"/>
        <v/>
      </c>
      <c r="FH94" s="7" t="str">
        <f t="shared" si="1071"/>
        <v/>
      </c>
      <c r="FI94" s="7" t="str">
        <f t="shared" si="347"/>
        <v/>
      </c>
      <c r="FK94" s="7" t="str">
        <f t="shared" si="348"/>
        <v/>
      </c>
      <c r="FL94" s="7" t="str">
        <f t="shared" ref="FL94:FQ94" si="1072">IF($E94="","",IF($E$9="白黒",IF(AND(FK$10&lt;$E94,$E94&lt;=FL$10),$E94,0),0))</f>
        <v/>
      </c>
      <c r="FM94" s="7" t="str">
        <f t="shared" si="1072"/>
        <v/>
      </c>
      <c r="FN94" s="7" t="str">
        <f t="shared" si="1072"/>
        <v/>
      </c>
      <c r="FO94" s="7" t="str">
        <f t="shared" si="1072"/>
        <v/>
      </c>
      <c r="FP94" s="7" t="str">
        <f t="shared" si="1072"/>
        <v/>
      </c>
      <c r="FQ94" s="7" t="str">
        <f t="shared" si="1072"/>
        <v/>
      </c>
      <c r="FR94" s="7" t="str">
        <f t="shared" si="350"/>
        <v/>
      </c>
      <c r="FT94" s="7" t="str">
        <f t="shared" si="351"/>
        <v/>
      </c>
      <c r="FU94" s="7" t="str">
        <f t="shared" ref="FU94:FZ94" si="1073">IF($E94="","",IF($E$9="白黒",IF(AND(FT$10&lt;$E94,$E94&lt;=FU$10),$E94,0),0))</f>
        <v/>
      </c>
      <c r="FV94" s="7" t="str">
        <f t="shared" si="1073"/>
        <v/>
      </c>
      <c r="FW94" s="7" t="str">
        <f t="shared" si="1073"/>
        <v/>
      </c>
      <c r="FX94" s="7" t="str">
        <f t="shared" si="1073"/>
        <v/>
      </c>
      <c r="FY94" s="7" t="str">
        <f t="shared" si="1073"/>
        <v/>
      </c>
      <c r="FZ94" s="7" t="str">
        <f t="shared" si="1073"/>
        <v/>
      </c>
      <c r="GA94" s="7" t="str">
        <f t="shared" si="353"/>
        <v/>
      </c>
      <c r="GC94" s="7" t="str">
        <f t="shared" si="354"/>
        <v/>
      </c>
      <c r="GD94" s="7" t="str">
        <f t="shared" ref="GD94:GI94" si="1074">IF($E94="","",IF($E$9="白黒",IF(AND(GC$10&lt;$E94,$E94&lt;=GD$10),$E94,0),0))</f>
        <v/>
      </c>
      <c r="GE94" s="7" t="str">
        <f t="shared" si="1074"/>
        <v/>
      </c>
      <c r="GF94" s="7" t="str">
        <f t="shared" si="1074"/>
        <v/>
      </c>
      <c r="GG94" s="7" t="str">
        <f t="shared" si="1074"/>
        <v/>
      </c>
      <c r="GH94" s="7" t="str">
        <f t="shared" si="1074"/>
        <v/>
      </c>
      <c r="GI94" s="7" t="str">
        <f t="shared" si="1074"/>
        <v/>
      </c>
      <c r="GJ94" s="7" t="str">
        <f t="shared" si="356"/>
        <v/>
      </c>
      <c r="GL94" s="7" t="str">
        <f t="shared" si="357"/>
        <v/>
      </c>
      <c r="GM94" s="7" t="str">
        <f t="shared" ref="GM94:GR94" si="1075">IF($E94="","",IF($E$9="白黒",IF(AND(GL$10&lt;$E94,$E94&lt;=GM$10),$E94,0),0))</f>
        <v/>
      </c>
      <c r="GN94" s="7" t="str">
        <f t="shared" si="1075"/>
        <v/>
      </c>
      <c r="GO94" s="7" t="str">
        <f t="shared" si="1075"/>
        <v/>
      </c>
      <c r="GP94" s="7" t="str">
        <f t="shared" si="1075"/>
        <v/>
      </c>
      <c r="GQ94" s="7" t="str">
        <f t="shared" si="1075"/>
        <v/>
      </c>
      <c r="GR94" s="7" t="str">
        <f t="shared" si="1075"/>
        <v/>
      </c>
      <c r="GS94" s="7" t="str">
        <f t="shared" si="359"/>
        <v/>
      </c>
      <c r="GU94" s="7" t="str">
        <f t="shared" si="360"/>
        <v/>
      </c>
      <c r="GV94" s="7" t="str">
        <f t="shared" ref="GV94:HA94" si="1076">IF($E94="","",IF($E$9="白黒",IF(AND(GU$10&lt;$E94,$E94&lt;=GV$10),$E94,0),0))</f>
        <v/>
      </c>
      <c r="GW94" s="7" t="str">
        <f t="shared" si="1076"/>
        <v/>
      </c>
      <c r="GX94" s="7" t="str">
        <f t="shared" si="1076"/>
        <v/>
      </c>
      <c r="GY94" s="7" t="str">
        <f t="shared" si="1076"/>
        <v/>
      </c>
      <c r="GZ94" s="7" t="str">
        <f t="shared" si="1076"/>
        <v/>
      </c>
      <c r="HA94" s="7" t="str">
        <f t="shared" si="1076"/>
        <v/>
      </c>
      <c r="HB94" s="7" t="str">
        <f t="shared" si="362"/>
        <v/>
      </c>
      <c r="HD94" s="7" t="str">
        <f t="shared" si="363"/>
        <v/>
      </c>
      <c r="HE94" s="7" t="str">
        <f t="shared" ref="HE94:HJ94" si="1077">IF($E94="","",IF($E$9="白黒",IF(AND(HD$10&lt;$E94,$E94&lt;=HE$10),$E94,0),0))</f>
        <v/>
      </c>
      <c r="HF94" s="7" t="str">
        <f t="shared" si="1077"/>
        <v/>
      </c>
      <c r="HG94" s="7" t="str">
        <f t="shared" si="1077"/>
        <v/>
      </c>
      <c r="HH94" s="7" t="str">
        <f t="shared" si="1077"/>
        <v/>
      </c>
      <c r="HI94" s="7" t="str">
        <f t="shared" si="1077"/>
        <v/>
      </c>
      <c r="HJ94" s="7" t="str">
        <f t="shared" si="1077"/>
        <v/>
      </c>
      <c r="HK94" s="7" t="str">
        <f t="shared" si="365"/>
        <v/>
      </c>
      <c r="HM94" s="7" t="str">
        <f t="shared" si="366"/>
        <v/>
      </c>
      <c r="HN94" s="7" t="str">
        <f t="shared" ref="HN94:HS94" si="1078">IF($E94="","",IF($E$9="白黒",IF(AND(HM$10&lt;$E94,$E94&lt;=HN$10),$E94,0),0))</f>
        <v/>
      </c>
      <c r="HO94" s="7" t="str">
        <f t="shared" si="1078"/>
        <v/>
      </c>
      <c r="HP94" s="7" t="str">
        <f t="shared" si="1078"/>
        <v/>
      </c>
      <c r="HQ94" s="7" t="str">
        <f t="shared" si="1078"/>
        <v/>
      </c>
      <c r="HR94" s="7" t="str">
        <f t="shared" si="1078"/>
        <v/>
      </c>
      <c r="HS94" s="7" t="str">
        <f t="shared" si="1078"/>
        <v/>
      </c>
      <c r="HT94" s="7" t="str">
        <f t="shared" si="368"/>
        <v/>
      </c>
      <c r="HV94" s="7" t="str">
        <f t="shared" si="369"/>
        <v/>
      </c>
      <c r="HW94" s="7" t="str">
        <f t="shared" ref="HW94:IB94" si="1079">IF($E94="","",IF($E$9="白黒",IF(AND(HV$10&lt;$E94,$E94&lt;=HW$10),$E94,0),0))</f>
        <v/>
      </c>
      <c r="HX94" s="7" t="str">
        <f t="shared" si="1079"/>
        <v/>
      </c>
      <c r="HY94" s="7" t="str">
        <f t="shared" si="1079"/>
        <v/>
      </c>
      <c r="HZ94" s="7" t="str">
        <f t="shared" si="1079"/>
        <v/>
      </c>
      <c r="IA94" s="7" t="str">
        <f t="shared" si="1079"/>
        <v/>
      </c>
      <c r="IB94" s="7" t="str">
        <f t="shared" si="1079"/>
        <v/>
      </c>
      <c r="IC94" s="7" t="str">
        <f t="shared" si="371"/>
        <v/>
      </c>
      <c r="IE94" s="7" t="str">
        <f t="shared" si="372"/>
        <v/>
      </c>
      <c r="IF94" s="7" t="str">
        <f t="shared" ref="IF94:IK94" si="1080">IF($E94="","",IF($E$9="白黒",IF(AND(IE$10&lt;$E94,$E94&lt;=IF$10),$E94,0),0))</f>
        <v/>
      </c>
      <c r="IG94" s="7" t="str">
        <f t="shared" si="1080"/>
        <v/>
      </c>
      <c r="IH94" s="7" t="str">
        <f t="shared" si="1080"/>
        <v/>
      </c>
      <c r="II94" s="7" t="str">
        <f t="shared" si="1080"/>
        <v/>
      </c>
      <c r="IJ94" s="7" t="str">
        <f t="shared" si="1080"/>
        <v/>
      </c>
      <c r="IK94" s="7" t="str">
        <f t="shared" si="1080"/>
        <v/>
      </c>
      <c r="IL94" s="7" t="str">
        <f t="shared" si="374"/>
        <v/>
      </c>
      <c r="IN94" s="7" t="str">
        <f t="shared" si="375"/>
        <v/>
      </c>
      <c r="IO94" s="7" t="str">
        <f t="shared" si="376"/>
        <v/>
      </c>
      <c r="IP94" s="7" t="str">
        <f t="shared" si="377"/>
        <v/>
      </c>
      <c r="IQ94" s="7" t="str">
        <f t="shared" si="378"/>
        <v/>
      </c>
      <c r="IR94" s="7" t="str">
        <f t="shared" si="379"/>
        <v/>
      </c>
      <c r="IS94" s="7" t="str">
        <f t="shared" si="380"/>
        <v/>
      </c>
      <c r="IT94" s="7" t="str">
        <f t="shared" si="381"/>
        <v/>
      </c>
      <c r="IU94" s="7" t="str">
        <f t="shared" si="382"/>
        <v/>
      </c>
      <c r="IW94" s="7" t="str">
        <f t="shared" si="383"/>
        <v/>
      </c>
      <c r="IX94" s="7" t="str">
        <f t="shared" si="384"/>
        <v/>
      </c>
      <c r="IY94" s="7" t="str">
        <f t="shared" si="385"/>
        <v/>
      </c>
      <c r="IZ94" s="7" t="str">
        <f t="shared" si="386"/>
        <v/>
      </c>
      <c r="JA94" s="7" t="str">
        <f t="shared" si="387"/>
        <v/>
      </c>
      <c r="JB94" s="7" t="str">
        <f t="shared" si="388"/>
        <v/>
      </c>
      <c r="JC94" s="7" t="str">
        <f t="shared" si="389"/>
        <v/>
      </c>
      <c r="JD94" s="7" t="str">
        <f t="shared" si="390"/>
        <v/>
      </c>
      <c r="JE94" s="7"/>
      <c r="JF94" s="7"/>
      <c r="JG94" s="7"/>
      <c r="JH94" s="7"/>
      <c r="JI94" s="7"/>
      <c r="JJ94" s="7"/>
      <c r="JK94" s="7"/>
      <c r="JL94" s="7"/>
      <c r="JM94" s="7"/>
    </row>
    <row r="95" spans="32:273" x14ac:dyDescent="0.15">
      <c r="AF95" s="7" t="str">
        <f t="shared" si="303"/>
        <v/>
      </c>
      <c r="AG95" s="7" t="str">
        <f t="shared" ref="AG95:AL95" si="1081">IF($E95="","",IF($E$9="カラー",IF(AND(AF$10&lt;$E95,$E95&lt;=AG$10),$E95,0),0))</f>
        <v/>
      </c>
      <c r="AH95" s="7" t="str">
        <f t="shared" si="1081"/>
        <v/>
      </c>
      <c r="AI95" s="7" t="str">
        <f t="shared" si="1081"/>
        <v/>
      </c>
      <c r="AJ95" s="7" t="str">
        <f t="shared" si="1081"/>
        <v/>
      </c>
      <c r="AK95" s="7" t="str">
        <f t="shared" si="1081"/>
        <v/>
      </c>
      <c r="AL95" s="7" t="str">
        <f t="shared" si="1081"/>
        <v/>
      </c>
      <c r="AM95" s="7" t="str">
        <f t="shared" si="305"/>
        <v/>
      </c>
      <c r="AO95" s="7" t="str">
        <f t="shared" si="634"/>
        <v/>
      </c>
      <c r="AP95" s="7" t="str">
        <f t="shared" si="992"/>
        <v/>
      </c>
      <c r="AQ95" s="7" t="str">
        <f t="shared" si="992"/>
        <v/>
      </c>
      <c r="AR95" s="7" t="str">
        <f t="shared" si="992"/>
        <v/>
      </c>
      <c r="AS95" s="7" t="str">
        <f t="shared" si="992"/>
        <v/>
      </c>
      <c r="AT95" s="7" t="str">
        <f t="shared" si="992"/>
        <v/>
      </c>
      <c r="AU95" s="7" t="str">
        <f t="shared" si="992"/>
        <v/>
      </c>
      <c r="AV95" s="7" t="str">
        <f t="shared" si="636"/>
        <v/>
      </c>
      <c r="AX95" s="7" t="str">
        <f t="shared" si="309"/>
        <v/>
      </c>
      <c r="AY95" s="7" t="str">
        <f t="shared" ref="AY95:BD95" si="1082">IF($E95="","",IF($E$9="カラー",IF(AND(AX$10&lt;$E95,$E95&lt;=AY$10),$E95,0),0))</f>
        <v/>
      </c>
      <c r="AZ95" s="7" t="str">
        <f t="shared" si="1082"/>
        <v/>
      </c>
      <c r="BA95" s="7" t="str">
        <f t="shared" si="1082"/>
        <v/>
      </c>
      <c r="BB95" s="7" t="str">
        <f t="shared" si="1082"/>
        <v/>
      </c>
      <c r="BC95" s="7" t="str">
        <f t="shared" si="1082"/>
        <v/>
      </c>
      <c r="BD95" s="7" t="str">
        <f t="shared" si="1082"/>
        <v/>
      </c>
      <c r="BE95" s="7" t="str">
        <f t="shared" si="311"/>
        <v/>
      </c>
      <c r="BG95" s="7" t="str">
        <f t="shared" si="638"/>
        <v/>
      </c>
      <c r="BH95" s="7" t="str">
        <f t="shared" si="994"/>
        <v/>
      </c>
      <c r="BI95" s="7" t="str">
        <f t="shared" si="994"/>
        <v/>
      </c>
      <c r="BJ95" s="7" t="str">
        <f t="shared" si="994"/>
        <v/>
      </c>
      <c r="BK95" s="7" t="str">
        <f t="shared" si="994"/>
        <v/>
      </c>
      <c r="BL95" s="7" t="str">
        <f t="shared" si="994"/>
        <v/>
      </c>
      <c r="BM95" s="7" t="str">
        <f t="shared" si="994"/>
        <v/>
      </c>
      <c r="BN95" s="7" t="str">
        <f t="shared" si="640"/>
        <v/>
      </c>
      <c r="BP95" s="7" t="str">
        <f t="shared" si="315"/>
        <v/>
      </c>
      <c r="BQ95" s="7" t="str">
        <f t="shared" ref="BQ95:BV95" si="1083">IF($E95="","",IF($E$9="白黒",IF(AND(BP$10&lt;$E95,$E95&lt;=BQ$10),$E95,0),0))</f>
        <v/>
      </c>
      <c r="BR95" s="7" t="str">
        <f t="shared" si="1083"/>
        <v/>
      </c>
      <c r="BS95" s="7" t="str">
        <f t="shared" si="1083"/>
        <v/>
      </c>
      <c r="BT95" s="7" t="str">
        <f t="shared" si="1083"/>
        <v/>
      </c>
      <c r="BU95" s="7" t="str">
        <f t="shared" si="1083"/>
        <v/>
      </c>
      <c r="BV95" s="7" t="str">
        <f t="shared" si="1083"/>
        <v/>
      </c>
      <c r="BW95" s="7" t="str">
        <f t="shared" si="317"/>
        <v/>
      </c>
      <c r="BY95" s="7" t="str">
        <f t="shared" si="318"/>
        <v/>
      </c>
      <c r="BZ95" s="7" t="str">
        <f t="shared" ref="BZ95:CE95" si="1084">IF($E95="","",IF($E$9="白黒",IF(AND(BY$10&lt;$E95,$E95&lt;=BZ$10),$E95,0),0))</f>
        <v/>
      </c>
      <c r="CA95" s="7" t="str">
        <f t="shared" si="1084"/>
        <v/>
      </c>
      <c r="CB95" s="7" t="str">
        <f t="shared" si="1084"/>
        <v/>
      </c>
      <c r="CC95" s="7" t="str">
        <f t="shared" si="1084"/>
        <v/>
      </c>
      <c r="CD95" s="7" t="str">
        <f t="shared" si="1084"/>
        <v/>
      </c>
      <c r="CE95" s="7" t="str">
        <f t="shared" si="1084"/>
        <v/>
      </c>
      <c r="CF95" s="7" t="str">
        <f t="shared" si="320"/>
        <v/>
      </c>
      <c r="CH95" s="7" t="str">
        <f t="shared" si="321"/>
        <v/>
      </c>
      <c r="CI95" s="7" t="str">
        <f t="shared" ref="CI95:CN95" si="1085">IF($E95="","",IF($E$9="白黒",IF(AND(CH$10&lt;$E95,$E95&lt;=CI$10),$E95,0),0))</f>
        <v/>
      </c>
      <c r="CJ95" s="7" t="str">
        <f t="shared" si="1085"/>
        <v/>
      </c>
      <c r="CK95" s="7" t="str">
        <f t="shared" si="1085"/>
        <v/>
      </c>
      <c r="CL95" s="7" t="str">
        <f t="shared" si="1085"/>
        <v/>
      </c>
      <c r="CM95" s="7" t="str">
        <f t="shared" si="1085"/>
        <v/>
      </c>
      <c r="CN95" s="7" t="str">
        <f t="shared" si="1085"/>
        <v/>
      </c>
      <c r="CO95" s="7" t="str">
        <f t="shared" si="323"/>
        <v/>
      </c>
      <c r="CQ95" s="7" t="str">
        <f t="shared" si="324"/>
        <v/>
      </c>
      <c r="CR95" s="7" t="str">
        <f t="shared" ref="CR95:CW95" si="1086">IF($E95="","",IF($E$9="白黒",IF(AND(CQ$10&lt;$E95,$E95&lt;=CR$10),$E95,0),0))</f>
        <v/>
      </c>
      <c r="CS95" s="7" t="str">
        <f t="shared" si="1086"/>
        <v/>
      </c>
      <c r="CT95" s="7" t="str">
        <f t="shared" si="1086"/>
        <v/>
      </c>
      <c r="CU95" s="7" t="str">
        <f t="shared" si="1086"/>
        <v/>
      </c>
      <c r="CV95" s="7" t="str">
        <f t="shared" si="1086"/>
        <v/>
      </c>
      <c r="CW95" s="7" t="str">
        <f t="shared" si="1086"/>
        <v/>
      </c>
      <c r="CX95" s="7" t="str">
        <f t="shared" si="326"/>
        <v/>
      </c>
      <c r="CZ95" s="7" t="str">
        <f t="shared" si="327"/>
        <v/>
      </c>
      <c r="DA95" s="7" t="str">
        <f t="shared" ref="DA95:DF95" si="1087">IF($E95="","",IF($E$9="白黒",IF(AND(CZ$10&lt;$E95,$E95&lt;=DA$10),$E95,0),0))</f>
        <v/>
      </c>
      <c r="DB95" s="7" t="str">
        <f t="shared" si="1087"/>
        <v/>
      </c>
      <c r="DC95" s="7" t="str">
        <f t="shared" si="1087"/>
        <v/>
      </c>
      <c r="DD95" s="7" t="str">
        <f t="shared" si="1087"/>
        <v/>
      </c>
      <c r="DE95" s="7" t="str">
        <f t="shared" si="1087"/>
        <v/>
      </c>
      <c r="DF95" s="7" t="str">
        <f t="shared" si="1087"/>
        <v/>
      </c>
      <c r="DG95" s="7" t="str">
        <f t="shared" si="329"/>
        <v/>
      </c>
      <c r="DI95" s="7" t="str">
        <f t="shared" si="330"/>
        <v/>
      </c>
      <c r="DJ95" s="7" t="str">
        <f t="shared" ref="DJ95:DO95" si="1088">IF($E95="","",IF($E$9="白黒",IF(AND(DI$10&lt;$E95,$E95&lt;=DJ$10),$E95,0),0))</f>
        <v/>
      </c>
      <c r="DK95" s="7" t="str">
        <f t="shared" si="1088"/>
        <v/>
      </c>
      <c r="DL95" s="7" t="str">
        <f t="shared" si="1088"/>
        <v/>
      </c>
      <c r="DM95" s="7" t="str">
        <f t="shared" si="1088"/>
        <v/>
      </c>
      <c r="DN95" s="7" t="str">
        <f t="shared" si="1088"/>
        <v/>
      </c>
      <c r="DO95" s="7" t="str">
        <f t="shared" si="1088"/>
        <v/>
      </c>
      <c r="DP95" s="7" t="str">
        <f t="shared" si="332"/>
        <v/>
      </c>
      <c r="DR95" s="7" t="str">
        <f t="shared" si="333"/>
        <v/>
      </c>
      <c r="DS95" s="7" t="str">
        <f t="shared" ref="DS95:DX95" si="1089">IF($E95="","",IF($E$9="白黒",IF(AND(DR$10&lt;$E95,$E95&lt;=DS$10),$E95,0),0))</f>
        <v/>
      </c>
      <c r="DT95" s="7" t="str">
        <f t="shared" si="1089"/>
        <v/>
      </c>
      <c r="DU95" s="7" t="str">
        <f t="shared" si="1089"/>
        <v/>
      </c>
      <c r="DV95" s="7" t="str">
        <f t="shared" si="1089"/>
        <v/>
      </c>
      <c r="DW95" s="7" t="str">
        <f t="shared" si="1089"/>
        <v/>
      </c>
      <c r="DX95" s="7" t="str">
        <f t="shared" si="1089"/>
        <v/>
      </c>
      <c r="DY95" s="7" t="str">
        <f t="shared" si="335"/>
        <v/>
      </c>
      <c r="EA95" s="7" t="str">
        <f t="shared" si="336"/>
        <v/>
      </c>
      <c r="EB95" s="7" t="str">
        <f t="shared" ref="EB95:EG95" si="1090">IF($E95="","",IF($E$9="白黒",IF(AND(EA$10&lt;$E95,$E95&lt;=EB$10),$E95,0),0))</f>
        <v/>
      </c>
      <c r="EC95" s="7" t="str">
        <f t="shared" si="1090"/>
        <v/>
      </c>
      <c r="ED95" s="7" t="str">
        <f t="shared" si="1090"/>
        <v/>
      </c>
      <c r="EE95" s="7" t="str">
        <f t="shared" si="1090"/>
        <v/>
      </c>
      <c r="EF95" s="7" t="str">
        <f t="shared" si="1090"/>
        <v/>
      </c>
      <c r="EG95" s="7" t="str">
        <f t="shared" si="1090"/>
        <v/>
      </c>
      <c r="EH95" s="7" t="str">
        <f t="shared" si="338"/>
        <v/>
      </c>
      <c r="EJ95" s="7" t="str">
        <f t="shared" si="339"/>
        <v/>
      </c>
      <c r="EK95" s="7" t="str">
        <f t="shared" ref="EK95:EP95" si="1091">IF($E95="","",IF($E$9="白黒",IF(AND(EJ$10&lt;$E95,$E95&lt;=EK$10),$E95,0),0))</f>
        <v/>
      </c>
      <c r="EL95" s="7" t="str">
        <f t="shared" si="1091"/>
        <v/>
      </c>
      <c r="EM95" s="7" t="str">
        <f t="shared" si="1091"/>
        <v/>
      </c>
      <c r="EN95" s="7" t="str">
        <f t="shared" si="1091"/>
        <v/>
      </c>
      <c r="EO95" s="7" t="str">
        <f t="shared" si="1091"/>
        <v/>
      </c>
      <c r="EP95" s="7" t="str">
        <f t="shared" si="1091"/>
        <v/>
      </c>
      <c r="EQ95" s="7" t="str">
        <f t="shared" si="341"/>
        <v/>
      </c>
      <c r="ES95" s="7" t="str">
        <f t="shared" si="342"/>
        <v/>
      </c>
      <c r="ET95" s="7" t="str">
        <f t="shared" ref="ET95:EY95" si="1092">IF($E95="","",IF($E$9="白黒",IF(AND(ES$10&lt;$E95,$E95&lt;=ET$10),$E95,0),0))</f>
        <v/>
      </c>
      <c r="EU95" s="7" t="str">
        <f t="shared" si="1092"/>
        <v/>
      </c>
      <c r="EV95" s="7" t="str">
        <f t="shared" si="1092"/>
        <v/>
      </c>
      <c r="EW95" s="7" t="str">
        <f t="shared" si="1092"/>
        <v/>
      </c>
      <c r="EX95" s="7" t="str">
        <f t="shared" si="1092"/>
        <v/>
      </c>
      <c r="EY95" s="7" t="str">
        <f t="shared" si="1092"/>
        <v/>
      </c>
      <c r="EZ95" s="7" t="str">
        <f t="shared" si="344"/>
        <v/>
      </c>
      <c r="FB95" s="7" t="str">
        <f t="shared" si="345"/>
        <v/>
      </c>
      <c r="FC95" s="7" t="str">
        <f t="shared" ref="FC95:FH95" si="1093">IF($E95="","",IF($E$9="白黒",IF(AND(FB$10&lt;$E95,$E95&lt;=FC$10),$E95,0),0))</f>
        <v/>
      </c>
      <c r="FD95" s="7" t="str">
        <f t="shared" si="1093"/>
        <v/>
      </c>
      <c r="FE95" s="7" t="str">
        <f t="shared" si="1093"/>
        <v/>
      </c>
      <c r="FF95" s="7" t="str">
        <f t="shared" si="1093"/>
        <v/>
      </c>
      <c r="FG95" s="7" t="str">
        <f t="shared" si="1093"/>
        <v/>
      </c>
      <c r="FH95" s="7" t="str">
        <f t="shared" si="1093"/>
        <v/>
      </c>
      <c r="FI95" s="7" t="str">
        <f t="shared" si="347"/>
        <v/>
      </c>
      <c r="FK95" s="7" t="str">
        <f t="shared" si="348"/>
        <v/>
      </c>
      <c r="FL95" s="7" t="str">
        <f t="shared" ref="FL95:FQ95" si="1094">IF($E95="","",IF($E$9="白黒",IF(AND(FK$10&lt;$E95,$E95&lt;=FL$10),$E95,0),0))</f>
        <v/>
      </c>
      <c r="FM95" s="7" t="str">
        <f t="shared" si="1094"/>
        <v/>
      </c>
      <c r="FN95" s="7" t="str">
        <f t="shared" si="1094"/>
        <v/>
      </c>
      <c r="FO95" s="7" t="str">
        <f t="shared" si="1094"/>
        <v/>
      </c>
      <c r="FP95" s="7" t="str">
        <f t="shared" si="1094"/>
        <v/>
      </c>
      <c r="FQ95" s="7" t="str">
        <f t="shared" si="1094"/>
        <v/>
      </c>
      <c r="FR95" s="7" t="str">
        <f t="shared" si="350"/>
        <v/>
      </c>
      <c r="FT95" s="7" t="str">
        <f t="shared" si="351"/>
        <v/>
      </c>
      <c r="FU95" s="7" t="str">
        <f t="shared" ref="FU95:FZ95" si="1095">IF($E95="","",IF($E$9="白黒",IF(AND(FT$10&lt;$E95,$E95&lt;=FU$10),$E95,0),0))</f>
        <v/>
      </c>
      <c r="FV95" s="7" t="str">
        <f t="shared" si="1095"/>
        <v/>
      </c>
      <c r="FW95" s="7" t="str">
        <f t="shared" si="1095"/>
        <v/>
      </c>
      <c r="FX95" s="7" t="str">
        <f t="shared" si="1095"/>
        <v/>
      </c>
      <c r="FY95" s="7" t="str">
        <f t="shared" si="1095"/>
        <v/>
      </c>
      <c r="FZ95" s="7" t="str">
        <f t="shared" si="1095"/>
        <v/>
      </c>
      <c r="GA95" s="7" t="str">
        <f t="shared" si="353"/>
        <v/>
      </c>
      <c r="GC95" s="7" t="str">
        <f t="shared" si="354"/>
        <v/>
      </c>
      <c r="GD95" s="7" t="str">
        <f t="shared" ref="GD95:GI95" si="1096">IF($E95="","",IF($E$9="白黒",IF(AND(GC$10&lt;$E95,$E95&lt;=GD$10),$E95,0),0))</f>
        <v/>
      </c>
      <c r="GE95" s="7" t="str">
        <f t="shared" si="1096"/>
        <v/>
      </c>
      <c r="GF95" s="7" t="str">
        <f t="shared" si="1096"/>
        <v/>
      </c>
      <c r="GG95" s="7" t="str">
        <f t="shared" si="1096"/>
        <v/>
      </c>
      <c r="GH95" s="7" t="str">
        <f t="shared" si="1096"/>
        <v/>
      </c>
      <c r="GI95" s="7" t="str">
        <f t="shared" si="1096"/>
        <v/>
      </c>
      <c r="GJ95" s="7" t="str">
        <f t="shared" si="356"/>
        <v/>
      </c>
      <c r="GL95" s="7" t="str">
        <f t="shared" si="357"/>
        <v/>
      </c>
      <c r="GM95" s="7" t="str">
        <f t="shared" ref="GM95:GR95" si="1097">IF($E95="","",IF($E$9="白黒",IF(AND(GL$10&lt;$E95,$E95&lt;=GM$10),$E95,0),0))</f>
        <v/>
      </c>
      <c r="GN95" s="7" t="str">
        <f t="shared" si="1097"/>
        <v/>
      </c>
      <c r="GO95" s="7" t="str">
        <f t="shared" si="1097"/>
        <v/>
      </c>
      <c r="GP95" s="7" t="str">
        <f t="shared" si="1097"/>
        <v/>
      </c>
      <c r="GQ95" s="7" t="str">
        <f t="shared" si="1097"/>
        <v/>
      </c>
      <c r="GR95" s="7" t="str">
        <f t="shared" si="1097"/>
        <v/>
      </c>
      <c r="GS95" s="7" t="str">
        <f t="shared" si="359"/>
        <v/>
      </c>
      <c r="GU95" s="7" t="str">
        <f t="shared" si="360"/>
        <v/>
      </c>
      <c r="GV95" s="7" t="str">
        <f t="shared" ref="GV95:HA95" si="1098">IF($E95="","",IF($E$9="白黒",IF(AND(GU$10&lt;$E95,$E95&lt;=GV$10),$E95,0),0))</f>
        <v/>
      </c>
      <c r="GW95" s="7" t="str">
        <f t="shared" si="1098"/>
        <v/>
      </c>
      <c r="GX95" s="7" t="str">
        <f t="shared" si="1098"/>
        <v/>
      </c>
      <c r="GY95" s="7" t="str">
        <f t="shared" si="1098"/>
        <v/>
      </c>
      <c r="GZ95" s="7" t="str">
        <f t="shared" si="1098"/>
        <v/>
      </c>
      <c r="HA95" s="7" t="str">
        <f t="shared" si="1098"/>
        <v/>
      </c>
      <c r="HB95" s="7" t="str">
        <f t="shared" si="362"/>
        <v/>
      </c>
      <c r="HD95" s="7" t="str">
        <f t="shared" si="363"/>
        <v/>
      </c>
      <c r="HE95" s="7" t="str">
        <f t="shared" ref="HE95:HJ95" si="1099">IF($E95="","",IF($E$9="白黒",IF(AND(HD$10&lt;$E95,$E95&lt;=HE$10),$E95,0),0))</f>
        <v/>
      </c>
      <c r="HF95" s="7" t="str">
        <f t="shared" si="1099"/>
        <v/>
      </c>
      <c r="HG95" s="7" t="str">
        <f t="shared" si="1099"/>
        <v/>
      </c>
      <c r="HH95" s="7" t="str">
        <f t="shared" si="1099"/>
        <v/>
      </c>
      <c r="HI95" s="7" t="str">
        <f t="shared" si="1099"/>
        <v/>
      </c>
      <c r="HJ95" s="7" t="str">
        <f t="shared" si="1099"/>
        <v/>
      </c>
      <c r="HK95" s="7" t="str">
        <f t="shared" si="365"/>
        <v/>
      </c>
      <c r="HM95" s="7" t="str">
        <f t="shared" si="366"/>
        <v/>
      </c>
      <c r="HN95" s="7" t="str">
        <f t="shared" ref="HN95:HS95" si="1100">IF($E95="","",IF($E$9="白黒",IF(AND(HM$10&lt;$E95,$E95&lt;=HN$10),$E95,0),0))</f>
        <v/>
      </c>
      <c r="HO95" s="7" t="str">
        <f t="shared" si="1100"/>
        <v/>
      </c>
      <c r="HP95" s="7" t="str">
        <f t="shared" si="1100"/>
        <v/>
      </c>
      <c r="HQ95" s="7" t="str">
        <f t="shared" si="1100"/>
        <v/>
      </c>
      <c r="HR95" s="7" t="str">
        <f t="shared" si="1100"/>
        <v/>
      </c>
      <c r="HS95" s="7" t="str">
        <f t="shared" si="1100"/>
        <v/>
      </c>
      <c r="HT95" s="7" t="str">
        <f t="shared" si="368"/>
        <v/>
      </c>
      <c r="HV95" s="7" t="str">
        <f t="shared" si="369"/>
        <v/>
      </c>
      <c r="HW95" s="7" t="str">
        <f t="shared" ref="HW95:IB95" si="1101">IF($E95="","",IF($E$9="白黒",IF(AND(HV$10&lt;$E95,$E95&lt;=HW$10),$E95,0),0))</f>
        <v/>
      </c>
      <c r="HX95" s="7" t="str">
        <f t="shared" si="1101"/>
        <v/>
      </c>
      <c r="HY95" s="7" t="str">
        <f t="shared" si="1101"/>
        <v/>
      </c>
      <c r="HZ95" s="7" t="str">
        <f t="shared" si="1101"/>
        <v/>
      </c>
      <c r="IA95" s="7" t="str">
        <f t="shared" si="1101"/>
        <v/>
      </c>
      <c r="IB95" s="7" t="str">
        <f t="shared" si="1101"/>
        <v/>
      </c>
      <c r="IC95" s="7" t="str">
        <f t="shared" si="371"/>
        <v/>
      </c>
      <c r="IE95" s="7" t="str">
        <f t="shared" si="372"/>
        <v/>
      </c>
      <c r="IF95" s="7" t="str">
        <f t="shared" ref="IF95:IK95" si="1102">IF($E95="","",IF($E$9="白黒",IF(AND(IE$10&lt;$E95,$E95&lt;=IF$10),$E95,0),0))</f>
        <v/>
      </c>
      <c r="IG95" s="7" t="str">
        <f t="shared" si="1102"/>
        <v/>
      </c>
      <c r="IH95" s="7" t="str">
        <f t="shared" si="1102"/>
        <v/>
      </c>
      <c r="II95" s="7" t="str">
        <f t="shared" si="1102"/>
        <v/>
      </c>
      <c r="IJ95" s="7" t="str">
        <f t="shared" si="1102"/>
        <v/>
      </c>
      <c r="IK95" s="7" t="str">
        <f t="shared" si="1102"/>
        <v/>
      </c>
      <c r="IL95" s="7" t="str">
        <f t="shared" si="374"/>
        <v/>
      </c>
      <c r="IN95" s="7" t="str">
        <f t="shared" si="375"/>
        <v/>
      </c>
      <c r="IO95" s="7" t="str">
        <f t="shared" si="376"/>
        <v/>
      </c>
      <c r="IP95" s="7" t="str">
        <f t="shared" si="377"/>
        <v/>
      </c>
      <c r="IQ95" s="7" t="str">
        <f t="shared" si="378"/>
        <v/>
      </c>
      <c r="IR95" s="7" t="str">
        <f t="shared" si="379"/>
        <v/>
      </c>
      <c r="IS95" s="7" t="str">
        <f t="shared" si="380"/>
        <v/>
      </c>
      <c r="IT95" s="7" t="str">
        <f t="shared" si="381"/>
        <v/>
      </c>
      <c r="IU95" s="7" t="str">
        <f t="shared" si="382"/>
        <v/>
      </c>
      <c r="IW95" s="7" t="str">
        <f t="shared" si="383"/>
        <v/>
      </c>
      <c r="IX95" s="7" t="str">
        <f t="shared" si="384"/>
        <v/>
      </c>
      <c r="IY95" s="7" t="str">
        <f t="shared" si="385"/>
        <v/>
      </c>
      <c r="IZ95" s="7" t="str">
        <f t="shared" si="386"/>
        <v/>
      </c>
      <c r="JA95" s="7" t="str">
        <f t="shared" si="387"/>
        <v/>
      </c>
      <c r="JB95" s="7" t="str">
        <f t="shared" si="388"/>
        <v/>
      </c>
      <c r="JC95" s="7" t="str">
        <f t="shared" si="389"/>
        <v/>
      </c>
      <c r="JD95" s="7" t="str">
        <f t="shared" si="390"/>
        <v/>
      </c>
      <c r="JE95" s="7"/>
      <c r="JF95" s="7"/>
      <c r="JG95" s="7"/>
      <c r="JH95" s="7"/>
      <c r="JI95" s="7"/>
      <c r="JJ95" s="7"/>
      <c r="JK95" s="7"/>
      <c r="JL95" s="7"/>
      <c r="JM95" s="7"/>
    </row>
    <row r="96" spans="32:273" x14ac:dyDescent="0.15">
      <c r="AF96" s="7" t="str">
        <f t="shared" si="303"/>
        <v/>
      </c>
      <c r="AG96" s="7" t="str">
        <f t="shared" ref="AG96:AL96" si="1103">IF($E96="","",IF($E$9="カラー",IF(AND(AF$10&lt;$E96,$E96&lt;=AG$10),$E96,0),0))</f>
        <v/>
      </c>
      <c r="AH96" s="7" t="str">
        <f t="shared" si="1103"/>
        <v/>
      </c>
      <c r="AI96" s="7" t="str">
        <f t="shared" si="1103"/>
        <v/>
      </c>
      <c r="AJ96" s="7" t="str">
        <f t="shared" si="1103"/>
        <v/>
      </c>
      <c r="AK96" s="7" t="str">
        <f t="shared" si="1103"/>
        <v/>
      </c>
      <c r="AL96" s="7" t="str">
        <f t="shared" si="1103"/>
        <v/>
      </c>
      <c r="AM96" s="7" t="str">
        <f t="shared" si="305"/>
        <v/>
      </c>
      <c r="AO96" s="7" t="str">
        <f t="shared" si="634"/>
        <v/>
      </c>
      <c r="AP96" s="7" t="str">
        <f t="shared" si="992"/>
        <v/>
      </c>
      <c r="AQ96" s="7" t="str">
        <f t="shared" si="992"/>
        <v/>
      </c>
      <c r="AR96" s="7" t="str">
        <f t="shared" si="992"/>
        <v/>
      </c>
      <c r="AS96" s="7" t="str">
        <f t="shared" si="992"/>
        <v/>
      </c>
      <c r="AT96" s="7" t="str">
        <f t="shared" si="992"/>
        <v/>
      </c>
      <c r="AU96" s="7" t="str">
        <f t="shared" si="992"/>
        <v/>
      </c>
      <c r="AV96" s="7" t="str">
        <f t="shared" si="636"/>
        <v/>
      </c>
      <c r="AX96" s="7" t="str">
        <f t="shared" si="309"/>
        <v/>
      </c>
      <c r="AY96" s="7" t="str">
        <f t="shared" ref="AY96:BD96" si="1104">IF($E96="","",IF($E$9="カラー",IF(AND(AX$10&lt;$E96,$E96&lt;=AY$10),$E96,0),0))</f>
        <v/>
      </c>
      <c r="AZ96" s="7" t="str">
        <f t="shared" si="1104"/>
        <v/>
      </c>
      <c r="BA96" s="7" t="str">
        <f t="shared" si="1104"/>
        <v/>
      </c>
      <c r="BB96" s="7" t="str">
        <f t="shared" si="1104"/>
        <v/>
      </c>
      <c r="BC96" s="7" t="str">
        <f t="shared" si="1104"/>
        <v/>
      </c>
      <c r="BD96" s="7" t="str">
        <f t="shared" si="1104"/>
        <v/>
      </c>
      <c r="BE96" s="7" t="str">
        <f t="shared" si="311"/>
        <v/>
      </c>
      <c r="BG96" s="7" t="str">
        <f t="shared" si="638"/>
        <v/>
      </c>
      <c r="BH96" s="7" t="str">
        <f t="shared" si="994"/>
        <v/>
      </c>
      <c r="BI96" s="7" t="str">
        <f t="shared" si="994"/>
        <v/>
      </c>
      <c r="BJ96" s="7" t="str">
        <f t="shared" si="994"/>
        <v/>
      </c>
      <c r="BK96" s="7" t="str">
        <f t="shared" si="994"/>
        <v/>
      </c>
      <c r="BL96" s="7" t="str">
        <f t="shared" si="994"/>
        <v/>
      </c>
      <c r="BM96" s="7" t="str">
        <f t="shared" si="994"/>
        <v/>
      </c>
      <c r="BN96" s="7" t="str">
        <f t="shared" si="640"/>
        <v/>
      </c>
      <c r="BP96" s="7" t="str">
        <f t="shared" si="315"/>
        <v/>
      </c>
      <c r="BQ96" s="7" t="str">
        <f t="shared" ref="BQ96:BV96" si="1105">IF($E96="","",IF($E$9="白黒",IF(AND(BP$10&lt;$E96,$E96&lt;=BQ$10),$E96,0),0))</f>
        <v/>
      </c>
      <c r="BR96" s="7" t="str">
        <f t="shared" si="1105"/>
        <v/>
      </c>
      <c r="BS96" s="7" t="str">
        <f t="shared" si="1105"/>
        <v/>
      </c>
      <c r="BT96" s="7" t="str">
        <f t="shared" si="1105"/>
        <v/>
      </c>
      <c r="BU96" s="7" t="str">
        <f t="shared" si="1105"/>
        <v/>
      </c>
      <c r="BV96" s="7" t="str">
        <f t="shared" si="1105"/>
        <v/>
      </c>
      <c r="BW96" s="7" t="str">
        <f t="shared" si="317"/>
        <v/>
      </c>
      <c r="BY96" s="7" t="str">
        <f t="shared" si="318"/>
        <v/>
      </c>
      <c r="BZ96" s="7" t="str">
        <f t="shared" ref="BZ96:CE96" si="1106">IF($E96="","",IF($E$9="白黒",IF(AND(BY$10&lt;$E96,$E96&lt;=BZ$10),$E96,0),0))</f>
        <v/>
      </c>
      <c r="CA96" s="7" t="str">
        <f t="shared" si="1106"/>
        <v/>
      </c>
      <c r="CB96" s="7" t="str">
        <f t="shared" si="1106"/>
        <v/>
      </c>
      <c r="CC96" s="7" t="str">
        <f t="shared" si="1106"/>
        <v/>
      </c>
      <c r="CD96" s="7" t="str">
        <f t="shared" si="1106"/>
        <v/>
      </c>
      <c r="CE96" s="7" t="str">
        <f t="shared" si="1106"/>
        <v/>
      </c>
      <c r="CF96" s="7" t="str">
        <f t="shared" si="320"/>
        <v/>
      </c>
      <c r="CH96" s="7" t="str">
        <f t="shared" si="321"/>
        <v/>
      </c>
      <c r="CI96" s="7" t="str">
        <f t="shared" ref="CI96:CN96" si="1107">IF($E96="","",IF($E$9="白黒",IF(AND(CH$10&lt;$E96,$E96&lt;=CI$10),$E96,0),0))</f>
        <v/>
      </c>
      <c r="CJ96" s="7" t="str">
        <f t="shared" si="1107"/>
        <v/>
      </c>
      <c r="CK96" s="7" t="str">
        <f t="shared" si="1107"/>
        <v/>
      </c>
      <c r="CL96" s="7" t="str">
        <f t="shared" si="1107"/>
        <v/>
      </c>
      <c r="CM96" s="7" t="str">
        <f t="shared" si="1107"/>
        <v/>
      </c>
      <c r="CN96" s="7" t="str">
        <f t="shared" si="1107"/>
        <v/>
      </c>
      <c r="CO96" s="7" t="str">
        <f t="shared" si="323"/>
        <v/>
      </c>
      <c r="CQ96" s="7" t="str">
        <f t="shared" si="324"/>
        <v/>
      </c>
      <c r="CR96" s="7" t="str">
        <f t="shared" ref="CR96:CW96" si="1108">IF($E96="","",IF($E$9="白黒",IF(AND(CQ$10&lt;$E96,$E96&lt;=CR$10),$E96,0),0))</f>
        <v/>
      </c>
      <c r="CS96" s="7" t="str">
        <f t="shared" si="1108"/>
        <v/>
      </c>
      <c r="CT96" s="7" t="str">
        <f t="shared" si="1108"/>
        <v/>
      </c>
      <c r="CU96" s="7" t="str">
        <f t="shared" si="1108"/>
        <v/>
      </c>
      <c r="CV96" s="7" t="str">
        <f t="shared" si="1108"/>
        <v/>
      </c>
      <c r="CW96" s="7" t="str">
        <f t="shared" si="1108"/>
        <v/>
      </c>
      <c r="CX96" s="7" t="str">
        <f t="shared" si="326"/>
        <v/>
      </c>
      <c r="CZ96" s="7" t="str">
        <f t="shared" si="327"/>
        <v/>
      </c>
      <c r="DA96" s="7" t="str">
        <f t="shared" ref="DA96:DF96" si="1109">IF($E96="","",IF($E$9="白黒",IF(AND(CZ$10&lt;$E96,$E96&lt;=DA$10),$E96,0),0))</f>
        <v/>
      </c>
      <c r="DB96" s="7" t="str">
        <f t="shared" si="1109"/>
        <v/>
      </c>
      <c r="DC96" s="7" t="str">
        <f t="shared" si="1109"/>
        <v/>
      </c>
      <c r="DD96" s="7" t="str">
        <f t="shared" si="1109"/>
        <v/>
      </c>
      <c r="DE96" s="7" t="str">
        <f t="shared" si="1109"/>
        <v/>
      </c>
      <c r="DF96" s="7" t="str">
        <f t="shared" si="1109"/>
        <v/>
      </c>
      <c r="DG96" s="7" t="str">
        <f t="shared" si="329"/>
        <v/>
      </c>
      <c r="DI96" s="7" t="str">
        <f t="shared" si="330"/>
        <v/>
      </c>
      <c r="DJ96" s="7" t="str">
        <f t="shared" ref="DJ96:DO96" si="1110">IF($E96="","",IF($E$9="白黒",IF(AND(DI$10&lt;$E96,$E96&lt;=DJ$10),$E96,0),0))</f>
        <v/>
      </c>
      <c r="DK96" s="7" t="str">
        <f t="shared" si="1110"/>
        <v/>
      </c>
      <c r="DL96" s="7" t="str">
        <f t="shared" si="1110"/>
        <v/>
      </c>
      <c r="DM96" s="7" t="str">
        <f t="shared" si="1110"/>
        <v/>
      </c>
      <c r="DN96" s="7" t="str">
        <f t="shared" si="1110"/>
        <v/>
      </c>
      <c r="DO96" s="7" t="str">
        <f t="shared" si="1110"/>
        <v/>
      </c>
      <c r="DP96" s="7" t="str">
        <f t="shared" si="332"/>
        <v/>
      </c>
      <c r="DR96" s="7" t="str">
        <f t="shared" si="333"/>
        <v/>
      </c>
      <c r="DS96" s="7" t="str">
        <f t="shared" ref="DS96:DX96" si="1111">IF($E96="","",IF($E$9="白黒",IF(AND(DR$10&lt;$E96,$E96&lt;=DS$10),$E96,0),0))</f>
        <v/>
      </c>
      <c r="DT96" s="7" t="str">
        <f t="shared" si="1111"/>
        <v/>
      </c>
      <c r="DU96" s="7" t="str">
        <f t="shared" si="1111"/>
        <v/>
      </c>
      <c r="DV96" s="7" t="str">
        <f t="shared" si="1111"/>
        <v/>
      </c>
      <c r="DW96" s="7" t="str">
        <f t="shared" si="1111"/>
        <v/>
      </c>
      <c r="DX96" s="7" t="str">
        <f t="shared" si="1111"/>
        <v/>
      </c>
      <c r="DY96" s="7" t="str">
        <f t="shared" si="335"/>
        <v/>
      </c>
      <c r="EA96" s="7" t="str">
        <f t="shared" si="336"/>
        <v/>
      </c>
      <c r="EB96" s="7" t="str">
        <f t="shared" ref="EB96:EG96" si="1112">IF($E96="","",IF($E$9="白黒",IF(AND(EA$10&lt;$E96,$E96&lt;=EB$10),$E96,0),0))</f>
        <v/>
      </c>
      <c r="EC96" s="7" t="str">
        <f t="shared" si="1112"/>
        <v/>
      </c>
      <c r="ED96" s="7" t="str">
        <f t="shared" si="1112"/>
        <v/>
      </c>
      <c r="EE96" s="7" t="str">
        <f t="shared" si="1112"/>
        <v/>
      </c>
      <c r="EF96" s="7" t="str">
        <f t="shared" si="1112"/>
        <v/>
      </c>
      <c r="EG96" s="7" t="str">
        <f t="shared" si="1112"/>
        <v/>
      </c>
      <c r="EH96" s="7" t="str">
        <f t="shared" si="338"/>
        <v/>
      </c>
      <c r="EJ96" s="7" t="str">
        <f t="shared" si="339"/>
        <v/>
      </c>
      <c r="EK96" s="7" t="str">
        <f t="shared" ref="EK96:EP96" si="1113">IF($E96="","",IF($E$9="白黒",IF(AND(EJ$10&lt;$E96,$E96&lt;=EK$10),$E96,0),0))</f>
        <v/>
      </c>
      <c r="EL96" s="7" t="str">
        <f t="shared" si="1113"/>
        <v/>
      </c>
      <c r="EM96" s="7" t="str">
        <f t="shared" si="1113"/>
        <v/>
      </c>
      <c r="EN96" s="7" t="str">
        <f t="shared" si="1113"/>
        <v/>
      </c>
      <c r="EO96" s="7" t="str">
        <f t="shared" si="1113"/>
        <v/>
      </c>
      <c r="EP96" s="7" t="str">
        <f t="shared" si="1113"/>
        <v/>
      </c>
      <c r="EQ96" s="7" t="str">
        <f t="shared" si="341"/>
        <v/>
      </c>
      <c r="ES96" s="7" t="str">
        <f t="shared" si="342"/>
        <v/>
      </c>
      <c r="ET96" s="7" t="str">
        <f t="shared" ref="ET96:EY96" si="1114">IF($E96="","",IF($E$9="白黒",IF(AND(ES$10&lt;$E96,$E96&lt;=ET$10),$E96,0),0))</f>
        <v/>
      </c>
      <c r="EU96" s="7" t="str">
        <f t="shared" si="1114"/>
        <v/>
      </c>
      <c r="EV96" s="7" t="str">
        <f t="shared" si="1114"/>
        <v/>
      </c>
      <c r="EW96" s="7" t="str">
        <f t="shared" si="1114"/>
        <v/>
      </c>
      <c r="EX96" s="7" t="str">
        <f t="shared" si="1114"/>
        <v/>
      </c>
      <c r="EY96" s="7" t="str">
        <f t="shared" si="1114"/>
        <v/>
      </c>
      <c r="EZ96" s="7" t="str">
        <f t="shared" si="344"/>
        <v/>
      </c>
      <c r="FB96" s="7" t="str">
        <f t="shared" si="345"/>
        <v/>
      </c>
      <c r="FC96" s="7" t="str">
        <f t="shared" ref="FC96:FH96" si="1115">IF($E96="","",IF($E$9="白黒",IF(AND(FB$10&lt;$E96,$E96&lt;=FC$10),$E96,0),0))</f>
        <v/>
      </c>
      <c r="FD96" s="7" t="str">
        <f t="shared" si="1115"/>
        <v/>
      </c>
      <c r="FE96" s="7" t="str">
        <f t="shared" si="1115"/>
        <v/>
      </c>
      <c r="FF96" s="7" t="str">
        <f t="shared" si="1115"/>
        <v/>
      </c>
      <c r="FG96" s="7" t="str">
        <f t="shared" si="1115"/>
        <v/>
      </c>
      <c r="FH96" s="7" t="str">
        <f t="shared" si="1115"/>
        <v/>
      </c>
      <c r="FI96" s="7" t="str">
        <f t="shared" si="347"/>
        <v/>
      </c>
      <c r="FK96" s="7" t="str">
        <f t="shared" si="348"/>
        <v/>
      </c>
      <c r="FL96" s="7" t="str">
        <f t="shared" ref="FL96:FQ96" si="1116">IF($E96="","",IF($E$9="白黒",IF(AND(FK$10&lt;$E96,$E96&lt;=FL$10),$E96,0),0))</f>
        <v/>
      </c>
      <c r="FM96" s="7" t="str">
        <f t="shared" si="1116"/>
        <v/>
      </c>
      <c r="FN96" s="7" t="str">
        <f t="shared" si="1116"/>
        <v/>
      </c>
      <c r="FO96" s="7" t="str">
        <f t="shared" si="1116"/>
        <v/>
      </c>
      <c r="FP96" s="7" t="str">
        <f t="shared" si="1116"/>
        <v/>
      </c>
      <c r="FQ96" s="7" t="str">
        <f t="shared" si="1116"/>
        <v/>
      </c>
      <c r="FR96" s="7" t="str">
        <f t="shared" si="350"/>
        <v/>
      </c>
      <c r="FT96" s="7" t="str">
        <f t="shared" si="351"/>
        <v/>
      </c>
      <c r="FU96" s="7" t="str">
        <f t="shared" ref="FU96:FZ96" si="1117">IF($E96="","",IF($E$9="白黒",IF(AND(FT$10&lt;$E96,$E96&lt;=FU$10),$E96,0),0))</f>
        <v/>
      </c>
      <c r="FV96" s="7" t="str">
        <f t="shared" si="1117"/>
        <v/>
      </c>
      <c r="FW96" s="7" t="str">
        <f t="shared" si="1117"/>
        <v/>
      </c>
      <c r="FX96" s="7" t="str">
        <f t="shared" si="1117"/>
        <v/>
      </c>
      <c r="FY96" s="7" t="str">
        <f t="shared" si="1117"/>
        <v/>
      </c>
      <c r="FZ96" s="7" t="str">
        <f t="shared" si="1117"/>
        <v/>
      </c>
      <c r="GA96" s="7" t="str">
        <f t="shared" si="353"/>
        <v/>
      </c>
      <c r="GC96" s="7" t="str">
        <f t="shared" si="354"/>
        <v/>
      </c>
      <c r="GD96" s="7" t="str">
        <f t="shared" ref="GD96:GI96" si="1118">IF($E96="","",IF($E$9="白黒",IF(AND(GC$10&lt;$E96,$E96&lt;=GD$10),$E96,0),0))</f>
        <v/>
      </c>
      <c r="GE96" s="7" t="str">
        <f t="shared" si="1118"/>
        <v/>
      </c>
      <c r="GF96" s="7" t="str">
        <f t="shared" si="1118"/>
        <v/>
      </c>
      <c r="GG96" s="7" t="str">
        <f t="shared" si="1118"/>
        <v/>
      </c>
      <c r="GH96" s="7" t="str">
        <f t="shared" si="1118"/>
        <v/>
      </c>
      <c r="GI96" s="7" t="str">
        <f t="shared" si="1118"/>
        <v/>
      </c>
      <c r="GJ96" s="7" t="str">
        <f t="shared" si="356"/>
        <v/>
      </c>
      <c r="GL96" s="7" t="str">
        <f t="shared" si="357"/>
        <v/>
      </c>
      <c r="GM96" s="7" t="str">
        <f t="shared" ref="GM96:GR96" si="1119">IF($E96="","",IF($E$9="白黒",IF(AND(GL$10&lt;$E96,$E96&lt;=GM$10),$E96,0),0))</f>
        <v/>
      </c>
      <c r="GN96" s="7" t="str">
        <f t="shared" si="1119"/>
        <v/>
      </c>
      <c r="GO96" s="7" t="str">
        <f t="shared" si="1119"/>
        <v/>
      </c>
      <c r="GP96" s="7" t="str">
        <f t="shared" si="1119"/>
        <v/>
      </c>
      <c r="GQ96" s="7" t="str">
        <f t="shared" si="1119"/>
        <v/>
      </c>
      <c r="GR96" s="7" t="str">
        <f t="shared" si="1119"/>
        <v/>
      </c>
      <c r="GS96" s="7" t="str">
        <f t="shared" si="359"/>
        <v/>
      </c>
      <c r="GU96" s="7" t="str">
        <f t="shared" si="360"/>
        <v/>
      </c>
      <c r="GV96" s="7" t="str">
        <f t="shared" ref="GV96:HA96" si="1120">IF($E96="","",IF($E$9="白黒",IF(AND(GU$10&lt;$E96,$E96&lt;=GV$10),$E96,0),0))</f>
        <v/>
      </c>
      <c r="GW96" s="7" t="str">
        <f t="shared" si="1120"/>
        <v/>
      </c>
      <c r="GX96" s="7" t="str">
        <f t="shared" si="1120"/>
        <v/>
      </c>
      <c r="GY96" s="7" t="str">
        <f t="shared" si="1120"/>
        <v/>
      </c>
      <c r="GZ96" s="7" t="str">
        <f t="shared" si="1120"/>
        <v/>
      </c>
      <c r="HA96" s="7" t="str">
        <f t="shared" si="1120"/>
        <v/>
      </c>
      <c r="HB96" s="7" t="str">
        <f t="shared" si="362"/>
        <v/>
      </c>
      <c r="HD96" s="7" t="str">
        <f t="shared" si="363"/>
        <v/>
      </c>
      <c r="HE96" s="7" t="str">
        <f t="shared" ref="HE96:HJ96" si="1121">IF($E96="","",IF($E$9="白黒",IF(AND(HD$10&lt;$E96,$E96&lt;=HE$10),$E96,0),0))</f>
        <v/>
      </c>
      <c r="HF96" s="7" t="str">
        <f t="shared" si="1121"/>
        <v/>
      </c>
      <c r="HG96" s="7" t="str">
        <f t="shared" si="1121"/>
        <v/>
      </c>
      <c r="HH96" s="7" t="str">
        <f t="shared" si="1121"/>
        <v/>
      </c>
      <c r="HI96" s="7" t="str">
        <f t="shared" si="1121"/>
        <v/>
      </c>
      <c r="HJ96" s="7" t="str">
        <f t="shared" si="1121"/>
        <v/>
      </c>
      <c r="HK96" s="7" t="str">
        <f t="shared" si="365"/>
        <v/>
      </c>
      <c r="HM96" s="7" t="str">
        <f t="shared" si="366"/>
        <v/>
      </c>
      <c r="HN96" s="7" t="str">
        <f t="shared" ref="HN96:HS96" si="1122">IF($E96="","",IF($E$9="白黒",IF(AND(HM$10&lt;$E96,$E96&lt;=HN$10),$E96,0),0))</f>
        <v/>
      </c>
      <c r="HO96" s="7" t="str">
        <f t="shared" si="1122"/>
        <v/>
      </c>
      <c r="HP96" s="7" t="str">
        <f t="shared" si="1122"/>
        <v/>
      </c>
      <c r="HQ96" s="7" t="str">
        <f t="shared" si="1122"/>
        <v/>
      </c>
      <c r="HR96" s="7" t="str">
        <f t="shared" si="1122"/>
        <v/>
      </c>
      <c r="HS96" s="7" t="str">
        <f t="shared" si="1122"/>
        <v/>
      </c>
      <c r="HT96" s="7" t="str">
        <f t="shared" si="368"/>
        <v/>
      </c>
      <c r="HV96" s="7" t="str">
        <f t="shared" si="369"/>
        <v/>
      </c>
      <c r="HW96" s="7" t="str">
        <f t="shared" ref="HW96:IB96" si="1123">IF($E96="","",IF($E$9="白黒",IF(AND(HV$10&lt;$E96,$E96&lt;=HW$10),$E96,0),0))</f>
        <v/>
      </c>
      <c r="HX96" s="7" t="str">
        <f t="shared" si="1123"/>
        <v/>
      </c>
      <c r="HY96" s="7" t="str">
        <f t="shared" si="1123"/>
        <v/>
      </c>
      <c r="HZ96" s="7" t="str">
        <f t="shared" si="1123"/>
        <v/>
      </c>
      <c r="IA96" s="7" t="str">
        <f t="shared" si="1123"/>
        <v/>
      </c>
      <c r="IB96" s="7" t="str">
        <f t="shared" si="1123"/>
        <v/>
      </c>
      <c r="IC96" s="7" t="str">
        <f t="shared" si="371"/>
        <v/>
      </c>
      <c r="IE96" s="7" t="str">
        <f t="shared" si="372"/>
        <v/>
      </c>
      <c r="IF96" s="7" t="str">
        <f t="shared" ref="IF96:IK96" si="1124">IF($E96="","",IF($E$9="白黒",IF(AND(IE$10&lt;$E96,$E96&lt;=IF$10),$E96,0),0))</f>
        <v/>
      </c>
      <c r="IG96" s="7" t="str">
        <f t="shared" si="1124"/>
        <v/>
      </c>
      <c r="IH96" s="7" t="str">
        <f t="shared" si="1124"/>
        <v/>
      </c>
      <c r="II96" s="7" t="str">
        <f t="shared" si="1124"/>
        <v/>
      </c>
      <c r="IJ96" s="7" t="str">
        <f t="shared" si="1124"/>
        <v/>
      </c>
      <c r="IK96" s="7" t="str">
        <f t="shared" si="1124"/>
        <v/>
      </c>
      <c r="IL96" s="7" t="str">
        <f t="shared" si="374"/>
        <v/>
      </c>
      <c r="IN96" s="7" t="str">
        <f t="shared" si="375"/>
        <v/>
      </c>
      <c r="IO96" s="7" t="str">
        <f t="shared" si="376"/>
        <v/>
      </c>
      <c r="IP96" s="7" t="str">
        <f t="shared" si="377"/>
        <v/>
      </c>
      <c r="IQ96" s="7" t="str">
        <f t="shared" si="378"/>
        <v/>
      </c>
      <c r="IR96" s="7" t="str">
        <f t="shared" si="379"/>
        <v/>
      </c>
      <c r="IS96" s="7" t="str">
        <f t="shared" si="380"/>
        <v/>
      </c>
      <c r="IT96" s="7" t="str">
        <f t="shared" si="381"/>
        <v/>
      </c>
      <c r="IU96" s="7" t="str">
        <f t="shared" si="382"/>
        <v/>
      </c>
      <c r="IW96" s="7" t="str">
        <f t="shared" si="383"/>
        <v/>
      </c>
      <c r="IX96" s="7" t="str">
        <f t="shared" si="384"/>
        <v/>
      </c>
      <c r="IY96" s="7" t="str">
        <f t="shared" si="385"/>
        <v/>
      </c>
      <c r="IZ96" s="7" t="str">
        <f t="shared" si="386"/>
        <v/>
      </c>
      <c r="JA96" s="7" t="str">
        <f t="shared" si="387"/>
        <v/>
      </c>
      <c r="JB96" s="7" t="str">
        <f t="shared" si="388"/>
        <v/>
      </c>
      <c r="JC96" s="7" t="str">
        <f t="shared" si="389"/>
        <v/>
      </c>
      <c r="JD96" s="7" t="str">
        <f t="shared" si="390"/>
        <v/>
      </c>
      <c r="JE96" s="7"/>
      <c r="JF96" s="7"/>
      <c r="JG96" s="7"/>
      <c r="JH96" s="7"/>
      <c r="JI96" s="7"/>
      <c r="JJ96" s="7"/>
      <c r="JK96" s="7"/>
      <c r="JL96" s="7"/>
      <c r="JM96" s="7"/>
    </row>
    <row r="97" spans="32:273" x14ac:dyDescent="0.15">
      <c r="AF97" s="7" t="str">
        <f t="shared" si="303"/>
        <v/>
      </c>
      <c r="AG97" s="7" t="str">
        <f t="shared" ref="AG97:AL97" si="1125">IF($E97="","",IF($E$9="カラー",IF(AND(AF$10&lt;$E97,$E97&lt;=AG$10),$E97,0),0))</f>
        <v/>
      </c>
      <c r="AH97" s="7" t="str">
        <f t="shared" si="1125"/>
        <v/>
      </c>
      <c r="AI97" s="7" t="str">
        <f t="shared" si="1125"/>
        <v/>
      </c>
      <c r="AJ97" s="7" t="str">
        <f t="shared" si="1125"/>
        <v/>
      </c>
      <c r="AK97" s="7" t="str">
        <f t="shared" si="1125"/>
        <v/>
      </c>
      <c r="AL97" s="7" t="str">
        <f t="shared" si="1125"/>
        <v/>
      </c>
      <c r="AM97" s="7" t="str">
        <f t="shared" si="305"/>
        <v/>
      </c>
      <c r="AO97" s="7" t="str">
        <f t="shared" si="634"/>
        <v/>
      </c>
      <c r="AP97" s="7" t="str">
        <f t="shared" si="992"/>
        <v/>
      </c>
      <c r="AQ97" s="7" t="str">
        <f t="shared" si="992"/>
        <v/>
      </c>
      <c r="AR97" s="7" t="str">
        <f t="shared" si="992"/>
        <v/>
      </c>
      <c r="AS97" s="7" t="str">
        <f t="shared" si="992"/>
        <v/>
      </c>
      <c r="AT97" s="7" t="str">
        <f t="shared" si="992"/>
        <v/>
      </c>
      <c r="AU97" s="7" t="str">
        <f t="shared" si="992"/>
        <v/>
      </c>
      <c r="AV97" s="7" t="str">
        <f t="shared" si="636"/>
        <v/>
      </c>
      <c r="AX97" s="7" t="str">
        <f t="shared" si="309"/>
        <v/>
      </c>
      <c r="AY97" s="7" t="str">
        <f t="shared" ref="AY97:BD97" si="1126">IF($E97="","",IF($E$9="カラー",IF(AND(AX$10&lt;$E97,$E97&lt;=AY$10),$E97,0),0))</f>
        <v/>
      </c>
      <c r="AZ97" s="7" t="str">
        <f t="shared" si="1126"/>
        <v/>
      </c>
      <c r="BA97" s="7" t="str">
        <f t="shared" si="1126"/>
        <v/>
      </c>
      <c r="BB97" s="7" t="str">
        <f t="shared" si="1126"/>
        <v/>
      </c>
      <c r="BC97" s="7" t="str">
        <f t="shared" si="1126"/>
        <v/>
      </c>
      <c r="BD97" s="7" t="str">
        <f t="shared" si="1126"/>
        <v/>
      </c>
      <c r="BE97" s="7" t="str">
        <f t="shared" si="311"/>
        <v/>
      </c>
      <c r="BG97" s="7" t="str">
        <f t="shared" si="638"/>
        <v/>
      </c>
      <c r="BH97" s="7" t="str">
        <f t="shared" si="994"/>
        <v/>
      </c>
      <c r="BI97" s="7" t="str">
        <f t="shared" si="994"/>
        <v/>
      </c>
      <c r="BJ97" s="7" t="str">
        <f t="shared" si="994"/>
        <v/>
      </c>
      <c r="BK97" s="7" t="str">
        <f t="shared" si="994"/>
        <v/>
      </c>
      <c r="BL97" s="7" t="str">
        <f t="shared" si="994"/>
        <v/>
      </c>
      <c r="BM97" s="7" t="str">
        <f t="shared" si="994"/>
        <v/>
      </c>
      <c r="BN97" s="7" t="str">
        <f t="shared" si="640"/>
        <v/>
      </c>
      <c r="BP97" s="7" t="str">
        <f t="shared" si="315"/>
        <v/>
      </c>
      <c r="BQ97" s="7" t="str">
        <f t="shared" ref="BQ97:BV97" si="1127">IF($E97="","",IF($E$9="白黒",IF(AND(BP$10&lt;$E97,$E97&lt;=BQ$10),$E97,0),0))</f>
        <v/>
      </c>
      <c r="BR97" s="7" t="str">
        <f t="shared" si="1127"/>
        <v/>
      </c>
      <c r="BS97" s="7" t="str">
        <f t="shared" si="1127"/>
        <v/>
      </c>
      <c r="BT97" s="7" t="str">
        <f t="shared" si="1127"/>
        <v/>
      </c>
      <c r="BU97" s="7" t="str">
        <f t="shared" si="1127"/>
        <v/>
      </c>
      <c r="BV97" s="7" t="str">
        <f t="shared" si="1127"/>
        <v/>
      </c>
      <c r="BW97" s="7" t="str">
        <f t="shared" si="317"/>
        <v/>
      </c>
      <c r="BY97" s="7" t="str">
        <f t="shared" si="318"/>
        <v/>
      </c>
      <c r="BZ97" s="7" t="str">
        <f t="shared" ref="BZ97:CE97" si="1128">IF($E97="","",IF($E$9="白黒",IF(AND(BY$10&lt;$E97,$E97&lt;=BZ$10),$E97,0),0))</f>
        <v/>
      </c>
      <c r="CA97" s="7" t="str">
        <f t="shared" si="1128"/>
        <v/>
      </c>
      <c r="CB97" s="7" t="str">
        <f t="shared" si="1128"/>
        <v/>
      </c>
      <c r="CC97" s="7" t="str">
        <f t="shared" si="1128"/>
        <v/>
      </c>
      <c r="CD97" s="7" t="str">
        <f t="shared" si="1128"/>
        <v/>
      </c>
      <c r="CE97" s="7" t="str">
        <f t="shared" si="1128"/>
        <v/>
      </c>
      <c r="CF97" s="7" t="str">
        <f t="shared" si="320"/>
        <v/>
      </c>
      <c r="CH97" s="7" t="str">
        <f t="shared" si="321"/>
        <v/>
      </c>
      <c r="CI97" s="7" t="str">
        <f t="shared" ref="CI97:CN97" si="1129">IF($E97="","",IF($E$9="白黒",IF(AND(CH$10&lt;$E97,$E97&lt;=CI$10),$E97,0),0))</f>
        <v/>
      </c>
      <c r="CJ97" s="7" t="str">
        <f t="shared" si="1129"/>
        <v/>
      </c>
      <c r="CK97" s="7" t="str">
        <f t="shared" si="1129"/>
        <v/>
      </c>
      <c r="CL97" s="7" t="str">
        <f t="shared" si="1129"/>
        <v/>
      </c>
      <c r="CM97" s="7" t="str">
        <f t="shared" si="1129"/>
        <v/>
      </c>
      <c r="CN97" s="7" t="str">
        <f t="shared" si="1129"/>
        <v/>
      </c>
      <c r="CO97" s="7" t="str">
        <f t="shared" si="323"/>
        <v/>
      </c>
      <c r="CQ97" s="7" t="str">
        <f t="shared" si="324"/>
        <v/>
      </c>
      <c r="CR97" s="7" t="str">
        <f t="shared" ref="CR97:CW97" si="1130">IF($E97="","",IF($E$9="白黒",IF(AND(CQ$10&lt;$E97,$E97&lt;=CR$10),$E97,0),0))</f>
        <v/>
      </c>
      <c r="CS97" s="7" t="str">
        <f t="shared" si="1130"/>
        <v/>
      </c>
      <c r="CT97" s="7" t="str">
        <f t="shared" si="1130"/>
        <v/>
      </c>
      <c r="CU97" s="7" t="str">
        <f t="shared" si="1130"/>
        <v/>
      </c>
      <c r="CV97" s="7" t="str">
        <f t="shared" si="1130"/>
        <v/>
      </c>
      <c r="CW97" s="7" t="str">
        <f t="shared" si="1130"/>
        <v/>
      </c>
      <c r="CX97" s="7" t="str">
        <f t="shared" si="326"/>
        <v/>
      </c>
      <c r="CZ97" s="7" t="str">
        <f t="shared" si="327"/>
        <v/>
      </c>
      <c r="DA97" s="7" t="str">
        <f t="shared" ref="DA97:DF97" si="1131">IF($E97="","",IF($E$9="白黒",IF(AND(CZ$10&lt;$E97,$E97&lt;=DA$10),$E97,0),0))</f>
        <v/>
      </c>
      <c r="DB97" s="7" t="str">
        <f t="shared" si="1131"/>
        <v/>
      </c>
      <c r="DC97" s="7" t="str">
        <f t="shared" si="1131"/>
        <v/>
      </c>
      <c r="DD97" s="7" t="str">
        <f t="shared" si="1131"/>
        <v/>
      </c>
      <c r="DE97" s="7" t="str">
        <f t="shared" si="1131"/>
        <v/>
      </c>
      <c r="DF97" s="7" t="str">
        <f t="shared" si="1131"/>
        <v/>
      </c>
      <c r="DG97" s="7" t="str">
        <f t="shared" si="329"/>
        <v/>
      </c>
      <c r="DI97" s="7" t="str">
        <f t="shared" si="330"/>
        <v/>
      </c>
      <c r="DJ97" s="7" t="str">
        <f t="shared" ref="DJ97:DO97" si="1132">IF($E97="","",IF($E$9="白黒",IF(AND(DI$10&lt;$E97,$E97&lt;=DJ$10),$E97,0),0))</f>
        <v/>
      </c>
      <c r="DK97" s="7" t="str">
        <f t="shared" si="1132"/>
        <v/>
      </c>
      <c r="DL97" s="7" t="str">
        <f t="shared" si="1132"/>
        <v/>
      </c>
      <c r="DM97" s="7" t="str">
        <f t="shared" si="1132"/>
        <v/>
      </c>
      <c r="DN97" s="7" t="str">
        <f t="shared" si="1132"/>
        <v/>
      </c>
      <c r="DO97" s="7" t="str">
        <f t="shared" si="1132"/>
        <v/>
      </c>
      <c r="DP97" s="7" t="str">
        <f t="shared" si="332"/>
        <v/>
      </c>
      <c r="DR97" s="7" t="str">
        <f t="shared" si="333"/>
        <v/>
      </c>
      <c r="DS97" s="7" t="str">
        <f t="shared" ref="DS97:DX97" si="1133">IF($E97="","",IF($E$9="白黒",IF(AND(DR$10&lt;$E97,$E97&lt;=DS$10),$E97,0),0))</f>
        <v/>
      </c>
      <c r="DT97" s="7" t="str">
        <f t="shared" si="1133"/>
        <v/>
      </c>
      <c r="DU97" s="7" t="str">
        <f t="shared" si="1133"/>
        <v/>
      </c>
      <c r="DV97" s="7" t="str">
        <f t="shared" si="1133"/>
        <v/>
      </c>
      <c r="DW97" s="7" t="str">
        <f t="shared" si="1133"/>
        <v/>
      </c>
      <c r="DX97" s="7" t="str">
        <f t="shared" si="1133"/>
        <v/>
      </c>
      <c r="DY97" s="7" t="str">
        <f t="shared" si="335"/>
        <v/>
      </c>
      <c r="EA97" s="7" t="str">
        <f t="shared" si="336"/>
        <v/>
      </c>
      <c r="EB97" s="7" t="str">
        <f t="shared" ref="EB97:EG97" si="1134">IF($E97="","",IF($E$9="白黒",IF(AND(EA$10&lt;$E97,$E97&lt;=EB$10),$E97,0),0))</f>
        <v/>
      </c>
      <c r="EC97" s="7" t="str">
        <f t="shared" si="1134"/>
        <v/>
      </c>
      <c r="ED97" s="7" t="str">
        <f t="shared" si="1134"/>
        <v/>
      </c>
      <c r="EE97" s="7" t="str">
        <f t="shared" si="1134"/>
        <v/>
      </c>
      <c r="EF97" s="7" t="str">
        <f t="shared" si="1134"/>
        <v/>
      </c>
      <c r="EG97" s="7" t="str">
        <f t="shared" si="1134"/>
        <v/>
      </c>
      <c r="EH97" s="7" t="str">
        <f t="shared" si="338"/>
        <v/>
      </c>
      <c r="EJ97" s="7" t="str">
        <f t="shared" si="339"/>
        <v/>
      </c>
      <c r="EK97" s="7" t="str">
        <f t="shared" ref="EK97:EP97" si="1135">IF($E97="","",IF($E$9="白黒",IF(AND(EJ$10&lt;$E97,$E97&lt;=EK$10),$E97,0),0))</f>
        <v/>
      </c>
      <c r="EL97" s="7" t="str">
        <f t="shared" si="1135"/>
        <v/>
      </c>
      <c r="EM97" s="7" t="str">
        <f t="shared" si="1135"/>
        <v/>
      </c>
      <c r="EN97" s="7" t="str">
        <f t="shared" si="1135"/>
        <v/>
      </c>
      <c r="EO97" s="7" t="str">
        <f t="shared" si="1135"/>
        <v/>
      </c>
      <c r="EP97" s="7" t="str">
        <f t="shared" si="1135"/>
        <v/>
      </c>
      <c r="EQ97" s="7" t="str">
        <f t="shared" si="341"/>
        <v/>
      </c>
      <c r="ES97" s="7" t="str">
        <f t="shared" si="342"/>
        <v/>
      </c>
      <c r="ET97" s="7" t="str">
        <f t="shared" ref="ET97:EY97" si="1136">IF($E97="","",IF($E$9="白黒",IF(AND(ES$10&lt;$E97,$E97&lt;=ET$10),$E97,0),0))</f>
        <v/>
      </c>
      <c r="EU97" s="7" t="str">
        <f t="shared" si="1136"/>
        <v/>
      </c>
      <c r="EV97" s="7" t="str">
        <f t="shared" si="1136"/>
        <v/>
      </c>
      <c r="EW97" s="7" t="str">
        <f t="shared" si="1136"/>
        <v/>
      </c>
      <c r="EX97" s="7" t="str">
        <f t="shared" si="1136"/>
        <v/>
      </c>
      <c r="EY97" s="7" t="str">
        <f t="shared" si="1136"/>
        <v/>
      </c>
      <c r="EZ97" s="7" t="str">
        <f t="shared" si="344"/>
        <v/>
      </c>
      <c r="FB97" s="7" t="str">
        <f t="shared" si="345"/>
        <v/>
      </c>
      <c r="FC97" s="7" t="str">
        <f t="shared" ref="FC97:FH97" si="1137">IF($E97="","",IF($E$9="白黒",IF(AND(FB$10&lt;$E97,$E97&lt;=FC$10),$E97,0),0))</f>
        <v/>
      </c>
      <c r="FD97" s="7" t="str">
        <f t="shared" si="1137"/>
        <v/>
      </c>
      <c r="FE97" s="7" t="str">
        <f t="shared" si="1137"/>
        <v/>
      </c>
      <c r="FF97" s="7" t="str">
        <f t="shared" si="1137"/>
        <v/>
      </c>
      <c r="FG97" s="7" t="str">
        <f t="shared" si="1137"/>
        <v/>
      </c>
      <c r="FH97" s="7" t="str">
        <f t="shared" si="1137"/>
        <v/>
      </c>
      <c r="FI97" s="7" t="str">
        <f t="shared" si="347"/>
        <v/>
      </c>
      <c r="FK97" s="7" t="str">
        <f t="shared" si="348"/>
        <v/>
      </c>
      <c r="FL97" s="7" t="str">
        <f t="shared" ref="FL97:FQ97" si="1138">IF($E97="","",IF($E$9="白黒",IF(AND(FK$10&lt;$E97,$E97&lt;=FL$10),$E97,0),0))</f>
        <v/>
      </c>
      <c r="FM97" s="7" t="str">
        <f t="shared" si="1138"/>
        <v/>
      </c>
      <c r="FN97" s="7" t="str">
        <f t="shared" si="1138"/>
        <v/>
      </c>
      <c r="FO97" s="7" t="str">
        <f t="shared" si="1138"/>
        <v/>
      </c>
      <c r="FP97" s="7" t="str">
        <f t="shared" si="1138"/>
        <v/>
      </c>
      <c r="FQ97" s="7" t="str">
        <f t="shared" si="1138"/>
        <v/>
      </c>
      <c r="FR97" s="7" t="str">
        <f t="shared" si="350"/>
        <v/>
      </c>
      <c r="FT97" s="7" t="str">
        <f t="shared" si="351"/>
        <v/>
      </c>
      <c r="FU97" s="7" t="str">
        <f t="shared" ref="FU97:FZ97" si="1139">IF($E97="","",IF($E$9="白黒",IF(AND(FT$10&lt;$E97,$E97&lt;=FU$10),$E97,0),0))</f>
        <v/>
      </c>
      <c r="FV97" s="7" t="str">
        <f t="shared" si="1139"/>
        <v/>
      </c>
      <c r="FW97" s="7" t="str">
        <f t="shared" si="1139"/>
        <v/>
      </c>
      <c r="FX97" s="7" t="str">
        <f t="shared" si="1139"/>
        <v/>
      </c>
      <c r="FY97" s="7" t="str">
        <f t="shared" si="1139"/>
        <v/>
      </c>
      <c r="FZ97" s="7" t="str">
        <f t="shared" si="1139"/>
        <v/>
      </c>
      <c r="GA97" s="7" t="str">
        <f t="shared" si="353"/>
        <v/>
      </c>
      <c r="GC97" s="7" t="str">
        <f t="shared" si="354"/>
        <v/>
      </c>
      <c r="GD97" s="7" t="str">
        <f t="shared" ref="GD97:GI97" si="1140">IF($E97="","",IF($E$9="白黒",IF(AND(GC$10&lt;$E97,$E97&lt;=GD$10),$E97,0),0))</f>
        <v/>
      </c>
      <c r="GE97" s="7" t="str">
        <f t="shared" si="1140"/>
        <v/>
      </c>
      <c r="GF97" s="7" t="str">
        <f t="shared" si="1140"/>
        <v/>
      </c>
      <c r="GG97" s="7" t="str">
        <f t="shared" si="1140"/>
        <v/>
      </c>
      <c r="GH97" s="7" t="str">
        <f t="shared" si="1140"/>
        <v/>
      </c>
      <c r="GI97" s="7" t="str">
        <f t="shared" si="1140"/>
        <v/>
      </c>
      <c r="GJ97" s="7" t="str">
        <f t="shared" si="356"/>
        <v/>
      </c>
      <c r="GL97" s="7" t="str">
        <f t="shared" si="357"/>
        <v/>
      </c>
      <c r="GM97" s="7" t="str">
        <f t="shared" ref="GM97:GR97" si="1141">IF($E97="","",IF($E$9="白黒",IF(AND(GL$10&lt;$E97,$E97&lt;=GM$10),$E97,0),0))</f>
        <v/>
      </c>
      <c r="GN97" s="7" t="str">
        <f t="shared" si="1141"/>
        <v/>
      </c>
      <c r="GO97" s="7" t="str">
        <f t="shared" si="1141"/>
        <v/>
      </c>
      <c r="GP97" s="7" t="str">
        <f t="shared" si="1141"/>
        <v/>
      </c>
      <c r="GQ97" s="7" t="str">
        <f t="shared" si="1141"/>
        <v/>
      </c>
      <c r="GR97" s="7" t="str">
        <f t="shared" si="1141"/>
        <v/>
      </c>
      <c r="GS97" s="7" t="str">
        <f t="shared" si="359"/>
        <v/>
      </c>
      <c r="GU97" s="7" t="str">
        <f t="shared" si="360"/>
        <v/>
      </c>
      <c r="GV97" s="7" t="str">
        <f t="shared" ref="GV97:HA97" si="1142">IF($E97="","",IF($E$9="白黒",IF(AND(GU$10&lt;$E97,$E97&lt;=GV$10),$E97,0),0))</f>
        <v/>
      </c>
      <c r="GW97" s="7" t="str">
        <f t="shared" si="1142"/>
        <v/>
      </c>
      <c r="GX97" s="7" t="str">
        <f t="shared" si="1142"/>
        <v/>
      </c>
      <c r="GY97" s="7" t="str">
        <f t="shared" si="1142"/>
        <v/>
      </c>
      <c r="GZ97" s="7" t="str">
        <f t="shared" si="1142"/>
        <v/>
      </c>
      <c r="HA97" s="7" t="str">
        <f t="shared" si="1142"/>
        <v/>
      </c>
      <c r="HB97" s="7" t="str">
        <f t="shared" si="362"/>
        <v/>
      </c>
      <c r="HD97" s="7" t="str">
        <f t="shared" si="363"/>
        <v/>
      </c>
      <c r="HE97" s="7" t="str">
        <f t="shared" ref="HE97:HJ97" si="1143">IF($E97="","",IF($E$9="白黒",IF(AND(HD$10&lt;$E97,$E97&lt;=HE$10),$E97,0),0))</f>
        <v/>
      </c>
      <c r="HF97" s="7" t="str">
        <f t="shared" si="1143"/>
        <v/>
      </c>
      <c r="HG97" s="7" t="str">
        <f t="shared" si="1143"/>
        <v/>
      </c>
      <c r="HH97" s="7" t="str">
        <f t="shared" si="1143"/>
        <v/>
      </c>
      <c r="HI97" s="7" t="str">
        <f t="shared" si="1143"/>
        <v/>
      </c>
      <c r="HJ97" s="7" t="str">
        <f t="shared" si="1143"/>
        <v/>
      </c>
      <c r="HK97" s="7" t="str">
        <f t="shared" si="365"/>
        <v/>
      </c>
      <c r="HM97" s="7" t="str">
        <f t="shared" si="366"/>
        <v/>
      </c>
      <c r="HN97" s="7" t="str">
        <f t="shared" ref="HN97:HS97" si="1144">IF($E97="","",IF($E$9="白黒",IF(AND(HM$10&lt;$E97,$E97&lt;=HN$10),$E97,0),0))</f>
        <v/>
      </c>
      <c r="HO97" s="7" t="str">
        <f t="shared" si="1144"/>
        <v/>
      </c>
      <c r="HP97" s="7" t="str">
        <f t="shared" si="1144"/>
        <v/>
      </c>
      <c r="HQ97" s="7" t="str">
        <f t="shared" si="1144"/>
        <v/>
      </c>
      <c r="HR97" s="7" t="str">
        <f t="shared" si="1144"/>
        <v/>
      </c>
      <c r="HS97" s="7" t="str">
        <f t="shared" si="1144"/>
        <v/>
      </c>
      <c r="HT97" s="7" t="str">
        <f t="shared" si="368"/>
        <v/>
      </c>
      <c r="HV97" s="7" t="str">
        <f t="shared" si="369"/>
        <v/>
      </c>
      <c r="HW97" s="7" t="str">
        <f t="shared" ref="HW97:IB97" si="1145">IF($E97="","",IF($E$9="白黒",IF(AND(HV$10&lt;$E97,$E97&lt;=HW$10),$E97,0),0))</f>
        <v/>
      </c>
      <c r="HX97" s="7" t="str">
        <f t="shared" si="1145"/>
        <v/>
      </c>
      <c r="HY97" s="7" t="str">
        <f t="shared" si="1145"/>
        <v/>
      </c>
      <c r="HZ97" s="7" t="str">
        <f t="shared" si="1145"/>
        <v/>
      </c>
      <c r="IA97" s="7" t="str">
        <f t="shared" si="1145"/>
        <v/>
      </c>
      <c r="IB97" s="7" t="str">
        <f t="shared" si="1145"/>
        <v/>
      </c>
      <c r="IC97" s="7" t="str">
        <f t="shared" si="371"/>
        <v/>
      </c>
      <c r="IE97" s="7" t="str">
        <f t="shared" si="372"/>
        <v/>
      </c>
      <c r="IF97" s="7" t="str">
        <f t="shared" ref="IF97:IK97" si="1146">IF($E97="","",IF($E$9="白黒",IF(AND(IE$10&lt;$E97,$E97&lt;=IF$10),$E97,0),0))</f>
        <v/>
      </c>
      <c r="IG97" s="7" t="str">
        <f t="shared" si="1146"/>
        <v/>
      </c>
      <c r="IH97" s="7" t="str">
        <f t="shared" si="1146"/>
        <v/>
      </c>
      <c r="II97" s="7" t="str">
        <f t="shared" si="1146"/>
        <v/>
      </c>
      <c r="IJ97" s="7" t="str">
        <f t="shared" si="1146"/>
        <v/>
      </c>
      <c r="IK97" s="7" t="str">
        <f t="shared" si="1146"/>
        <v/>
      </c>
      <c r="IL97" s="7" t="str">
        <f t="shared" si="374"/>
        <v/>
      </c>
      <c r="IN97" s="7" t="str">
        <f t="shared" si="375"/>
        <v/>
      </c>
      <c r="IO97" s="7" t="str">
        <f t="shared" si="376"/>
        <v/>
      </c>
      <c r="IP97" s="7" t="str">
        <f t="shared" si="377"/>
        <v/>
      </c>
      <c r="IQ97" s="7" t="str">
        <f t="shared" si="378"/>
        <v/>
      </c>
      <c r="IR97" s="7" t="str">
        <f t="shared" si="379"/>
        <v/>
      </c>
      <c r="IS97" s="7" t="str">
        <f t="shared" si="380"/>
        <v/>
      </c>
      <c r="IT97" s="7" t="str">
        <f t="shared" si="381"/>
        <v/>
      </c>
      <c r="IU97" s="7" t="str">
        <f t="shared" si="382"/>
        <v/>
      </c>
      <c r="IW97" s="7" t="str">
        <f t="shared" si="383"/>
        <v/>
      </c>
      <c r="IX97" s="7" t="str">
        <f t="shared" si="384"/>
        <v/>
      </c>
      <c r="IY97" s="7" t="str">
        <f t="shared" si="385"/>
        <v/>
      </c>
      <c r="IZ97" s="7" t="str">
        <f t="shared" si="386"/>
        <v/>
      </c>
      <c r="JA97" s="7" t="str">
        <f t="shared" si="387"/>
        <v/>
      </c>
      <c r="JB97" s="7" t="str">
        <f t="shared" si="388"/>
        <v/>
      </c>
      <c r="JC97" s="7" t="str">
        <f t="shared" si="389"/>
        <v/>
      </c>
      <c r="JD97" s="7" t="str">
        <f t="shared" si="390"/>
        <v/>
      </c>
      <c r="JE97" s="7"/>
      <c r="JF97" s="7"/>
      <c r="JG97" s="7"/>
      <c r="JH97" s="7"/>
      <c r="JI97" s="7"/>
      <c r="JJ97" s="7"/>
      <c r="JK97" s="7"/>
      <c r="JL97" s="7"/>
      <c r="JM97" s="7"/>
    </row>
    <row r="98" spans="32:273" x14ac:dyDescent="0.15">
      <c r="AF98" s="7" t="str">
        <f t="shared" si="303"/>
        <v/>
      </c>
      <c r="AG98" s="7" t="str">
        <f t="shared" ref="AG98:AL98" si="1147">IF($E98="","",IF($E$9="カラー",IF(AND(AF$10&lt;$E98,$E98&lt;=AG$10),$E98,0),0))</f>
        <v/>
      </c>
      <c r="AH98" s="7" t="str">
        <f t="shared" si="1147"/>
        <v/>
      </c>
      <c r="AI98" s="7" t="str">
        <f t="shared" si="1147"/>
        <v/>
      </c>
      <c r="AJ98" s="7" t="str">
        <f t="shared" si="1147"/>
        <v/>
      </c>
      <c r="AK98" s="7" t="str">
        <f t="shared" si="1147"/>
        <v/>
      </c>
      <c r="AL98" s="7" t="str">
        <f t="shared" si="1147"/>
        <v/>
      </c>
      <c r="AM98" s="7" t="str">
        <f t="shared" si="305"/>
        <v/>
      </c>
      <c r="AO98" s="7" t="str">
        <f t="shared" si="634"/>
        <v/>
      </c>
      <c r="AP98" s="7" t="str">
        <f t="shared" si="992"/>
        <v/>
      </c>
      <c r="AQ98" s="7" t="str">
        <f t="shared" si="992"/>
        <v/>
      </c>
      <c r="AR98" s="7" t="str">
        <f t="shared" si="992"/>
        <v/>
      </c>
      <c r="AS98" s="7" t="str">
        <f t="shared" si="992"/>
        <v/>
      </c>
      <c r="AT98" s="7" t="str">
        <f t="shared" si="992"/>
        <v/>
      </c>
      <c r="AU98" s="7" t="str">
        <f t="shared" si="992"/>
        <v/>
      </c>
      <c r="AV98" s="7" t="str">
        <f t="shared" si="636"/>
        <v/>
      </c>
      <c r="AX98" s="7" t="str">
        <f t="shared" si="309"/>
        <v/>
      </c>
      <c r="AY98" s="7" t="str">
        <f t="shared" ref="AY98:BD98" si="1148">IF($E98="","",IF($E$9="カラー",IF(AND(AX$10&lt;$E98,$E98&lt;=AY$10),$E98,0),0))</f>
        <v/>
      </c>
      <c r="AZ98" s="7" t="str">
        <f t="shared" si="1148"/>
        <v/>
      </c>
      <c r="BA98" s="7" t="str">
        <f t="shared" si="1148"/>
        <v/>
      </c>
      <c r="BB98" s="7" t="str">
        <f t="shared" si="1148"/>
        <v/>
      </c>
      <c r="BC98" s="7" t="str">
        <f t="shared" si="1148"/>
        <v/>
      </c>
      <c r="BD98" s="7" t="str">
        <f t="shared" si="1148"/>
        <v/>
      </c>
      <c r="BE98" s="7" t="str">
        <f t="shared" si="311"/>
        <v/>
      </c>
      <c r="BG98" s="7" t="str">
        <f t="shared" si="638"/>
        <v/>
      </c>
      <c r="BH98" s="7" t="str">
        <f t="shared" si="994"/>
        <v/>
      </c>
      <c r="BI98" s="7" t="str">
        <f t="shared" si="994"/>
        <v/>
      </c>
      <c r="BJ98" s="7" t="str">
        <f t="shared" si="994"/>
        <v/>
      </c>
      <c r="BK98" s="7" t="str">
        <f t="shared" si="994"/>
        <v/>
      </c>
      <c r="BL98" s="7" t="str">
        <f t="shared" si="994"/>
        <v/>
      </c>
      <c r="BM98" s="7" t="str">
        <f t="shared" si="994"/>
        <v/>
      </c>
      <c r="BN98" s="7" t="str">
        <f t="shared" si="640"/>
        <v/>
      </c>
      <c r="BP98" s="7" t="str">
        <f t="shared" si="315"/>
        <v/>
      </c>
      <c r="BQ98" s="7" t="str">
        <f t="shared" ref="BQ98:BV98" si="1149">IF($E98="","",IF($E$9="白黒",IF(AND(BP$10&lt;$E98,$E98&lt;=BQ$10),$E98,0),0))</f>
        <v/>
      </c>
      <c r="BR98" s="7" t="str">
        <f t="shared" si="1149"/>
        <v/>
      </c>
      <c r="BS98" s="7" t="str">
        <f t="shared" si="1149"/>
        <v/>
      </c>
      <c r="BT98" s="7" t="str">
        <f t="shared" si="1149"/>
        <v/>
      </c>
      <c r="BU98" s="7" t="str">
        <f t="shared" si="1149"/>
        <v/>
      </c>
      <c r="BV98" s="7" t="str">
        <f t="shared" si="1149"/>
        <v/>
      </c>
      <c r="BW98" s="7" t="str">
        <f t="shared" si="317"/>
        <v/>
      </c>
      <c r="BY98" s="7" t="str">
        <f t="shared" si="318"/>
        <v/>
      </c>
      <c r="BZ98" s="7" t="str">
        <f t="shared" ref="BZ98:CE98" si="1150">IF($E98="","",IF($E$9="白黒",IF(AND(BY$10&lt;$E98,$E98&lt;=BZ$10),$E98,0),0))</f>
        <v/>
      </c>
      <c r="CA98" s="7" t="str">
        <f t="shared" si="1150"/>
        <v/>
      </c>
      <c r="CB98" s="7" t="str">
        <f t="shared" si="1150"/>
        <v/>
      </c>
      <c r="CC98" s="7" t="str">
        <f t="shared" si="1150"/>
        <v/>
      </c>
      <c r="CD98" s="7" t="str">
        <f t="shared" si="1150"/>
        <v/>
      </c>
      <c r="CE98" s="7" t="str">
        <f t="shared" si="1150"/>
        <v/>
      </c>
      <c r="CF98" s="7" t="str">
        <f t="shared" si="320"/>
        <v/>
      </c>
      <c r="CH98" s="7" t="str">
        <f t="shared" si="321"/>
        <v/>
      </c>
      <c r="CI98" s="7" t="str">
        <f t="shared" ref="CI98:CN98" si="1151">IF($E98="","",IF($E$9="白黒",IF(AND(CH$10&lt;$E98,$E98&lt;=CI$10),$E98,0),0))</f>
        <v/>
      </c>
      <c r="CJ98" s="7" t="str">
        <f t="shared" si="1151"/>
        <v/>
      </c>
      <c r="CK98" s="7" t="str">
        <f t="shared" si="1151"/>
        <v/>
      </c>
      <c r="CL98" s="7" t="str">
        <f t="shared" si="1151"/>
        <v/>
      </c>
      <c r="CM98" s="7" t="str">
        <f t="shared" si="1151"/>
        <v/>
      </c>
      <c r="CN98" s="7" t="str">
        <f t="shared" si="1151"/>
        <v/>
      </c>
      <c r="CO98" s="7" t="str">
        <f t="shared" si="323"/>
        <v/>
      </c>
      <c r="CQ98" s="7" t="str">
        <f t="shared" si="324"/>
        <v/>
      </c>
      <c r="CR98" s="7" t="str">
        <f t="shared" ref="CR98:CW98" si="1152">IF($E98="","",IF($E$9="白黒",IF(AND(CQ$10&lt;$E98,$E98&lt;=CR$10),$E98,0),0))</f>
        <v/>
      </c>
      <c r="CS98" s="7" t="str">
        <f t="shared" si="1152"/>
        <v/>
      </c>
      <c r="CT98" s="7" t="str">
        <f t="shared" si="1152"/>
        <v/>
      </c>
      <c r="CU98" s="7" t="str">
        <f t="shared" si="1152"/>
        <v/>
      </c>
      <c r="CV98" s="7" t="str">
        <f t="shared" si="1152"/>
        <v/>
      </c>
      <c r="CW98" s="7" t="str">
        <f t="shared" si="1152"/>
        <v/>
      </c>
      <c r="CX98" s="7" t="str">
        <f t="shared" si="326"/>
        <v/>
      </c>
      <c r="CZ98" s="7" t="str">
        <f t="shared" si="327"/>
        <v/>
      </c>
      <c r="DA98" s="7" t="str">
        <f t="shared" ref="DA98:DF98" si="1153">IF($E98="","",IF($E$9="白黒",IF(AND(CZ$10&lt;$E98,$E98&lt;=DA$10),$E98,0),0))</f>
        <v/>
      </c>
      <c r="DB98" s="7" t="str">
        <f t="shared" si="1153"/>
        <v/>
      </c>
      <c r="DC98" s="7" t="str">
        <f t="shared" si="1153"/>
        <v/>
      </c>
      <c r="DD98" s="7" t="str">
        <f t="shared" si="1153"/>
        <v/>
      </c>
      <c r="DE98" s="7" t="str">
        <f t="shared" si="1153"/>
        <v/>
      </c>
      <c r="DF98" s="7" t="str">
        <f t="shared" si="1153"/>
        <v/>
      </c>
      <c r="DG98" s="7" t="str">
        <f t="shared" si="329"/>
        <v/>
      </c>
      <c r="DI98" s="7" t="str">
        <f t="shared" si="330"/>
        <v/>
      </c>
      <c r="DJ98" s="7" t="str">
        <f t="shared" ref="DJ98:DO98" si="1154">IF($E98="","",IF($E$9="白黒",IF(AND(DI$10&lt;$E98,$E98&lt;=DJ$10),$E98,0),0))</f>
        <v/>
      </c>
      <c r="DK98" s="7" t="str">
        <f t="shared" si="1154"/>
        <v/>
      </c>
      <c r="DL98" s="7" t="str">
        <f t="shared" si="1154"/>
        <v/>
      </c>
      <c r="DM98" s="7" t="str">
        <f t="shared" si="1154"/>
        <v/>
      </c>
      <c r="DN98" s="7" t="str">
        <f t="shared" si="1154"/>
        <v/>
      </c>
      <c r="DO98" s="7" t="str">
        <f t="shared" si="1154"/>
        <v/>
      </c>
      <c r="DP98" s="7" t="str">
        <f t="shared" si="332"/>
        <v/>
      </c>
      <c r="DR98" s="7" t="str">
        <f t="shared" si="333"/>
        <v/>
      </c>
      <c r="DS98" s="7" t="str">
        <f t="shared" ref="DS98:DX98" si="1155">IF($E98="","",IF($E$9="白黒",IF(AND(DR$10&lt;$E98,$E98&lt;=DS$10),$E98,0),0))</f>
        <v/>
      </c>
      <c r="DT98" s="7" t="str">
        <f t="shared" si="1155"/>
        <v/>
      </c>
      <c r="DU98" s="7" t="str">
        <f t="shared" si="1155"/>
        <v/>
      </c>
      <c r="DV98" s="7" t="str">
        <f t="shared" si="1155"/>
        <v/>
      </c>
      <c r="DW98" s="7" t="str">
        <f t="shared" si="1155"/>
        <v/>
      </c>
      <c r="DX98" s="7" t="str">
        <f t="shared" si="1155"/>
        <v/>
      </c>
      <c r="DY98" s="7" t="str">
        <f t="shared" si="335"/>
        <v/>
      </c>
      <c r="EA98" s="7" t="str">
        <f t="shared" si="336"/>
        <v/>
      </c>
      <c r="EB98" s="7" t="str">
        <f t="shared" ref="EB98:EG98" si="1156">IF($E98="","",IF($E$9="白黒",IF(AND(EA$10&lt;$E98,$E98&lt;=EB$10),$E98,0),0))</f>
        <v/>
      </c>
      <c r="EC98" s="7" t="str">
        <f t="shared" si="1156"/>
        <v/>
      </c>
      <c r="ED98" s="7" t="str">
        <f t="shared" si="1156"/>
        <v/>
      </c>
      <c r="EE98" s="7" t="str">
        <f t="shared" si="1156"/>
        <v/>
      </c>
      <c r="EF98" s="7" t="str">
        <f t="shared" si="1156"/>
        <v/>
      </c>
      <c r="EG98" s="7" t="str">
        <f t="shared" si="1156"/>
        <v/>
      </c>
      <c r="EH98" s="7" t="str">
        <f t="shared" si="338"/>
        <v/>
      </c>
      <c r="EJ98" s="7" t="str">
        <f t="shared" si="339"/>
        <v/>
      </c>
      <c r="EK98" s="7" t="str">
        <f t="shared" ref="EK98:EP98" si="1157">IF($E98="","",IF($E$9="白黒",IF(AND(EJ$10&lt;$E98,$E98&lt;=EK$10),$E98,0),0))</f>
        <v/>
      </c>
      <c r="EL98" s="7" t="str">
        <f t="shared" si="1157"/>
        <v/>
      </c>
      <c r="EM98" s="7" t="str">
        <f t="shared" si="1157"/>
        <v/>
      </c>
      <c r="EN98" s="7" t="str">
        <f t="shared" si="1157"/>
        <v/>
      </c>
      <c r="EO98" s="7" t="str">
        <f t="shared" si="1157"/>
        <v/>
      </c>
      <c r="EP98" s="7" t="str">
        <f t="shared" si="1157"/>
        <v/>
      </c>
      <c r="EQ98" s="7" t="str">
        <f t="shared" si="341"/>
        <v/>
      </c>
      <c r="ES98" s="7" t="str">
        <f t="shared" si="342"/>
        <v/>
      </c>
      <c r="ET98" s="7" t="str">
        <f t="shared" ref="ET98:EY98" si="1158">IF($E98="","",IF($E$9="白黒",IF(AND(ES$10&lt;$E98,$E98&lt;=ET$10),$E98,0),0))</f>
        <v/>
      </c>
      <c r="EU98" s="7" t="str">
        <f t="shared" si="1158"/>
        <v/>
      </c>
      <c r="EV98" s="7" t="str">
        <f t="shared" si="1158"/>
        <v/>
      </c>
      <c r="EW98" s="7" t="str">
        <f t="shared" si="1158"/>
        <v/>
      </c>
      <c r="EX98" s="7" t="str">
        <f t="shared" si="1158"/>
        <v/>
      </c>
      <c r="EY98" s="7" t="str">
        <f t="shared" si="1158"/>
        <v/>
      </c>
      <c r="EZ98" s="7" t="str">
        <f t="shared" si="344"/>
        <v/>
      </c>
      <c r="FB98" s="7" t="str">
        <f t="shared" si="345"/>
        <v/>
      </c>
      <c r="FC98" s="7" t="str">
        <f t="shared" ref="FC98:FH98" si="1159">IF($E98="","",IF($E$9="白黒",IF(AND(FB$10&lt;$E98,$E98&lt;=FC$10),$E98,0),0))</f>
        <v/>
      </c>
      <c r="FD98" s="7" t="str">
        <f t="shared" si="1159"/>
        <v/>
      </c>
      <c r="FE98" s="7" t="str">
        <f t="shared" si="1159"/>
        <v/>
      </c>
      <c r="FF98" s="7" t="str">
        <f t="shared" si="1159"/>
        <v/>
      </c>
      <c r="FG98" s="7" t="str">
        <f t="shared" si="1159"/>
        <v/>
      </c>
      <c r="FH98" s="7" t="str">
        <f t="shared" si="1159"/>
        <v/>
      </c>
      <c r="FI98" s="7" t="str">
        <f t="shared" si="347"/>
        <v/>
      </c>
      <c r="FK98" s="7" t="str">
        <f t="shared" si="348"/>
        <v/>
      </c>
      <c r="FL98" s="7" t="str">
        <f t="shared" ref="FL98:FQ98" si="1160">IF($E98="","",IF($E$9="白黒",IF(AND(FK$10&lt;$E98,$E98&lt;=FL$10),$E98,0),0))</f>
        <v/>
      </c>
      <c r="FM98" s="7" t="str">
        <f t="shared" si="1160"/>
        <v/>
      </c>
      <c r="FN98" s="7" t="str">
        <f t="shared" si="1160"/>
        <v/>
      </c>
      <c r="FO98" s="7" t="str">
        <f t="shared" si="1160"/>
        <v/>
      </c>
      <c r="FP98" s="7" t="str">
        <f t="shared" si="1160"/>
        <v/>
      </c>
      <c r="FQ98" s="7" t="str">
        <f t="shared" si="1160"/>
        <v/>
      </c>
      <c r="FR98" s="7" t="str">
        <f t="shared" si="350"/>
        <v/>
      </c>
      <c r="FT98" s="7" t="str">
        <f t="shared" si="351"/>
        <v/>
      </c>
      <c r="FU98" s="7" t="str">
        <f t="shared" ref="FU98:FZ98" si="1161">IF($E98="","",IF($E$9="白黒",IF(AND(FT$10&lt;$E98,$E98&lt;=FU$10),$E98,0),0))</f>
        <v/>
      </c>
      <c r="FV98" s="7" t="str">
        <f t="shared" si="1161"/>
        <v/>
      </c>
      <c r="FW98" s="7" t="str">
        <f t="shared" si="1161"/>
        <v/>
      </c>
      <c r="FX98" s="7" t="str">
        <f t="shared" si="1161"/>
        <v/>
      </c>
      <c r="FY98" s="7" t="str">
        <f t="shared" si="1161"/>
        <v/>
      </c>
      <c r="FZ98" s="7" t="str">
        <f t="shared" si="1161"/>
        <v/>
      </c>
      <c r="GA98" s="7" t="str">
        <f t="shared" si="353"/>
        <v/>
      </c>
      <c r="GC98" s="7" t="str">
        <f t="shared" si="354"/>
        <v/>
      </c>
      <c r="GD98" s="7" t="str">
        <f t="shared" ref="GD98:GI98" si="1162">IF($E98="","",IF($E$9="白黒",IF(AND(GC$10&lt;$E98,$E98&lt;=GD$10),$E98,0),0))</f>
        <v/>
      </c>
      <c r="GE98" s="7" t="str">
        <f t="shared" si="1162"/>
        <v/>
      </c>
      <c r="GF98" s="7" t="str">
        <f t="shared" si="1162"/>
        <v/>
      </c>
      <c r="GG98" s="7" t="str">
        <f t="shared" si="1162"/>
        <v/>
      </c>
      <c r="GH98" s="7" t="str">
        <f t="shared" si="1162"/>
        <v/>
      </c>
      <c r="GI98" s="7" t="str">
        <f t="shared" si="1162"/>
        <v/>
      </c>
      <c r="GJ98" s="7" t="str">
        <f t="shared" si="356"/>
        <v/>
      </c>
      <c r="GL98" s="7" t="str">
        <f t="shared" si="357"/>
        <v/>
      </c>
      <c r="GM98" s="7" t="str">
        <f t="shared" ref="GM98:GR98" si="1163">IF($E98="","",IF($E$9="白黒",IF(AND(GL$10&lt;$E98,$E98&lt;=GM$10),$E98,0),0))</f>
        <v/>
      </c>
      <c r="GN98" s="7" t="str">
        <f t="shared" si="1163"/>
        <v/>
      </c>
      <c r="GO98" s="7" t="str">
        <f t="shared" si="1163"/>
        <v/>
      </c>
      <c r="GP98" s="7" t="str">
        <f t="shared" si="1163"/>
        <v/>
      </c>
      <c r="GQ98" s="7" t="str">
        <f t="shared" si="1163"/>
        <v/>
      </c>
      <c r="GR98" s="7" t="str">
        <f t="shared" si="1163"/>
        <v/>
      </c>
      <c r="GS98" s="7" t="str">
        <f t="shared" si="359"/>
        <v/>
      </c>
      <c r="GU98" s="7" t="str">
        <f t="shared" si="360"/>
        <v/>
      </c>
      <c r="GV98" s="7" t="str">
        <f t="shared" ref="GV98:HA98" si="1164">IF($E98="","",IF($E$9="白黒",IF(AND(GU$10&lt;$E98,$E98&lt;=GV$10),$E98,0),0))</f>
        <v/>
      </c>
      <c r="GW98" s="7" t="str">
        <f t="shared" si="1164"/>
        <v/>
      </c>
      <c r="GX98" s="7" t="str">
        <f t="shared" si="1164"/>
        <v/>
      </c>
      <c r="GY98" s="7" t="str">
        <f t="shared" si="1164"/>
        <v/>
      </c>
      <c r="GZ98" s="7" t="str">
        <f t="shared" si="1164"/>
        <v/>
      </c>
      <c r="HA98" s="7" t="str">
        <f t="shared" si="1164"/>
        <v/>
      </c>
      <c r="HB98" s="7" t="str">
        <f t="shared" si="362"/>
        <v/>
      </c>
      <c r="HD98" s="7" t="str">
        <f t="shared" si="363"/>
        <v/>
      </c>
      <c r="HE98" s="7" t="str">
        <f t="shared" ref="HE98:HJ98" si="1165">IF($E98="","",IF($E$9="白黒",IF(AND(HD$10&lt;$E98,$E98&lt;=HE$10),$E98,0),0))</f>
        <v/>
      </c>
      <c r="HF98" s="7" t="str">
        <f t="shared" si="1165"/>
        <v/>
      </c>
      <c r="HG98" s="7" t="str">
        <f t="shared" si="1165"/>
        <v/>
      </c>
      <c r="HH98" s="7" t="str">
        <f t="shared" si="1165"/>
        <v/>
      </c>
      <c r="HI98" s="7" t="str">
        <f t="shared" si="1165"/>
        <v/>
      </c>
      <c r="HJ98" s="7" t="str">
        <f t="shared" si="1165"/>
        <v/>
      </c>
      <c r="HK98" s="7" t="str">
        <f t="shared" si="365"/>
        <v/>
      </c>
      <c r="HM98" s="7" t="str">
        <f t="shared" si="366"/>
        <v/>
      </c>
      <c r="HN98" s="7" t="str">
        <f t="shared" ref="HN98:HS98" si="1166">IF($E98="","",IF($E$9="白黒",IF(AND(HM$10&lt;$E98,$E98&lt;=HN$10),$E98,0),0))</f>
        <v/>
      </c>
      <c r="HO98" s="7" t="str">
        <f t="shared" si="1166"/>
        <v/>
      </c>
      <c r="HP98" s="7" t="str">
        <f t="shared" si="1166"/>
        <v/>
      </c>
      <c r="HQ98" s="7" t="str">
        <f t="shared" si="1166"/>
        <v/>
      </c>
      <c r="HR98" s="7" t="str">
        <f t="shared" si="1166"/>
        <v/>
      </c>
      <c r="HS98" s="7" t="str">
        <f t="shared" si="1166"/>
        <v/>
      </c>
      <c r="HT98" s="7" t="str">
        <f t="shared" si="368"/>
        <v/>
      </c>
      <c r="HV98" s="7" t="str">
        <f t="shared" si="369"/>
        <v/>
      </c>
      <c r="HW98" s="7" t="str">
        <f t="shared" ref="HW98:IB98" si="1167">IF($E98="","",IF($E$9="白黒",IF(AND(HV$10&lt;$E98,$E98&lt;=HW$10),$E98,0),0))</f>
        <v/>
      </c>
      <c r="HX98" s="7" t="str">
        <f t="shared" si="1167"/>
        <v/>
      </c>
      <c r="HY98" s="7" t="str">
        <f t="shared" si="1167"/>
        <v/>
      </c>
      <c r="HZ98" s="7" t="str">
        <f t="shared" si="1167"/>
        <v/>
      </c>
      <c r="IA98" s="7" t="str">
        <f t="shared" si="1167"/>
        <v/>
      </c>
      <c r="IB98" s="7" t="str">
        <f t="shared" si="1167"/>
        <v/>
      </c>
      <c r="IC98" s="7" t="str">
        <f t="shared" si="371"/>
        <v/>
      </c>
      <c r="IE98" s="7" t="str">
        <f t="shared" si="372"/>
        <v/>
      </c>
      <c r="IF98" s="7" t="str">
        <f t="shared" ref="IF98:IK98" si="1168">IF($E98="","",IF($E$9="白黒",IF(AND(IE$10&lt;$E98,$E98&lt;=IF$10),$E98,0),0))</f>
        <v/>
      </c>
      <c r="IG98" s="7" t="str">
        <f t="shared" si="1168"/>
        <v/>
      </c>
      <c r="IH98" s="7" t="str">
        <f t="shared" si="1168"/>
        <v/>
      </c>
      <c r="II98" s="7" t="str">
        <f t="shared" si="1168"/>
        <v/>
      </c>
      <c r="IJ98" s="7" t="str">
        <f t="shared" si="1168"/>
        <v/>
      </c>
      <c r="IK98" s="7" t="str">
        <f t="shared" si="1168"/>
        <v/>
      </c>
      <c r="IL98" s="7" t="str">
        <f t="shared" si="374"/>
        <v/>
      </c>
      <c r="IN98" s="7" t="str">
        <f t="shared" si="375"/>
        <v/>
      </c>
      <c r="IO98" s="7" t="str">
        <f t="shared" si="376"/>
        <v/>
      </c>
      <c r="IP98" s="7" t="str">
        <f t="shared" si="377"/>
        <v/>
      </c>
      <c r="IQ98" s="7" t="str">
        <f t="shared" si="378"/>
        <v/>
      </c>
      <c r="IR98" s="7" t="str">
        <f t="shared" si="379"/>
        <v/>
      </c>
      <c r="IS98" s="7" t="str">
        <f t="shared" si="380"/>
        <v/>
      </c>
      <c r="IT98" s="7" t="str">
        <f t="shared" si="381"/>
        <v/>
      </c>
      <c r="IU98" s="7" t="str">
        <f t="shared" si="382"/>
        <v/>
      </c>
      <c r="IW98" s="7" t="str">
        <f t="shared" si="383"/>
        <v/>
      </c>
      <c r="IX98" s="7" t="str">
        <f t="shared" si="384"/>
        <v/>
      </c>
      <c r="IY98" s="7" t="str">
        <f t="shared" si="385"/>
        <v/>
      </c>
      <c r="IZ98" s="7" t="str">
        <f t="shared" si="386"/>
        <v/>
      </c>
      <c r="JA98" s="7" t="str">
        <f t="shared" si="387"/>
        <v/>
      </c>
      <c r="JB98" s="7" t="str">
        <f t="shared" si="388"/>
        <v/>
      </c>
      <c r="JC98" s="7" t="str">
        <f t="shared" si="389"/>
        <v/>
      </c>
      <c r="JD98" s="7" t="str">
        <f t="shared" si="390"/>
        <v/>
      </c>
      <c r="JE98" s="7"/>
      <c r="JF98" s="7"/>
      <c r="JG98" s="7"/>
      <c r="JH98" s="7"/>
      <c r="JI98" s="7"/>
      <c r="JJ98" s="7"/>
      <c r="JK98" s="7"/>
      <c r="JL98" s="7"/>
      <c r="JM98" s="7"/>
    </row>
    <row r="99" spans="32:273" x14ac:dyDescent="0.15">
      <c r="AF99" s="7" t="str">
        <f t="shared" si="303"/>
        <v/>
      </c>
      <c r="AG99" s="7" t="str">
        <f t="shared" ref="AG99:AL99" si="1169">IF($E99="","",IF($E$9="カラー",IF(AND(AF$10&lt;$E99,$E99&lt;=AG$10),$E99,0),0))</f>
        <v/>
      </c>
      <c r="AH99" s="7" t="str">
        <f t="shared" si="1169"/>
        <v/>
      </c>
      <c r="AI99" s="7" t="str">
        <f t="shared" si="1169"/>
        <v/>
      </c>
      <c r="AJ99" s="7" t="str">
        <f t="shared" si="1169"/>
        <v/>
      </c>
      <c r="AK99" s="7" t="str">
        <f t="shared" si="1169"/>
        <v/>
      </c>
      <c r="AL99" s="7" t="str">
        <f t="shared" si="1169"/>
        <v/>
      </c>
      <c r="AM99" s="7" t="str">
        <f t="shared" si="305"/>
        <v/>
      </c>
      <c r="AO99" s="7" t="str">
        <f t="shared" si="634"/>
        <v/>
      </c>
      <c r="AP99" s="7" t="str">
        <f t="shared" si="992"/>
        <v/>
      </c>
      <c r="AQ99" s="7" t="str">
        <f t="shared" si="992"/>
        <v/>
      </c>
      <c r="AR99" s="7" t="str">
        <f t="shared" si="992"/>
        <v/>
      </c>
      <c r="AS99" s="7" t="str">
        <f t="shared" si="992"/>
        <v/>
      </c>
      <c r="AT99" s="7" t="str">
        <f t="shared" si="992"/>
        <v/>
      </c>
      <c r="AU99" s="7" t="str">
        <f t="shared" si="992"/>
        <v/>
      </c>
      <c r="AV99" s="7" t="str">
        <f t="shared" si="636"/>
        <v/>
      </c>
      <c r="AX99" s="7" t="str">
        <f t="shared" si="309"/>
        <v/>
      </c>
      <c r="AY99" s="7" t="str">
        <f t="shared" ref="AY99:BD99" si="1170">IF($E99="","",IF($E$9="カラー",IF(AND(AX$10&lt;$E99,$E99&lt;=AY$10),$E99,0),0))</f>
        <v/>
      </c>
      <c r="AZ99" s="7" t="str">
        <f t="shared" si="1170"/>
        <v/>
      </c>
      <c r="BA99" s="7" t="str">
        <f t="shared" si="1170"/>
        <v/>
      </c>
      <c r="BB99" s="7" t="str">
        <f t="shared" si="1170"/>
        <v/>
      </c>
      <c r="BC99" s="7" t="str">
        <f t="shared" si="1170"/>
        <v/>
      </c>
      <c r="BD99" s="7" t="str">
        <f t="shared" si="1170"/>
        <v/>
      </c>
      <c r="BE99" s="7" t="str">
        <f t="shared" si="311"/>
        <v/>
      </c>
      <c r="BG99" s="7" t="str">
        <f t="shared" si="638"/>
        <v/>
      </c>
      <c r="BH99" s="7" t="str">
        <f t="shared" si="994"/>
        <v/>
      </c>
      <c r="BI99" s="7" t="str">
        <f t="shared" si="994"/>
        <v/>
      </c>
      <c r="BJ99" s="7" t="str">
        <f t="shared" si="994"/>
        <v/>
      </c>
      <c r="BK99" s="7" t="str">
        <f t="shared" si="994"/>
        <v/>
      </c>
      <c r="BL99" s="7" t="str">
        <f t="shared" si="994"/>
        <v/>
      </c>
      <c r="BM99" s="7" t="str">
        <f t="shared" si="994"/>
        <v/>
      </c>
      <c r="BN99" s="7" t="str">
        <f t="shared" si="640"/>
        <v/>
      </c>
      <c r="BP99" s="7" t="str">
        <f t="shared" si="315"/>
        <v/>
      </c>
      <c r="BQ99" s="7" t="str">
        <f t="shared" ref="BQ99:BV99" si="1171">IF($E99="","",IF($E$9="白黒",IF(AND(BP$10&lt;$E99,$E99&lt;=BQ$10),$E99,0),0))</f>
        <v/>
      </c>
      <c r="BR99" s="7" t="str">
        <f t="shared" si="1171"/>
        <v/>
      </c>
      <c r="BS99" s="7" t="str">
        <f t="shared" si="1171"/>
        <v/>
      </c>
      <c r="BT99" s="7" t="str">
        <f t="shared" si="1171"/>
        <v/>
      </c>
      <c r="BU99" s="7" t="str">
        <f t="shared" si="1171"/>
        <v/>
      </c>
      <c r="BV99" s="7" t="str">
        <f t="shared" si="1171"/>
        <v/>
      </c>
      <c r="BW99" s="7" t="str">
        <f t="shared" si="317"/>
        <v/>
      </c>
      <c r="BY99" s="7" t="str">
        <f t="shared" si="318"/>
        <v/>
      </c>
      <c r="BZ99" s="7" t="str">
        <f t="shared" ref="BZ99:CE99" si="1172">IF($E99="","",IF($E$9="白黒",IF(AND(BY$10&lt;$E99,$E99&lt;=BZ$10),$E99,0),0))</f>
        <v/>
      </c>
      <c r="CA99" s="7" t="str">
        <f t="shared" si="1172"/>
        <v/>
      </c>
      <c r="CB99" s="7" t="str">
        <f t="shared" si="1172"/>
        <v/>
      </c>
      <c r="CC99" s="7" t="str">
        <f t="shared" si="1172"/>
        <v/>
      </c>
      <c r="CD99" s="7" t="str">
        <f t="shared" si="1172"/>
        <v/>
      </c>
      <c r="CE99" s="7" t="str">
        <f t="shared" si="1172"/>
        <v/>
      </c>
      <c r="CF99" s="7" t="str">
        <f t="shared" si="320"/>
        <v/>
      </c>
      <c r="CH99" s="7" t="str">
        <f t="shared" si="321"/>
        <v/>
      </c>
      <c r="CI99" s="7" t="str">
        <f t="shared" ref="CI99:CN99" si="1173">IF($E99="","",IF($E$9="白黒",IF(AND(CH$10&lt;$E99,$E99&lt;=CI$10),$E99,0),0))</f>
        <v/>
      </c>
      <c r="CJ99" s="7" t="str">
        <f t="shared" si="1173"/>
        <v/>
      </c>
      <c r="CK99" s="7" t="str">
        <f t="shared" si="1173"/>
        <v/>
      </c>
      <c r="CL99" s="7" t="str">
        <f t="shared" si="1173"/>
        <v/>
      </c>
      <c r="CM99" s="7" t="str">
        <f t="shared" si="1173"/>
        <v/>
      </c>
      <c r="CN99" s="7" t="str">
        <f t="shared" si="1173"/>
        <v/>
      </c>
      <c r="CO99" s="7" t="str">
        <f t="shared" si="323"/>
        <v/>
      </c>
      <c r="CQ99" s="7" t="str">
        <f t="shared" si="324"/>
        <v/>
      </c>
      <c r="CR99" s="7" t="str">
        <f t="shared" ref="CR99:CW99" si="1174">IF($E99="","",IF($E$9="白黒",IF(AND(CQ$10&lt;$E99,$E99&lt;=CR$10),$E99,0),0))</f>
        <v/>
      </c>
      <c r="CS99" s="7" t="str">
        <f t="shared" si="1174"/>
        <v/>
      </c>
      <c r="CT99" s="7" t="str">
        <f t="shared" si="1174"/>
        <v/>
      </c>
      <c r="CU99" s="7" t="str">
        <f t="shared" si="1174"/>
        <v/>
      </c>
      <c r="CV99" s="7" t="str">
        <f t="shared" si="1174"/>
        <v/>
      </c>
      <c r="CW99" s="7" t="str">
        <f t="shared" si="1174"/>
        <v/>
      </c>
      <c r="CX99" s="7" t="str">
        <f t="shared" si="326"/>
        <v/>
      </c>
      <c r="CZ99" s="7" t="str">
        <f t="shared" si="327"/>
        <v/>
      </c>
      <c r="DA99" s="7" t="str">
        <f t="shared" ref="DA99:DF99" si="1175">IF($E99="","",IF($E$9="白黒",IF(AND(CZ$10&lt;$E99,$E99&lt;=DA$10),$E99,0),0))</f>
        <v/>
      </c>
      <c r="DB99" s="7" t="str">
        <f t="shared" si="1175"/>
        <v/>
      </c>
      <c r="DC99" s="7" t="str">
        <f t="shared" si="1175"/>
        <v/>
      </c>
      <c r="DD99" s="7" t="str">
        <f t="shared" si="1175"/>
        <v/>
      </c>
      <c r="DE99" s="7" t="str">
        <f t="shared" si="1175"/>
        <v/>
      </c>
      <c r="DF99" s="7" t="str">
        <f t="shared" si="1175"/>
        <v/>
      </c>
      <c r="DG99" s="7" t="str">
        <f t="shared" si="329"/>
        <v/>
      </c>
      <c r="DI99" s="7" t="str">
        <f t="shared" si="330"/>
        <v/>
      </c>
      <c r="DJ99" s="7" t="str">
        <f t="shared" ref="DJ99:DO99" si="1176">IF($E99="","",IF($E$9="白黒",IF(AND(DI$10&lt;$E99,$E99&lt;=DJ$10),$E99,0),0))</f>
        <v/>
      </c>
      <c r="DK99" s="7" t="str">
        <f t="shared" si="1176"/>
        <v/>
      </c>
      <c r="DL99" s="7" t="str">
        <f t="shared" si="1176"/>
        <v/>
      </c>
      <c r="DM99" s="7" t="str">
        <f t="shared" si="1176"/>
        <v/>
      </c>
      <c r="DN99" s="7" t="str">
        <f t="shared" si="1176"/>
        <v/>
      </c>
      <c r="DO99" s="7" t="str">
        <f t="shared" si="1176"/>
        <v/>
      </c>
      <c r="DP99" s="7" t="str">
        <f t="shared" si="332"/>
        <v/>
      </c>
      <c r="DR99" s="7" t="str">
        <f t="shared" si="333"/>
        <v/>
      </c>
      <c r="DS99" s="7" t="str">
        <f t="shared" ref="DS99:DX99" si="1177">IF($E99="","",IF($E$9="白黒",IF(AND(DR$10&lt;$E99,$E99&lt;=DS$10),$E99,0),0))</f>
        <v/>
      </c>
      <c r="DT99" s="7" t="str">
        <f t="shared" si="1177"/>
        <v/>
      </c>
      <c r="DU99" s="7" t="str">
        <f t="shared" si="1177"/>
        <v/>
      </c>
      <c r="DV99" s="7" t="str">
        <f t="shared" si="1177"/>
        <v/>
      </c>
      <c r="DW99" s="7" t="str">
        <f t="shared" si="1177"/>
        <v/>
      </c>
      <c r="DX99" s="7" t="str">
        <f t="shared" si="1177"/>
        <v/>
      </c>
      <c r="DY99" s="7" t="str">
        <f t="shared" si="335"/>
        <v/>
      </c>
      <c r="EA99" s="7" t="str">
        <f t="shared" si="336"/>
        <v/>
      </c>
      <c r="EB99" s="7" t="str">
        <f t="shared" ref="EB99:EG99" si="1178">IF($E99="","",IF($E$9="白黒",IF(AND(EA$10&lt;$E99,$E99&lt;=EB$10),$E99,0),0))</f>
        <v/>
      </c>
      <c r="EC99" s="7" t="str">
        <f t="shared" si="1178"/>
        <v/>
      </c>
      <c r="ED99" s="7" t="str">
        <f t="shared" si="1178"/>
        <v/>
      </c>
      <c r="EE99" s="7" t="str">
        <f t="shared" si="1178"/>
        <v/>
      </c>
      <c r="EF99" s="7" t="str">
        <f t="shared" si="1178"/>
        <v/>
      </c>
      <c r="EG99" s="7" t="str">
        <f t="shared" si="1178"/>
        <v/>
      </c>
      <c r="EH99" s="7" t="str">
        <f t="shared" si="338"/>
        <v/>
      </c>
      <c r="EJ99" s="7" t="str">
        <f t="shared" si="339"/>
        <v/>
      </c>
      <c r="EK99" s="7" t="str">
        <f t="shared" ref="EK99:EP99" si="1179">IF($E99="","",IF($E$9="白黒",IF(AND(EJ$10&lt;$E99,$E99&lt;=EK$10),$E99,0),0))</f>
        <v/>
      </c>
      <c r="EL99" s="7" t="str">
        <f t="shared" si="1179"/>
        <v/>
      </c>
      <c r="EM99" s="7" t="str">
        <f t="shared" si="1179"/>
        <v/>
      </c>
      <c r="EN99" s="7" t="str">
        <f t="shared" si="1179"/>
        <v/>
      </c>
      <c r="EO99" s="7" t="str">
        <f t="shared" si="1179"/>
        <v/>
      </c>
      <c r="EP99" s="7" t="str">
        <f t="shared" si="1179"/>
        <v/>
      </c>
      <c r="EQ99" s="7" t="str">
        <f t="shared" si="341"/>
        <v/>
      </c>
      <c r="ES99" s="7" t="str">
        <f t="shared" si="342"/>
        <v/>
      </c>
      <c r="ET99" s="7" t="str">
        <f t="shared" ref="ET99:EY99" si="1180">IF($E99="","",IF($E$9="白黒",IF(AND(ES$10&lt;$E99,$E99&lt;=ET$10),$E99,0),0))</f>
        <v/>
      </c>
      <c r="EU99" s="7" t="str">
        <f t="shared" si="1180"/>
        <v/>
      </c>
      <c r="EV99" s="7" t="str">
        <f t="shared" si="1180"/>
        <v/>
      </c>
      <c r="EW99" s="7" t="str">
        <f t="shared" si="1180"/>
        <v/>
      </c>
      <c r="EX99" s="7" t="str">
        <f t="shared" si="1180"/>
        <v/>
      </c>
      <c r="EY99" s="7" t="str">
        <f t="shared" si="1180"/>
        <v/>
      </c>
      <c r="EZ99" s="7" t="str">
        <f t="shared" si="344"/>
        <v/>
      </c>
      <c r="FB99" s="7" t="str">
        <f t="shared" si="345"/>
        <v/>
      </c>
      <c r="FC99" s="7" t="str">
        <f t="shared" ref="FC99:FH99" si="1181">IF($E99="","",IF($E$9="白黒",IF(AND(FB$10&lt;$E99,$E99&lt;=FC$10),$E99,0),0))</f>
        <v/>
      </c>
      <c r="FD99" s="7" t="str">
        <f t="shared" si="1181"/>
        <v/>
      </c>
      <c r="FE99" s="7" t="str">
        <f t="shared" si="1181"/>
        <v/>
      </c>
      <c r="FF99" s="7" t="str">
        <f t="shared" si="1181"/>
        <v/>
      </c>
      <c r="FG99" s="7" t="str">
        <f t="shared" si="1181"/>
        <v/>
      </c>
      <c r="FH99" s="7" t="str">
        <f t="shared" si="1181"/>
        <v/>
      </c>
      <c r="FI99" s="7" t="str">
        <f t="shared" si="347"/>
        <v/>
      </c>
      <c r="FK99" s="7" t="str">
        <f t="shared" si="348"/>
        <v/>
      </c>
      <c r="FL99" s="7" t="str">
        <f t="shared" ref="FL99:FQ99" si="1182">IF($E99="","",IF($E$9="白黒",IF(AND(FK$10&lt;$E99,$E99&lt;=FL$10),$E99,0),0))</f>
        <v/>
      </c>
      <c r="FM99" s="7" t="str">
        <f t="shared" si="1182"/>
        <v/>
      </c>
      <c r="FN99" s="7" t="str">
        <f t="shared" si="1182"/>
        <v/>
      </c>
      <c r="FO99" s="7" t="str">
        <f t="shared" si="1182"/>
        <v/>
      </c>
      <c r="FP99" s="7" t="str">
        <f t="shared" si="1182"/>
        <v/>
      </c>
      <c r="FQ99" s="7" t="str">
        <f t="shared" si="1182"/>
        <v/>
      </c>
      <c r="FR99" s="7" t="str">
        <f t="shared" si="350"/>
        <v/>
      </c>
      <c r="FT99" s="7" t="str">
        <f t="shared" si="351"/>
        <v/>
      </c>
      <c r="FU99" s="7" t="str">
        <f t="shared" ref="FU99:FZ99" si="1183">IF($E99="","",IF($E$9="白黒",IF(AND(FT$10&lt;$E99,$E99&lt;=FU$10),$E99,0),0))</f>
        <v/>
      </c>
      <c r="FV99" s="7" t="str">
        <f t="shared" si="1183"/>
        <v/>
      </c>
      <c r="FW99" s="7" t="str">
        <f t="shared" si="1183"/>
        <v/>
      </c>
      <c r="FX99" s="7" t="str">
        <f t="shared" si="1183"/>
        <v/>
      </c>
      <c r="FY99" s="7" t="str">
        <f t="shared" si="1183"/>
        <v/>
      </c>
      <c r="FZ99" s="7" t="str">
        <f t="shared" si="1183"/>
        <v/>
      </c>
      <c r="GA99" s="7" t="str">
        <f t="shared" si="353"/>
        <v/>
      </c>
      <c r="GC99" s="7" t="str">
        <f t="shared" si="354"/>
        <v/>
      </c>
      <c r="GD99" s="7" t="str">
        <f t="shared" ref="GD99:GI99" si="1184">IF($E99="","",IF($E$9="白黒",IF(AND(GC$10&lt;$E99,$E99&lt;=GD$10),$E99,0),0))</f>
        <v/>
      </c>
      <c r="GE99" s="7" t="str">
        <f t="shared" si="1184"/>
        <v/>
      </c>
      <c r="GF99" s="7" t="str">
        <f t="shared" si="1184"/>
        <v/>
      </c>
      <c r="GG99" s="7" t="str">
        <f t="shared" si="1184"/>
        <v/>
      </c>
      <c r="GH99" s="7" t="str">
        <f t="shared" si="1184"/>
        <v/>
      </c>
      <c r="GI99" s="7" t="str">
        <f t="shared" si="1184"/>
        <v/>
      </c>
      <c r="GJ99" s="7" t="str">
        <f t="shared" si="356"/>
        <v/>
      </c>
      <c r="GL99" s="7" t="str">
        <f t="shared" si="357"/>
        <v/>
      </c>
      <c r="GM99" s="7" t="str">
        <f t="shared" ref="GM99:GR99" si="1185">IF($E99="","",IF($E$9="白黒",IF(AND(GL$10&lt;$E99,$E99&lt;=GM$10),$E99,0),0))</f>
        <v/>
      </c>
      <c r="GN99" s="7" t="str">
        <f t="shared" si="1185"/>
        <v/>
      </c>
      <c r="GO99" s="7" t="str">
        <f t="shared" si="1185"/>
        <v/>
      </c>
      <c r="GP99" s="7" t="str">
        <f t="shared" si="1185"/>
        <v/>
      </c>
      <c r="GQ99" s="7" t="str">
        <f t="shared" si="1185"/>
        <v/>
      </c>
      <c r="GR99" s="7" t="str">
        <f t="shared" si="1185"/>
        <v/>
      </c>
      <c r="GS99" s="7" t="str">
        <f t="shared" si="359"/>
        <v/>
      </c>
      <c r="GU99" s="7" t="str">
        <f t="shared" si="360"/>
        <v/>
      </c>
      <c r="GV99" s="7" t="str">
        <f t="shared" ref="GV99:HA99" si="1186">IF($E99="","",IF($E$9="白黒",IF(AND(GU$10&lt;$E99,$E99&lt;=GV$10),$E99,0),0))</f>
        <v/>
      </c>
      <c r="GW99" s="7" t="str">
        <f t="shared" si="1186"/>
        <v/>
      </c>
      <c r="GX99" s="7" t="str">
        <f t="shared" si="1186"/>
        <v/>
      </c>
      <c r="GY99" s="7" t="str">
        <f t="shared" si="1186"/>
        <v/>
      </c>
      <c r="GZ99" s="7" t="str">
        <f t="shared" si="1186"/>
        <v/>
      </c>
      <c r="HA99" s="7" t="str">
        <f t="shared" si="1186"/>
        <v/>
      </c>
      <c r="HB99" s="7" t="str">
        <f t="shared" si="362"/>
        <v/>
      </c>
      <c r="HD99" s="7" t="str">
        <f t="shared" si="363"/>
        <v/>
      </c>
      <c r="HE99" s="7" t="str">
        <f t="shared" ref="HE99:HJ99" si="1187">IF($E99="","",IF($E$9="白黒",IF(AND(HD$10&lt;$E99,$E99&lt;=HE$10),$E99,0),0))</f>
        <v/>
      </c>
      <c r="HF99" s="7" t="str">
        <f t="shared" si="1187"/>
        <v/>
      </c>
      <c r="HG99" s="7" t="str">
        <f t="shared" si="1187"/>
        <v/>
      </c>
      <c r="HH99" s="7" t="str">
        <f t="shared" si="1187"/>
        <v/>
      </c>
      <c r="HI99" s="7" t="str">
        <f t="shared" si="1187"/>
        <v/>
      </c>
      <c r="HJ99" s="7" t="str">
        <f t="shared" si="1187"/>
        <v/>
      </c>
      <c r="HK99" s="7" t="str">
        <f t="shared" si="365"/>
        <v/>
      </c>
      <c r="HM99" s="7" t="str">
        <f t="shared" si="366"/>
        <v/>
      </c>
      <c r="HN99" s="7" t="str">
        <f t="shared" ref="HN99:HS99" si="1188">IF($E99="","",IF($E$9="白黒",IF(AND(HM$10&lt;$E99,$E99&lt;=HN$10),$E99,0),0))</f>
        <v/>
      </c>
      <c r="HO99" s="7" t="str">
        <f t="shared" si="1188"/>
        <v/>
      </c>
      <c r="HP99" s="7" t="str">
        <f t="shared" si="1188"/>
        <v/>
      </c>
      <c r="HQ99" s="7" t="str">
        <f t="shared" si="1188"/>
        <v/>
      </c>
      <c r="HR99" s="7" t="str">
        <f t="shared" si="1188"/>
        <v/>
      </c>
      <c r="HS99" s="7" t="str">
        <f t="shared" si="1188"/>
        <v/>
      </c>
      <c r="HT99" s="7" t="str">
        <f t="shared" si="368"/>
        <v/>
      </c>
      <c r="HV99" s="7" t="str">
        <f t="shared" si="369"/>
        <v/>
      </c>
      <c r="HW99" s="7" t="str">
        <f t="shared" ref="HW99:IB99" si="1189">IF($E99="","",IF($E$9="白黒",IF(AND(HV$10&lt;$E99,$E99&lt;=HW$10),$E99,0),0))</f>
        <v/>
      </c>
      <c r="HX99" s="7" t="str">
        <f t="shared" si="1189"/>
        <v/>
      </c>
      <c r="HY99" s="7" t="str">
        <f t="shared" si="1189"/>
        <v/>
      </c>
      <c r="HZ99" s="7" t="str">
        <f t="shared" si="1189"/>
        <v/>
      </c>
      <c r="IA99" s="7" t="str">
        <f t="shared" si="1189"/>
        <v/>
      </c>
      <c r="IB99" s="7" t="str">
        <f t="shared" si="1189"/>
        <v/>
      </c>
      <c r="IC99" s="7" t="str">
        <f t="shared" si="371"/>
        <v/>
      </c>
      <c r="IE99" s="7" t="str">
        <f t="shared" si="372"/>
        <v/>
      </c>
      <c r="IF99" s="7" t="str">
        <f t="shared" ref="IF99:IK99" si="1190">IF($E99="","",IF($E$9="白黒",IF(AND(IE$10&lt;$E99,$E99&lt;=IF$10),$E99,0),0))</f>
        <v/>
      </c>
      <c r="IG99" s="7" t="str">
        <f t="shared" si="1190"/>
        <v/>
      </c>
      <c r="IH99" s="7" t="str">
        <f t="shared" si="1190"/>
        <v/>
      </c>
      <c r="II99" s="7" t="str">
        <f t="shared" si="1190"/>
        <v/>
      </c>
      <c r="IJ99" s="7" t="str">
        <f t="shared" si="1190"/>
        <v/>
      </c>
      <c r="IK99" s="7" t="str">
        <f t="shared" si="1190"/>
        <v/>
      </c>
      <c r="IL99" s="7" t="str">
        <f t="shared" si="374"/>
        <v/>
      </c>
      <c r="IN99" s="7" t="str">
        <f t="shared" si="375"/>
        <v/>
      </c>
      <c r="IO99" s="7" t="str">
        <f t="shared" si="376"/>
        <v/>
      </c>
      <c r="IP99" s="7" t="str">
        <f t="shared" si="377"/>
        <v/>
      </c>
      <c r="IQ99" s="7" t="str">
        <f t="shared" si="378"/>
        <v/>
      </c>
      <c r="IR99" s="7" t="str">
        <f t="shared" si="379"/>
        <v/>
      </c>
      <c r="IS99" s="7" t="str">
        <f t="shared" si="380"/>
        <v/>
      </c>
      <c r="IT99" s="7" t="str">
        <f t="shared" si="381"/>
        <v/>
      </c>
      <c r="IU99" s="7" t="str">
        <f t="shared" si="382"/>
        <v/>
      </c>
      <c r="IW99" s="7" t="str">
        <f t="shared" si="383"/>
        <v/>
      </c>
      <c r="IX99" s="7" t="str">
        <f t="shared" si="384"/>
        <v/>
      </c>
      <c r="IY99" s="7" t="str">
        <f t="shared" si="385"/>
        <v/>
      </c>
      <c r="IZ99" s="7" t="str">
        <f t="shared" si="386"/>
        <v/>
      </c>
      <c r="JA99" s="7" t="str">
        <f t="shared" si="387"/>
        <v/>
      </c>
      <c r="JB99" s="7" t="str">
        <f t="shared" si="388"/>
        <v/>
      </c>
      <c r="JC99" s="7" t="str">
        <f t="shared" si="389"/>
        <v/>
      </c>
      <c r="JD99" s="7" t="str">
        <f t="shared" si="390"/>
        <v/>
      </c>
      <c r="JE99" s="7"/>
      <c r="JF99" s="7"/>
      <c r="JG99" s="7"/>
      <c r="JH99" s="7"/>
      <c r="JI99" s="7"/>
      <c r="JJ99" s="7"/>
      <c r="JK99" s="7"/>
      <c r="JL99" s="7"/>
      <c r="JM99" s="7"/>
    </row>
    <row r="100" spans="32:273" x14ac:dyDescent="0.15">
      <c r="AF100" s="7" t="str">
        <f t="shared" si="303"/>
        <v/>
      </c>
      <c r="AG100" s="7" t="str">
        <f t="shared" ref="AG100:AL100" si="1191">IF($E100="","",IF($E$9="カラー",IF(AND(AF$10&lt;$E100,$E100&lt;=AG$10),$E100,0),0))</f>
        <v/>
      </c>
      <c r="AH100" s="7" t="str">
        <f t="shared" si="1191"/>
        <v/>
      </c>
      <c r="AI100" s="7" t="str">
        <f t="shared" si="1191"/>
        <v/>
      </c>
      <c r="AJ100" s="7" t="str">
        <f t="shared" si="1191"/>
        <v/>
      </c>
      <c r="AK100" s="7" t="str">
        <f t="shared" si="1191"/>
        <v/>
      </c>
      <c r="AL100" s="7" t="str">
        <f t="shared" si="1191"/>
        <v/>
      </c>
      <c r="AM100" s="7" t="str">
        <f t="shared" si="305"/>
        <v/>
      </c>
      <c r="AO100" s="7" t="str">
        <f t="shared" si="634"/>
        <v/>
      </c>
      <c r="AP100" s="7" t="str">
        <f t="shared" si="992"/>
        <v/>
      </c>
      <c r="AQ100" s="7" t="str">
        <f t="shared" si="992"/>
        <v/>
      </c>
      <c r="AR100" s="7" t="str">
        <f t="shared" si="992"/>
        <v/>
      </c>
      <c r="AS100" s="7" t="str">
        <f t="shared" si="992"/>
        <v/>
      </c>
      <c r="AT100" s="7" t="str">
        <f t="shared" si="992"/>
        <v/>
      </c>
      <c r="AU100" s="7" t="str">
        <f t="shared" si="992"/>
        <v/>
      </c>
      <c r="AV100" s="7" t="str">
        <f t="shared" si="636"/>
        <v/>
      </c>
      <c r="AX100" s="7" t="str">
        <f t="shared" si="309"/>
        <v/>
      </c>
      <c r="AY100" s="7" t="str">
        <f t="shared" ref="AY100:BD100" si="1192">IF($E100="","",IF($E$9="カラー",IF(AND(AX$10&lt;$E100,$E100&lt;=AY$10),$E100,0),0))</f>
        <v/>
      </c>
      <c r="AZ100" s="7" t="str">
        <f t="shared" si="1192"/>
        <v/>
      </c>
      <c r="BA100" s="7" t="str">
        <f t="shared" si="1192"/>
        <v/>
      </c>
      <c r="BB100" s="7" t="str">
        <f t="shared" si="1192"/>
        <v/>
      </c>
      <c r="BC100" s="7" t="str">
        <f t="shared" si="1192"/>
        <v/>
      </c>
      <c r="BD100" s="7" t="str">
        <f t="shared" si="1192"/>
        <v/>
      </c>
      <c r="BE100" s="7" t="str">
        <f t="shared" si="311"/>
        <v/>
      </c>
      <c r="BG100" s="7" t="str">
        <f t="shared" si="638"/>
        <v/>
      </c>
      <c r="BH100" s="7" t="str">
        <f t="shared" si="994"/>
        <v/>
      </c>
      <c r="BI100" s="7" t="str">
        <f t="shared" si="994"/>
        <v/>
      </c>
      <c r="BJ100" s="7" t="str">
        <f t="shared" si="994"/>
        <v/>
      </c>
      <c r="BK100" s="7" t="str">
        <f t="shared" si="994"/>
        <v/>
      </c>
      <c r="BL100" s="7" t="str">
        <f t="shared" si="994"/>
        <v/>
      </c>
      <c r="BM100" s="7" t="str">
        <f t="shared" si="994"/>
        <v/>
      </c>
      <c r="BN100" s="7" t="str">
        <f t="shared" si="640"/>
        <v/>
      </c>
      <c r="BP100" s="7" t="str">
        <f t="shared" si="315"/>
        <v/>
      </c>
      <c r="BQ100" s="7" t="str">
        <f t="shared" ref="BQ100:BV100" si="1193">IF($E100="","",IF($E$9="白黒",IF(AND(BP$10&lt;$E100,$E100&lt;=BQ$10),$E100,0),0))</f>
        <v/>
      </c>
      <c r="BR100" s="7" t="str">
        <f t="shared" si="1193"/>
        <v/>
      </c>
      <c r="BS100" s="7" t="str">
        <f t="shared" si="1193"/>
        <v/>
      </c>
      <c r="BT100" s="7" t="str">
        <f t="shared" si="1193"/>
        <v/>
      </c>
      <c r="BU100" s="7" t="str">
        <f t="shared" si="1193"/>
        <v/>
      </c>
      <c r="BV100" s="7" t="str">
        <f t="shared" si="1193"/>
        <v/>
      </c>
      <c r="BW100" s="7" t="str">
        <f t="shared" si="317"/>
        <v/>
      </c>
      <c r="BY100" s="7" t="str">
        <f t="shared" si="318"/>
        <v/>
      </c>
      <c r="BZ100" s="7" t="str">
        <f t="shared" ref="BZ100:CE100" si="1194">IF($E100="","",IF($E$9="白黒",IF(AND(BY$10&lt;$E100,$E100&lt;=BZ$10),$E100,0),0))</f>
        <v/>
      </c>
      <c r="CA100" s="7" t="str">
        <f t="shared" si="1194"/>
        <v/>
      </c>
      <c r="CB100" s="7" t="str">
        <f t="shared" si="1194"/>
        <v/>
      </c>
      <c r="CC100" s="7" t="str">
        <f t="shared" si="1194"/>
        <v/>
      </c>
      <c r="CD100" s="7" t="str">
        <f t="shared" si="1194"/>
        <v/>
      </c>
      <c r="CE100" s="7" t="str">
        <f t="shared" si="1194"/>
        <v/>
      </c>
      <c r="CF100" s="7" t="str">
        <f t="shared" si="320"/>
        <v/>
      </c>
      <c r="CH100" s="7" t="str">
        <f t="shared" si="321"/>
        <v/>
      </c>
      <c r="CI100" s="7" t="str">
        <f t="shared" ref="CI100:CN100" si="1195">IF($E100="","",IF($E$9="白黒",IF(AND(CH$10&lt;$E100,$E100&lt;=CI$10),$E100,0),0))</f>
        <v/>
      </c>
      <c r="CJ100" s="7" t="str">
        <f t="shared" si="1195"/>
        <v/>
      </c>
      <c r="CK100" s="7" t="str">
        <f t="shared" si="1195"/>
        <v/>
      </c>
      <c r="CL100" s="7" t="str">
        <f t="shared" si="1195"/>
        <v/>
      </c>
      <c r="CM100" s="7" t="str">
        <f t="shared" si="1195"/>
        <v/>
      </c>
      <c r="CN100" s="7" t="str">
        <f t="shared" si="1195"/>
        <v/>
      </c>
      <c r="CO100" s="7" t="str">
        <f t="shared" si="323"/>
        <v/>
      </c>
      <c r="CQ100" s="7" t="str">
        <f t="shared" si="324"/>
        <v/>
      </c>
      <c r="CR100" s="7" t="str">
        <f t="shared" ref="CR100:CW100" si="1196">IF($E100="","",IF($E$9="白黒",IF(AND(CQ$10&lt;$E100,$E100&lt;=CR$10),$E100,0),0))</f>
        <v/>
      </c>
      <c r="CS100" s="7" t="str">
        <f t="shared" si="1196"/>
        <v/>
      </c>
      <c r="CT100" s="7" t="str">
        <f t="shared" si="1196"/>
        <v/>
      </c>
      <c r="CU100" s="7" t="str">
        <f t="shared" si="1196"/>
        <v/>
      </c>
      <c r="CV100" s="7" t="str">
        <f t="shared" si="1196"/>
        <v/>
      </c>
      <c r="CW100" s="7" t="str">
        <f t="shared" si="1196"/>
        <v/>
      </c>
      <c r="CX100" s="7" t="str">
        <f t="shared" si="326"/>
        <v/>
      </c>
      <c r="CZ100" s="7" t="str">
        <f t="shared" si="327"/>
        <v/>
      </c>
      <c r="DA100" s="7" t="str">
        <f t="shared" ref="DA100:DF100" si="1197">IF($E100="","",IF($E$9="白黒",IF(AND(CZ$10&lt;$E100,$E100&lt;=DA$10),$E100,0),0))</f>
        <v/>
      </c>
      <c r="DB100" s="7" t="str">
        <f t="shared" si="1197"/>
        <v/>
      </c>
      <c r="DC100" s="7" t="str">
        <f t="shared" si="1197"/>
        <v/>
      </c>
      <c r="DD100" s="7" t="str">
        <f t="shared" si="1197"/>
        <v/>
      </c>
      <c r="DE100" s="7" t="str">
        <f t="shared" si="1197"/>
        <v/>
      </c>
      <c r="DF100" s="7" t="str">
        <f t="shared" si="1197"/>
        <v/>
      </c>
      <c r="DG100" s="7" t="str">
        <f t="shared" si="329"/>
        <v/>
      </c>
      <c r="DI100" s="7" t="str">
        <f t="shared" si="330"/>
        <v/>
      </c>
      <c r="DJ100" s="7" t="str">
        <f t="shared" ref="DJ100:DO100" si="1198">IF($E100="","",IF($E$9="白黒",IF(AND(DI$10&lt;$E100,$E100&lt;=DJ$10),$E100,0),0))</f>
        <v/>
      </c>
      <c r="DK100" s="7" t="str">
        <f t="shared" si="1198"/>
        <v/>
      </c>
      <c r="DL100" s="7" t="str">
        <f t="shared" si="1198"/>
        <v/>
      </c>
      <c r="DM100" s="7" t="str">
        <f t="shared" si="1198"/>
        <v/>
      </c>
      <c r="DN100" s="7" t="str">
        <f t="shared" si="1198"/>
        <v/>
      </c>
      <c r="DO100" s="7" t="str">
        <f t="shared" si="1198"/>
        <v/>
      </c>
      <c r="DP100" s="7" t="str">
        <f t="shared" si="332"/>
        <v/>
      </c>
      <c r="DR100" s="7" t="str">
        <f t="shared" si="333"/>
        <v/>
      </c>
      <c r="DS100" s="7" t="str">
        <f t="shared" ref="DS100:DX100" si="1199">IF($E100="","",IF($E$9="白黒",IF(AND(DR$10&lt;$E100,$E100&lt;=DS$10),$E100,0),0))</f>
        <v/>
      </c>
      <c r="DT100" s="7" t="str">
        <f t="shared" si="1199"/>
        <v/>
      </c>
      <c r="DU100" s="7" t="str">
        <f t="shared" si="1199"/>
        <v/>
      </c>
      <c r="DV100" s="7" t="str">
        <f t="shared" si="1199"/>
        <v/>
      </c>
      <c r="DW100" s="7" t="str">
        <f t="shared" si="1199"/>
        <v/>
      </c>
      <c r="DX100" s="7" t="str">
        <f t="shared" si="1199"/>
        <v/>
      </c>
      <c r="DY100" s="7" t="str">
        <f t="shared" si="335"/>
        <v/>
      </c>
      <c r="EA100" s="7" t="str">
        <f t="shared" si="336"/>
        <v/>
      </c>
      <c r="EB100" s="7" t="str">
        <f t="shared" ref="EB100:EG100" si="1200">IF($E100="","",IF($E$9="白黒",IF(AND(EA$10&lt;$E100,$E100&lt;=EB$10),$E100,0),0))</f>
        <v/>
      </c>
      <c r="EC100" s="7" t="str">
        <f t="shared" si="1200"/>
        <v/>
      </c>
      <c r="ED100" s="7" t="str">
        <f t="shared" si="1200"/>
        <v/>
      </c>
      <c r="EE100" s="7" t="str">
        <f t="shared" si="1200"/>
        <v/>
      </c>
      <c r="EF100" s="7" t="str">
        <f t="shared" si="1200"/>
        <v/>
      </c>
      <c r="EG100" s="7" t="str">
        <f t="shared" si="1200"/>
        <v/>
      </c>
      <c r="EH100" s="7" t="str">
        <f t="shared" si="338"/>
        <v/>
      </c>
      <c r="EJ100" s="7" t="str">
        <f t="shared" si="339"/>
        <v/>
      </c>
      <c r="EK100" s="7" t="str">
        <f t="shared" ref="EK100:EP100" si="1201">IF($E100="","",IF($E$9="白黒",IF(AND(EJ$10&lt;$E100,$E100&lt;=EK$10),$E100,0),0))</f>
        <v/>
      </c>
      <c r="EL100" s="7" t="str">
        <f t="shared" si="1201"/>
        <v/>
      </c>
      <c r="EM100" s="7" t="str">
        <f t="shared" si="1201"/>
        <v/>
      </c>
      <c r="EN100" s="7" t="str">
        <f t="shared" si="1201"/>
        <v/>
      </c>
      <c r="EO100" s="7" t="str">
        <f t="shared" si="1201"/>
        <v/>
      </c>
      <c r="EP100" s="7" t="str">
        <f t="shared" si="1201"/>
        <v/>
      </c>
      <c r="EQ100" s="7" t="str">
        <f t="shared" si="341"/>
        <v/>
      </c>
      <c r="ES100" s="7" t="str">
        <f t="shared" si="342"/>
        <v/>
      </c>
      <c r="ET100" s="7" t="str">
        <f t="shared" ref="ET100:EY100" si="1202">IF($E100="","",IF($E$9="白黒",IF(AND(ES$10&lt;$E100,$E100&lt;=ET$10),$E100,0),0))</f>
        <v/>
      </c>
      <c r="EU100" s="7" t="str">
        <f t="shared" si="1202"/>
        <v/>
      </c>
      <c r="EV100" s="7" t="str">
        <f t="shared" si="1202"/>
        <v/>
      </c>
      <c r="EW100" s="7" t="str">
        <f t="shared" si="1202"/>
        <v/>
      </c>
      <c r="EX100" s="7" t="str">
        <f t="shared" si="1202"/>
        <v/>
      </c>
      <c r="EY100" s="7" t="str">
        <f t="shared" si="1202"/>
        <v/>
      </c>
      <c r="EZ100" s="7" t="str">
        <f t="shared" si="344"/>
        <v/>
      </c>
      <c r="FB100" s="7" t="str">
        <f t="shared" si="345"/>
        <v/>
      </c>
      <c r="FC100" s="7" t="str">
        <f t="shared" ref="FC100:FH100" si="1203">IF($E100="","",IF($E$9="白黒",IF(AND(FB$10&lt;$E100,$E100&lt;=FC$10),$E100,0),0))</f>
        <v/>
      </c>
      <c r="FD100" s="7" t="str">
        <f t="shared" si="1203"/>
        <v/>
      </c>
      <c r="FE100" s="7" t="str">
        <f t="shared" si="1203"/>
        <v/>
      </c>
      <c r="FF100" s="7" t="str">
        <f t="shared" si="1203"/>
        <v/>
      </c>
      <c r="FG100" s="7" t="str">
        <f t="shared" si="1203"/>
        <v/>
      </c>
      <c r="FH100" s="7" t="str">
        <f t="shared" si="1203"/>
        <v/>
      </c>
      <c r="FI100" s="7" t="str">
        <f t="shared" si="347"/>
        <v/>
      </c>
      <c r="FK100" s="7" t="str">
        <f t="shared" si="348"/>
        <v/>
      </c>
      <c r="FL100" s="7" t="str">
        <f t="shared" ref="FL100:FQ100" si="1204">IF($E100="","",IF($E$9="白黒",IF(AND(FK$10&lt;$E100,$E100&lt;=FL$10),$E100,0),0))</f>
        <v/>
      </c>
      <c r="FM100" s="7" t="str">
        <f t="shared" si="1204"/>
        <v/>
      </c>
      <c r="FN100" s="7" t="str">
        <f t="shared" si="1204"/>
        <v/>
      </c>
      <c r="FO100" s="7" t="str">
        <f t="shared" si="1204"/>
        <v/>
      </c>
      <c r="FP100" s="7" t="str">
        <f t="shared" si="1204"/>
        <v/>
      </c>
      <c r="FQ100" s="7" t="str">
        <f t="shared" si="1204"/>
        <v/>
      </c>
      <c r="FR100" s="7" t="str">
        <f t="shared" si="350"/>
        <v/>
      </c>
      <c r="FT100" s="7" t="str">
        <f t="shared" si="351"/>
        <v/>
      </c>
      <c r="FU100" s="7" t="str">
        <f t="shared" ref="FU100:FZ100" si="1205">IF($E100="","",IF($E$9="白黒",IF(AND(FT$10&lt;$E100,$E100&lt;=FU$10),$E100,0),0))</f>
        <v/>
      </c>
      <c r="FV100" s="7" t="str">
        <f t="shared" si="1205"/>
        <v/>
      </c>
      <c r="FW100" s="7" t="str">
        <f t="shared" si="1205"/>
        <v/>
      </c>
      <c r="FX100" s="7" t="str">
        <f t="shared" si="1205"/>
        <v/>
      </c>
      <c r="FY100" s="7" t="str">
        <f t="shared" si="1205"/>
        <v/>
      </c>
      <c r="FZ100" s="7" t="str">
        <f t="shared" si="1205"/>
        <v/>
      </c>
      <c r="GA100" s="7" t="str">
        <f t="shared" si="353"/>
        <v/>
      </c>
      <c r="GC100" s="7" t="str">
        <f t="shared" si="354"/>
        <v/>
      </c>
      <c r="GD100" s="7" t="str">
        <f t="shared" ref="GD100:GI100" si="1206">IF($E100="","",IF($E$9="白黒",IF(AND(GC$10&lt;$E100,$E100&lt;=GD$10),$E100,0),0))</f>
        <v/>
      </c>
      <c r="GE100" s="7" t="str">
        <f t="shared" si="1206"/>
        <v/>
      </c>
      <c r="GF100" s="7" t="str">
        <f t="shared" si="1206"/>
        <v/>
      </c>
      <c r="GG100" s="7" t="str">
        <f t="shared" si="1206"/>
        <v/>
      </c>
      <c r="GH100" s="7" t="str">
        <f t="shared" si="1206"/>
        <v/>
      </c>
      <c r="GI100" s="7" t="str">
        <f t="shared" si="1206"/>
        <v/>
      </c>
      <c r="GJ100" s="7" t="str">
        <f t="shared" si="356"/>
        <v/>
      </c>
      <c r="GL100" s="7" t="str">
        <f t="shared" si="357"/>
        <v/>
      </c>
      <c r="GM100" s="7" t="str">
        <f t="shared" ref="GM100:GR100" si="1207">IF($E100="","",IF($E$9="白黒",IF(AND(GL$10&lt;$E100,$E100&lt;=GM$10),$E100,0),0))</f>
        <v/>
      </c>
      <c r="GN100" s="7" t="str">
        <f t="shared" si="1207"/>
        <v/>
      </c>
      <c r="GO100" s="7" t="str">
        <f t="shared" si="1207"/>
        <v/>
      </c>
      <c r="GP100" s="7" t="str">
        <f t="shared" si="1207"/>
        <v/>
      </c>
      <c r="GQ100" s="7" t="str">
        <f t="shared" si="1207"/>
        <v/>
      </c>
      <c r="GR100" s="7" t="str">
        <f t="shared" si="1207"/>
        <v/>
      </c>
      <c r="GS100" s="7" t="str">
        <f t="shared" si="359"/>
        <v/>
      </c>
      <c r="GU100" s="7" t="str">
        <f t="shared" si="360"/>
        <v/>
      </c>
      <c r="GV100" s="7" t="str">
        <f t="shared" ref="GV100:HA100" si="1208">IF($E100="","",IF($E$9="白黒",IF(AND(GU$10&lt;$E100,$E100&lt;=GV$10),$E100,0),0))</f>
        <v/>
      </c>
      <c r="GW100" s="7" t="str">
        <f t="shared" si="1208"/>
        <v/>
      </c>
      <c r="GX100" s="7" t="str">
        <f t="shared" si="1208"/>
        <v/>
      </c>
      <c r="GY100" s="7" t="str">
        <f t="shared" si="1208"/>
        <v/>
      </c>
      <c r="GZ100" s="7" t="str">
        <f t="shared" si="1208"/>
        <v/>
      </c>
      <c r="HA100" s="7" t="str">
        <f t="shared" si="1208"/>
        <v/>
      </c>
      <c r="HB100" s="7" t="str">
        <f t="shared" si="362"/>
        <v/>
      </c>
      <c r="HD100" s="7" t="str">
        <f t="shared" si="363"/>
        <v/>
      </c>
      <c r="HE100" s="7" t="str">
        <f t="shared" ref="HE100:HJ100" si="1209">IF($E100="","",IF($E$9="白黒",IF(AND(HD$10&lt;$E100,$E100&lt;=HE$10),$E100,0),0))</f>
        <v/>
      </c>
      <c r="HF100" s="7" t="str">
        <f t="shared" si="1209"/>
        <v/>
      </c>
      <c r="HG100" s="7" t="str">
        <f t="shared" si="1209"/>
        <v/>
      </c>
      <c r="HH100" s="7" t="str">
        <f t="shared" si="1209"/>
        <v/>
      </c>
      <c r="HI100" s="7" t="str">
        <f t="shared" si="1209"/>
        <v/>
      </c>
      <c r="HJ100" s="7" t="str">
        <f t="shared" si="1209"/>
        <v/>
      </c>
      <c r="HK100" s="7" t="str">
        <f t="shared" si="365"/>
        <v/>
      </c>
      <c r="HM100" s="7" t="str">
        <f t="shared" si="366"/>
        <v/>
      </c>
      <c r="HN100" s="7" t="str">
        <f t="shared" ref="HN100:HS100" si="1210">IF($E100="","",IF($E$9="白黒",IF(AND(HM$10&lt;$E100,$E100&lt;=HN$10),$E100,0),0))</f>
        <v/>
      </c>
      <c r="HO100" s="7" t="str">
        <f t="shared" si="1210"/>
        <v/>
      </c>
      <c r="HP100" s="7" t="str">
        <f t="shared" si="1210"/>
        <v/>
      </c>
      <c r="HQ100" s="7" t="str">
        <f t="shared" si="1210"/>
        <v/>
      </c>
      <c r="HR100" s="7" t="str">
        <f t="shared" si="1210"/>
        <v/>
      </c>
      <c r="HS100" s="7" t="str">
        <f t="shared" si="1210"/>
        <v/>
      </c>
      <c r="HT100" s="7" t="str">
        <f t="shared" si="368"/>
        <v/>
      </c>
      <c r="HV100" s="7" t="str">
        <f t="shared" si="369"/>
        <v/>
      </c>
      <c r="HW100" s="7" t="str">
        <f t="shared" ref="HW100:IB100" si="1211">IF($E100="","",IF($E$9="白黒",IF(AND(HV$10&lt;$E100,$E100&lt;=HW$10),$E100,0),0))</f>
        <v/>
      </c>
      <c r="HX100" s="7" t="str">
        <f t="shared" si="1211"/>
        <v/>
      </c>
      <c r="HY100" s="7" t="str">
        <f t="shared" si="1211"/>
        <v/>
      </c>
      <c r="HZ100" s="7" t="str">
        <f t="shared" si="1211"/>
        <v/>
      </c>
      <c r="IA100" s="7" t="str">
        <f t="shared" si="1211"/>
        <v/>
      </c>
      <c r="IB100" s="7" t="str">
        <f t="shared" si="1211"/>
        <v/>
      </c>
      <c r="IC100" s="7" t="str">
        <f t="shared" si="371"/>
        <v/>
      </c>
      <c r="IE100" s="7" t="str">
        <f t="shared" si="372"/>
        <v/>
      </c>
      <c r="IF100" s="7" t="str">
        <f t="shared" ref="IF100:IK100" si="1212">IF($E100="","",IF($E$9="白黒",IF(AND(IE$10&lt;$E100,$E100&lt;=IF$10),$E100,0),0))</f>
        <v/>
      </c>
      <c r="IG100" s="7" t="str">
        <f t="shared" si="1212"/>
        <v/>
      </c>
      <c r="IH100" s="7" t="str">
        <f t="shared" si="1212"/>
        <v/>
      </c>
      <c r="II100" s="7" t="str">
        <f t="shared" si="1212"/>
        <v/>
      </c>
      <c r="IJ100" s="7" t="str">
        <f t="shared" si="1212"/>
        <v/>
      </c>
      <c r="IK100" s="7" t="str">
        <f t="shared" si="1212"/>
        <v/>
      </c>
      <c r="IL100" s="7" t="str">
        <f t="shared" si="374"/>
        <v/>
      </c>
      <c r="IN100" s="7" t="str">
        <f t="shared" si="375"/>
        <v/>
      </c>
      <c r="IO100" s="7" t="str">
        <f t="shared" si="376"/>
        <v/>
      </c>
      <c r="IP100" s="7" t="str">
        <f t="shared" si="377"/>
        <v/>
      </c>
      <c r="IQ100" s="7" t="str">
        <f t="shared" si="378"/>
        <v/>
      </c>
      <c r="IR100" s="7" t="str">
        <f t="shared" si="379"/>
        <v/>
      </c>
      <c r="IS100" s="7" t="str">
        <f t="shared" si="380"/>
        <v/>
      </c>
      <c r="IT100" s="7" t="str">
        <f t="shared" si="381"/>
        <v/>
      </c>
      <c r="IU100" s="7" t="str">
        <f t="shared" si="382"/>
        <v/>
      </c>
      <c r="IW100" s="7" t="str">
        <f t="shared" si="383"/>
        <v/>
      </c>
      <c r="IX100" s="7" t="str">
        <f t="shared" si="384"/>
        <v/>
      </c>
      <c r="IY100" s="7" t="str">
        <f t="shared" si="385"/>
        <v/>
      </c>
      <c r="IZ100" s="7" t="str">
        <f t="shared" si="386"/>
        <v/>
      </c>
      <c r="JA100" s="7" t="str">
        <f t="shared" si="387"/>
        <v/>
      </c>
      <c r="JB100" s="7" t="str">
        <f t="shared" si="388"/>
        <v/>
      </c>
      <c r="JC100" s="7" t="str">
        <f t="shared" si="389"/>
        <v/>
      </c>
      <c r="JD100" s="7" t="str">
        <f t="shared" si="390"/>
        <v/>
      </c>
      <c r="JE100" s="7"/>
      <c r="JF100" s="7"/>
      <c r="JG100" s="7"/>
      <c r="JH100" s="7"/>
      <c r="JI100" s="7"/>
      <c r="JJ100" s="7"/>
      <c r="JK100" s="7"/>
      <c r="JL100" s="7"/>
      <c r="JM100" s="7"/>
    </row>
    <row r="101" spans="32:273" x14ac:dyDescent="0.15">
      <c r="AF101" s="7" t="str">
        <f t="shared" si="303"/>
        <v/>
      </c>
      <c r="AG101" s="7" t="str">
        <f t="shared" ref="AG101:AL101" si="1213">IF($E101="","",IF($E$9="カラー",IF(AND(AF$10&lt;$E101,$E101&lt;=AG$10),$E101,0),0))</f>
        <v/>
      </c>
      <c r="AH101" s="7" t="str">
        <f t="shared" si="1213"/>
        <v/>
      </c>
      <c r="AI101" s="7" t="str">
        <f t="shared" si="1213"/>
        <v/>
      </c>
      <c r="AJ101" s="7" t="str">
        <f t="shared" si="1213"/>
        <v/>
      </c>
      <c r="AK101" s="7" t="str">
        <f t="shared" si="1213"/>
        <v/>
      </c>
      <c r="AL101" s="7" t="str">
        <f t="shared" si="1213"/>
        <v/>
      </c>
      <c r="AM101" s="7" t="str">
        <f t="shared" si="305"/>
        <v/>
      </c>
      <c r="AO101" s="7" t="str">
        <f t="shared" si="634"/>
        <v/>
      </c>
      <c r="AP101" s="7" t="str">
        <f t="shared" si="992"/>
        <v/>
      </c>
      <c r="AQ101" s="7" t="str">
        <f t="shared" si="992"/>
        <v/>
      </c>
      <c r="AR101" s="7" t="str">
        <f t="shared" si="992"/>
        <v/>
      </c>
      <c r="AS101" s="7" t="str">
        <f t="shared" si="992"/>
        <v/>
      </c>
      <c r="AT101" s="7" t="str">
        <f t="shared" si="992"/>
        <v/>
      </c>
      <c r="AU101" s="7" t="str">
        <f t="shared" si="992"/>
        <v/>
      </c>
      <c r="AV101" s="7" t="str">
        <f t="shared" si="636"/>
        <v/>
      </c>
      <c r="AX101" s="7" t="str">
        <f t="shared" si="309"/>
        <v/>
      </c>
      <c r="AY101" s="7" t="str">
        <f t="shared" ref="AY101:BD101" si="1214">IF($E101="","",IF($E$9="カラー",IF(AND(AX$10&lt;$E101,$E101&lt;=AY$10),$E101,0),0))</f>
        <v/>
      </c>
      <c r="AZ101" s="7" t="str">
        <f t="shared" si="1214"/>
        <v/>
      </c>
      <c r="BA101" s="7" t="str">
        <f t="shared" si="1214"/>
        <v/>
      </c>
      <c r="BB101" s="7" t="str">
        <f t="shared" si="1214"/>
        <v/>
      </c>
      <c r="BC101" s="7" t="str">
        <f t="shared" si="1214"/>
        <v/>
      </c>
      <c r="BD101" s="7" t="str">
        <f t="shared" si="1214"/>
        <v/>
      </c>
      <c r="BE101" s="7" t="str">
        <f t="shared" si="311"/>
        <v/>
      </c>
      <c r="BG101" s="7" t="str">
        <f t="shared" si="638"/>
        <v/>
      </c>
      <c r="BH101" s="7" t="str">
        <f t="shared" si="994"/>
        <v/>
      </c>
      <c r="BI101" s="7" t="str">
        <f t="shared" si="994"/>
        <v/>
      </c>
      <c r="BJ101" s="7" t="str">
        <f t="shared" si="994"/>
        <v/>
      </c>
      <c r="BK101" s="7" t="str">
        <f t="shared" si="994"/>
        <v/>
      </c>
      <c r="BL101" s="7" t="str">
        <f t="shared" si="994"/>
        <v/>
      </c>
      <c r="BM101" s="7" t="str">
        <f t="shared" si="994"/>
        <v/>
      </c>
      <c r="BN101" s="7" t="str">
        <f t="shared" si="640"/>
        <v/>
      </c>
      <c r="BP101" s="7" t="str">
        <f t="shared" si="315"/>
        <v/>
      </c>
      <c r="BQ101" s="7" t="str">
        <f t="shared" ref="BQ101:BV101" si="1215">IF($E101="","",IF($E$9="白黒",IF(AND(BP$10&lt;$E101,$E101&lt;=BQ$10),$E101,0),0))</f>
        <v/>
      </c>
      <c r="BR101" s="7" t="str">
        <f t="shared" si="1215"/>
        <v/>
      </c>
      <c r="BS101" s="7" t="str">
        <f t="shared" si="1215"/>
        <v/>
      </c>
      <c r="BT101" s="7" t="str">
        <f t="shared" si="1215"/>
        <v/>
      </c>
      <c r="BU101" s="7" t="str">
        <f t="shared" si="1215"/>
        <v/>
      </c>
      <c r="BV101" s="7" t="str">
        <f t="shared" si="1215"/>
        <v/>
      </c>
      <c r="BW101" s="7" t="str">
        <f t="shared" si="317"/>
        <v/>
      </c>
      <c r="BY101" s="7" t="str">
        <f t="shared" si="318"/>
        <v/>
      </c>
      <c r="BZ101" s="7" t="str">
        <f t="shared" ref="BZ101:CE101" si="1216">IF($E101="","",IF($E$9="白黒",IF(AND(BY$10&lt;$E101,$E101&lt;=BZ$10),$E101,0),0))</f>
        <v/>
      </c>
      <c r="CA101" s="7" t="str">
        <f t="shared" si="1216"/>
        <v/>
      </c>
      <c r="CB101" s="7" t="str">
        <f t="shared" si="1216"/>
        <v/>
      </c>
      <c r="CC101" s="7" t="str">
        <f t="shared" si="1216"/>
        <v/>
      </c>
      <c r="CD101" s="7" t="str">
        <f t="shared" si="1216"/>
        <v/>
      </c>
      <c r="CE101" s="7" t="str">
        <f t="shared" si="1216"/>
        <v/>
      </c>
      <c r="CF101" s="7" t="str">
        <f t="shared" si="320"/>
        <v/>
      </c>
      <c r="CH101" s="7" t="str">
        <f t="shared" si="321"/>
        <v/>
      </c>
      <c r="CI101" s="7" t="str">
        <f t="shared" ref="CI101:CN101" si="1217">IF($E101="","",IF($E$9="白黒",IF(AND(CH$10&lt;$E101,$E101&lt;=CI$10),$E101,0),0))</f>
        <v/>
      </c>
      <c r="CJ101" s="7" t="str">
        <f t="shared" si="1217"/>
        <v/>
      </c>
      <c r="CK101" s="7" t="str">
        <f t="shared" si="1217"/>
        <v/>
      </c>
      <c r="CL101" s="7" t="str">
        <f t="shared" si="1217"/>
        <v/>
      </c>
      <c r="CM101" s="7" t="str">
        <f t="shared" si="1217"/>
        <v/>
      </c>
      <c r="CN101" s="7" t="str">
        <f t="shared" si="1217"/>
        <v/>
      </c>
      <c r="CO101" s="7" t="str">
        <f t="shared" si="323"/>
        <v/>
      </c>
      <c r="CQ101" s="7" t="str">
        <f t="shared" si="324"/>
        <v/>
      </c>
      <c r="CR101" s="7" t="str">
        <f t="shared" ref="CR101:CW101" si="1218">IF($E101="","",IF($E$9="白黒",IF(AND(CQ$10&lt;$E101,$E101&lt;=CR$10),$E101,0),0))</f>
        <v/>
      </c>
      <c r="CS101" s="7" t="str">
        <f t="shared" si="1218"/>
        <v/>
      </c>
      <c r="CT101" s="7" t="str">
        <f t="shared" si="1218"/>
        <v/>
      </c>
      <c r="CU101" s="7" t="str">
        <f t="shared" si="1218"/>
        <v/>
      </c>
      <c r="CV101" s="7" t="str">
        <f t="shared" si="1218"/>
        <v/>
      </c>
      <c r="CW101" s="7" t="str">
        <f t="shared" si="1218"/>
        <v/>
      </c>
      <c r="CX101" s="7" t="str">
        <f t="shared" si="326"/>
        <v/>
      </c>
      <c r="CZ101" s="7" t="str">
        <f t="shared" si="327"/>
        <v/>
      </c>
      <c r="DA101" s="7" t="str">
        <f t="shared" ref="DA101:DF101" si="1219">IF($E101="","",IF($E$9="白黒",IF(AND(CZ$10&lt;$E101,$E101&lt;=DA$10),$E101,0),0))</f>
        <v/>
      </c>
      <c r="DB101" s="7" t="str">
        <f t="shared" si="1219"/>
        <v/>
      </c>
      <c r="DC101" s="7" t="str">
        <f t="shared" si="1219"/>
        <v/>
      </c>
      <c r="DD101" s="7" t="str">
        <f t="shared" si="1219"/>
        <v/>
      </c>
      <c r="DE101" s="7" t="str">
        <f t="shared" si="1219"/>
        <v/>
      </c>
      <c r="DF101" s="7" t="str">
        <f t="shared" si="1219"/>
        <v/>
      </c>
      <c r="DG101" s="7" t="str">
        <f t="shared" si="329"/>
        <v/>
      </c>
      <c r="DI101" s="7" t="str">
        <f t="shared" si="330"/>
        <v/>
      </c>
      <c r="DJ101" s="7" t="str">
        <f t="shared" ref="DJ101:DO101" si="1220">IF($E101="","",IF($E$9="白黒",IF(AND(DI$10&lt;$E101,$E101&lt;=DJ$10),$E101,0),0))</f>
        <v/>
      </c>
      <c r="DK101" s="7" t="str">
        <f t="shared" si="1220"/>
        <v/>
      </c>
      <c r="DL101" s="7" t="str">
        <f t="shared" si="1220"/>
        <v/>
      </c>
      <c r="DM101" s="7" t="str">
        <f t="shared" si="1220"/>
        <v/>
      </c>
      <c r="DN101" s="7" t="str">
        <f t="shared" si="1220"/>
        <v/>
      </c>
      <c r="DO101" s="7" t="str">
        <f t="shared" si="1220"/>
        <v/>
      </c>
      <c r="DP101" s="7" t="str">
        <f t="shared" si="332"/>
        <v/>
      </c>
      <c r="DR101" s="7" t="str">
        <f t="shared" si="333"/>
        <v/>
      </c>
      <c r="DS101" s="7" t="str">
        <f t="shared" ref="DS101:DX101" si="1221">IF($E101="","",IF($E$9="白黒",IF(AND(DR$10&lt;$E101,$E101&lt;=DS$10),$E101,0),0))</f>
        <v/>
      </c>
      <c r="DT101" s="7" t="str">
        <f t="shared" si="1221"/>
        <v/>
      </c>
      <c r="DU101" s="7" t="str">
        <f t="shared" si="1221"/>
        <v/>
      </c>
      <c r="DV101" s="7" t="str">
        <f t="shared" si="1221"/>
        <v/>
      </c>
      <c r="DW101" s="7" t="str">
        <f t="shared" si="1221"/>
        <v/>
      </c>
      <c r="DX101" s="7" t="str">
        <f t="shared" si="1221"/>
        <v/>
      </c>
      <c r="DY101" s="7" t="str">
        <f t="shared" si="335"/>
        <v/>
      </c>
      <c r="EA101" s="7" t="str">
        <f t="shared" si="336"/>
        <v/>
      </c>
      <c r="EB101" s="7" t="str">
        <f t="shared" ref="EB101:EG101" si="1222">IF($E101="","",IF($E$9="白黒",IF(AND(EA$10&lt;$E101,$E101&lt;=EB$10),$E101,0),0))</f>
        <v/>
      </c>
      <c r="EC101" s="7" t="str">
        <f t="shared" si="1222"/>
        <v/>
      </c>
      <c r="ED101" s="7" t="str">
        <f t="shared" si="1222"/>
        <v/>
      </c>
      <c r="EE101" s="7" t="str">
        <f t="shared" si="1222"/>
        <v/>
      </c>
      <c r="EF101" s="7" t="str">
        <f t="shared" si="1222"/>
        <v/>
      </c>
      <c r="EG101" s="7" t="str">
        <f t="shared" si="1222"/>
        <v/>
      </c>
      <c r="EH101" s="7" t="str">
        <f t="shared" si="338"/>
        <v/>
      </c>
      <c r="EJ101" s="7" t="str">
        <f t="shared" si="339"/>
        <v/>
      </c>
      <c r="EK101" s="7" t="str">
        <f t="shared" ref="EK101:EP101" si="1223">IF($E101="","",IF($E$9="白黒",IF(AND(EJ$10&lt;$E101,$E101&lt;=EK$10),$E101,0),0))</f>
        <v/>
      </c>
      <c r="EL101" s="7" t="str">
        <f t="shared" si="1223"/>
        <v/>
      </c>
      <c r="EM101" s="7" t="str">
        <f t="shared" si="1223"/>
        <v/>
      </c>
      <c r="EN101" s="7" t="str">
        <f t="shared" si="1223"/>
        <v/>
      </c>
      <c r="EO101" s="7" t="str">
        <f t="shared" si="1223"/>
        <v/>
      </c>
      <c r="EP101" s="7" t="str">
        <f t="shared" si="1223"/>
        <v/>
      </c>
      <c r="EQ101" s="7" t="str">
        <f t="shared" si="341"/>
        <v/>
      </c>
      <c r="ES101" s="7" t="str">
        <f t="shared" si="342"/>
        <v/>
      </c>
      <c r="ET101" s="7" t="str">
        <f t="shared" ref="ET101:EY101" si="1224">IF($E101="","",IF($E$9="白黒",IF(AND(ES$10&lt;$E101,$E101&lt;=ET$10),$E101,0),0))</f>
        <v/>
      </c>
      <c r="EU101" s="7" t="str">
        <f t="shared" si="1224"/>
        <v/>
      </c>
      <c r="EV101" s="7" t="str">
        <f t="shared" si="1224"/>
        <v/>
      </c>
      <c r="EW101" s="7" t="str">
        <f t="shared" si="1224"/>
        <v/>
      </c>
      <c r="EX101" s="7" t="str">
        <f t="shared" si="1224"/>
        <v/>
      </c>
      <c r="EY101" s="7" t="str">
        <f t="shared" si="1224"/>
        <v/>
      </c>
      <c r="EZ101" s="7" t="str">
        <f t="shared" si="344"/>
        <v/>
      </c>
      <c r="FB101" s="7" t="str">
        <f t="shared" si="345"/>
        <v/>
      </c>
      <c r="FC101" s="7" t="str">
        <f t="shared" ref="FC101:FH101" si="1225">IF($E101="","",IF($E$9="白黒",IF(AND(FB$10&lt;$E101,$E101&lt;=FC$10),$E101,0),0))</f>
        <v/>
      </c>
      <c r="FD101" s="7" t="str">
        <f t="shared" si="1225"/>
        <v/>
      </c>
      <c r="FE101" s="7" t="str">
        <f t="shared" si="1225"/>
        <v/>
      </c>
      <c r="FF101" s="7" t="str">
        <f t="shared" si="1225"/>
        <v/>
      </c>
      <c r="FG101" s="7" t="str">
        <f t="shared" si="1225"/>
        <v/>
      </c>
      <c r="FH101" s="7" t="str">
        <f t="shared" si="1225"/>
        <v/>
      </c>
      <c r="FI101" s="7" t="str">
        <f t="shared" si="347"/>
        <v/>
      </c>
      <c r="FK101" s="7" t="str">
        <f t="shared" si="348"/>
        <v/>
      </c>
      <c r="FL101" s="7" t="str">
        <f t="shared" ref="FL101:FQ101" si="1226">IF($E101="","",IF($E$9="白黒",IF(AND(FK$10&lt;$E101,$E101&lt;=FL$10),$E101,0),0))</f>
        <v/>
      </c>
      <c r="FM101" s="7" t="str">
        <f t="shared" si="1226"/>
        <v/>
      </c>
      <c r="FN101" s="7" t="str">
        <f t="shared" si="1226"/>
        <v/>
      </c>
      <c r="FO101" s="7" t="str">
        <f t="shared" si="1226"/>
        <v/>
      </c>
      <c r="FP101" s="7" t="str">
        <f t="shared" si="1226"/>
        <v/>
      </c>
      <c r="FQ101" s="7" t="str">
        <f t="shared" si="1226"/>
        <v/>
      </c>
      <c r="FR101" s="7" t="str">
        <f t="shared" si="350"/>
        <v/>
      </c>
      <c r="FT101" s="7" t="str">
        <f t="shared" si="351"/>
        <v/>
      </c>
      <c r="FU101" s="7" t="str">
        <f t="shared" ref="FU101:FZ101" si="1227">IF($E101="","",IF($E$9="白黒",IF(AND(FT$10&lt;$E101,$E101&lt;=FU$10),$E101,0),0))</f>
        <v/>
      </c>
      <c r="FV101" s="7" t="str">
        <f t="shared" si="1227"/>
        <v/>
      </c>
      <c r="FW101" s="7" t="str">
        <f t="shared" si="1227"/>
        <v/>
      </c>
      <c r="FX101" s="7" t="str">
        <f t="shared" si="1227"/>
        <v/>
      </c>
      <c r="FY101" s="7" t="str">
        <f t="shared" si="1227"/>
        <v/>
      </c>
      <c r="FZ101" s="7" t="str">
        <f t="shared" si="1227"/>
        <v/>
      </c>
      <c r="GA101" s="7" t="str">
        <f t="shared" si="353"/>
        <v/>
      </c>
      <c r="GC101" s="7" t="str">
        <f t="shared" si="354"/>
        <v/>
      </c>
      <c r="GD101" s="7" t="str">
        <f t="shared" ref="GD101:GI101" si="1228">IF($E101="","",IF($E$9="白黒",IF(AND(GC$10&lt;$E101,$E101&lt;=GD$10),$E101,0),0))</f>
        <v/>
      </c>
      <c r="GE101" s="7" t="str">
        <f t="shared" si="1228"/>
        <v/>
      </c>
      <c r="GF101" s="7" t="str">
        <f t="shared" si="1228"/>
        <v/>
      </c>
      <c r="GG101" s="7" t="str">
        <f t="shared" si="1228"/>
        <v/>
      </c>
      <c r="GH101" s="7" t="str">
        <f t="shared" si="1228"/>
        <v/>
      </c>
      <c r="GI101" s="7" t="str">
        <f t="shared" si="1228"/>
        <v/>
      </c>
      <c r="GJ101" s="7" t="str">
        <f t="shared" si="356"/>
        <v/>
      </c>
      <c r="GL101" s="7" t="str">
        <f t="shared" si="357"/>
        <v/>
      </c>
      <c r="GM101" s="7" t="str">
        <f t="shared" ref="GM101:GR101" si="1229">IF($E101="","",IF($E$9="白黒",IF(AND(GL$10&lt;$E101,$E101&lt;=GM$10),$E101,0),0))</f>
        <v/>
      </c>
      <c r="GN101" s="7" t="str">
        <f t="shared" si="1229"/>
        <v/>
      </c>
      <c r="GO101" s="7" t="str">
        <f t="shared" si="1229"/>
        <v/>
      </c>
      <c r="GP101" s="7" t="str">
        <f t="shared" si="1229"/>
        <v/>
      </c>
      <c r="GQ101" s="7" t="str">
        <f t="shared" si="1229"/>
        <v/>
      </c>
      <c r="GR101" s="7" t="str">
        <f t="shared" si="1229"/>
        <v/>
      </c>
      <c r="GS101" s="7" t="str">
        <f t="shared" si="359"/>
        <v/>
      </c>
      <c r="GU101" s="7" t="str">
        <f t="shared" si="360"/>
        <v/>
      </c>
      <c r="GV101" s="7" t="str">
        <f t="shared" ref="GV101:HA101" si="1230">IF($E101="","",IF($E$9="白黒",IF(AND(GU$10&lt;$E101,$E101&lt;=GV$10),$E101,0),0))</f>
        <v/>
      </c>
      <c r="GW101" s="7" t="str">
        <f t="shared" si="1230"/>
        <v/>
      </c>
      <c r="GX101" s="7" t="str">
        <f t="shared" si="1230"/>
        <v/>
      </c>
      <c r="GY101" s="7" t="str">
        <f t="shared" si="1230"/>
        <v/>
      </c>
      <c r="GZ101" s="7" t="str">
        <f t="shared" si="1230"/>
        <v/>
      </c>
      <c r="HA101" s="7" t="str">
        <f t="shared" si="1230"/>
        <v/>
      </c>
      <c r="HB101" s="7" t="str">
        <f t="shared" si="362"/>
        <v/>
      </c>
      <c r="HD101" s="7" t="str">
        <f t="shared" si="363"/>
        <v/>
      </c>
      <c r="HE101" s="7" t="str">
        <f t="shared" ref="HE101:HJ101" si="1231">IF($E101="","",IF($E$9="白黒",IF(AND(HD$10&lt;$E101,$E101&lt;=HE$10),$E101,0),0))</f>
        <v/>
      </c>
      <c r="HF101" s="7" t="str">
        <f t="shared" si="1231"/>
        <v/>
      </c>
      <c r="HG101" s="7" t="str">
        <f t="shared" si="1231"/>
        <v/>
      </c>
      <c r="HH101" s="7" t="str">
        <f t="shared" si="1231"/>
        <v/>
      </c>
      <c r="HI101" s="7" t="str">
        <f t="shared" si="1231"/>
        <v/>
      </c>
      <c r="HJ101" s="7" t="str">
        <f t="shared" si="1231"/>
        <v/>
      </c>
      <c r="HK101" s="7" t="str">
        <f t="shared" si="365"/>
        <v/>
      </c>
      <c r="HM101" s="7" t="str">
        <f t="shared" si="366"/>
        <v/>
      </c>
      <c r="HN101" s="7" t="str">
        <f t="shared" ref="HN101:HS101" si="1232">IF($E101="","",IF($E$9="白黒",IF(AND(HM$10&lt;$E101,$E101&lt;=HN$10),$E101,0),0))</f>
        <v/>
      </c>
      <c r="HO101" s="7" t="str">
        <f t="shared" si="1232"/>
        <v/>
      </c>
      <c r="HP101" s="7" t="str">
        <f t="shared" si="1232"/>
        <v/>
      </c>
      <c r="HQ101" s="7" t="str">
        <f t="shared" si="1232"/>
        <v/>
      </c>
      <c r="HR101" s="7" t="str">
        <f t="shared" si="1232"/>
        <v/>
      </c>
      <c r="HS101" s="7" t="str">
        <f t="shared" si="1232"/>
        <v/>
      </c>
      <c r="HT101" s="7" t="str">
        <f t="shared" si="368"/>
        <v/>
      </c>
      <c r="HV101" s="7" t="str">
        <f t="shared" si="369"/>
        <v/>
      </c>
      <c r="HW101" s="7" t="str">
        <f t="shared" ref="HW101:IB101" si="1233">IF($E101="","",IF($E$9="白黒",IF(AND(HV$10&lt;$E101,$E101&lt;=HW$10),$E101,0),0))</f>
        <v/>
      </c>
      <c r="HX101" s="7" t="str">
        <f t="shared" si="1233"/>
        <v/>
      </c>
      <c r="HY101" s="7" t="str">
        <f t="shared" si="1233"/>
        <v/>
      </c>
      <c r="HZ101" s="7" t="str">
        <f t="shared" si="1233"/>
        <v/>
      </c>
      <c r="IA101" s="7" t="str">
        <f t="shared" si="1233"/>
        <v/>
      </c>
      <c r="IB101" s="7" t="str">
        <f t="shared" si="1233"/>
        <v/>
      </c>
      <c r="IC101" s="7" t="str">
        <f t="shared" si="371"/>
        <v/>
      </c>
      <c r="IE101" s="7" t="str">
        <f t="shared" si="372"/>
        <v/>
      </c>
      <c r="IF101" s="7" t="str">
        <f t="shared" ref="IF101:IK101" si="1234">IF($E101="","",IF($E$9="白黒",IF(AND(IE$10&lt;$E101,$E101&lt;=IF$10),$E101,0),0))</f>
        <v/>
      </c>
      <c r="IG101" s="7" t="str">
        <f t="shared" si="1234"/>
        <v/>
      </c>
      <c r="IH101" s="7" t="str">
        <f t="shared" si="1234"/>
        <v/>
      </c>
      <c r="II101" s="7" t="str">
        <f t="shared" si="1234"/>
        <v/>
      </c>
      <c r="IJ101" s="7" t="str">
        <f t="shared" si="1234"/>
        <v/>
      </c>
      <c r="IK101" s="7" t="str">
        <f t="shared" si="1234"/>
        <v/>
      </c>
      <c r="IL101" s="7" t="str">
        <f t="shared" si="374"/>
        <v/>
      </c>
      <c r="IN101" s="7" t="str">
        <f t="shared" si="375"/>
        <v/>
      </c>
      <c r="IO101" s="7" t="str">
        <f t="shared" si="376"/>
        <v/>
      </c>
      <c r="IP101" s="7" t="str">
        <f t="shared" si="377"/>
        <v/>
      </c>
      <c r="IQ101" s="7" t="str">
        <f t="shared" si="378"/>
        <v/>
      </c>
      <c r="IR101" s="7" t="str">
        <f t="shared" si="379"/>
        <v/>
      </c>
      <c r="IS101" s="7" t="str">
        <f t="shared" si="380"/>
        <v/>
      </c>
      <c r="IT101" s="7" t="str">
        <f t="shared" si="381"/>
        <v/>
      </c>
      <c r="IU101" s="7" t="str">
        <f t="shared" si="382"/>
        <v/>
      </c>
      <c r="IW101" s="7" t="str">
        <f t="shared" si="383"/>
        <v/>
      </c>
      <c r="IX101" s="7" t="str">
        <f t="shared" si="384"/>
        <v/>
      </c>
      <c r="IY101" s="7" t="str">
        <f t="shared" si="385"/>
        <v/>
      </c>
      <c r="IZ101" s="7" t="str">
        <f t="shared" si="386"/>
        <v/>
      </c>
      <c r="JA101" s="7" t="str">
        <f t="shared" si="387"/>
        <v/>
      </c>
      <c r="JB101" s="7" t="str">
        <f t="shared" si="388"/>
        <v/>
      </c>
      <c r="JC101" s="7" t="str">
        <f t="shared" si="389"/>
        <v/>
      </c>
      <c r="JD101" s="7" t="str">
        <f t="shared" si="390"/>
        <v/>
      </c>
      <c r="JE101" s="7"/>
      <c r="JF101" s="7"/>
      <c r="JG101" s="7"/>
      <c r="JH101" s="7"/>
      <c r="JI101" s="7"/>
      <c r="JJ101" s="7"/>
      <c r="JK101" s="7"/>
      <c r="JL101" s="7"/>
      <c r="JM101" s="7"/>
    </row>
    <row r="102" spans="32:273" x14ac:dyDescent="0.15">
      <c r="AF102" s="7" t="str">
        <f t="shared" si="303"/>
        <v/>
      </c>
      <c r="AG102" s="7" t="str">
        <f t="shared" ref="AG102:AL102" si="1235">IF($E102="","",IF($E$9="カラー",IF(AND(AF$10&lt;$E102,$E102&lt;=AG$10),$E102,0),0))</f>
        <v/>
      </c>
      <c r="AH102" s="7" t="str">
        <f t="shared" si="1235"/>
        <v/>
      </c>
      <c r="AI102" s="7" t="str">
        <f t="shared" si="1235"/>
        <v/>
      </c>
      <c r="AJ102" s="7" t="str">
        <f t="shared" si="1235"/>
        <v/>
      </c>
      <c r="AK102" s="7" t="str">
        <f t="shared" si="1235"/>
        <v/>
      </c>
      <c r="AL102" s="7" t="str">
        <f t="shared" si="1235"/>
        <v/>
      </c>
      <c r="AM102" s="7" t="str">
        <f t="shared" si="305"/>
        <v/>
      </c>
      <c r="AO102" s="7" t="str">
        <f t="shared" si="634"/>
        <v/>
      </c>
      <c r="AP102" s="7" t="str">
        <f t="shared" si="992"/>
        <v/>
      </c>
      <c r="AQ102" s="7" t="str">
        <f t="shared" si="992"/>
        <v/>
      </c>
      <c r="AR102" s="7" t="str">
        <f t="shared" si="992"/>
        <v/>
      </c>
      <c r="AS102" s="7" t="str">
        <f t="shared" si="992"/>
        <v/>
      </c>
      <c r="AT102" s="7" t="str">
        <f t="shared" si="992"/>
        <v/>
      </c>
      <c r="AU102" s="7" t="str">
        <f t="shared" si="992"/>
        <v/>
      </c>
      <c r="AV102" s="7" t="str">
        <f t="shared" si="636"/>
        <v/>
      </c>
      <c r="AX102" s="7" t="str">
        <f t="shared" si="309"/>
        <v/>
      </c>
      <c r="AY102" s="7" t="str">
        <f t="shared" ref="AY102:BD102" si="1236">IF($E102="","",IF($E$9="カラー",IF(AND(AX$10&lt;$E102,$E102&lt;=AY$10),$E102,0),0))</f>
        <v/>
      </c>
      <c r="AZ102" s="7" t="str">
        <f t="shared" si="1236"/>
        <v/>
      </c>
      <c r="BA102" s="7" t="str">
        <f t="shared" si="1236"/>
        <v/>
      </c>
      <c r="BB102" s="7" t="str">
        <f t="shared" si="1236"/>
        <v/>
      </c>
      <c r="BC102" s="7" t="str">
        <f t="shared" si="1236"/>
        <v/>
      </c>
      <c r="BD102" s="7" t="str">
        <f t="shared" si="1236"/>
        <v/>
      </c>
      <c r="BE102" s="7" t="str">
        <f t="shared" si="311"/>
        <v/>
      </c>
      <c r="BG102" s="7" t="str">
        <f t="shared" si="638"/>
        <v/>
      </c>
      <c r="BH102" s="7" t="str">
        <f t="shared" si="994"/>
        <v/>
      </c>
      <c r="BI102" s="7" t="str">
        <f t="shared" si="994"/>
        <v/>
      </c>
      <c r="BJ102" s="7" t="str">
        <f t="shared" si="994"/>
        <v/>
      </c>
      <c r="BK102" s="7" t="str">
        <f t="shared" si="994"/>
        <v/>
      </c>
      <c r="BL102" s="7" t="str">
        <f t="shared" si="994"/>
        <v/>
      </c>
      <c r="BM102" s="7" t="str">
        <f t="shared" si="994"/>
        <v/>
      </c>
      <c r="BN102" s="7" t="str">
        <f t="shared" si="640"/>
        <v/>
      </c>
      <c r="BP102" s="7" t="str">
        <f t="shared" si="315"/>
        <v/>
      </c>
      <c r="BQ102" s="7" t="str">
        <f t="shared" ref="BQ102:BV102" si="1237">IF($E102="","",IF($E$9="白黒",IF(AND(BP$10&lt;$E102,$E102&lt;=BQ$10),$E102,0),0))</f>
        <v/>
      </c>
      <c r="BR102" s="7" t="str">
        <f t="shared" si="1237"/>
        <v/>
      </c>
      <c r="BS102" s="7" t="str">
        <f t="shared" si="1237"/>
        <v/>
      </c>
      <c r="BT102" s="7" t="str">
        <f t="shared" si="1237"/>
        <v/>
      </c>
      <c r="BU102" s="7" t="str">
        <f t="shared" si="1237"/>
        <v/>
      </c>
      <c r="BV102" s="7" t="str">
        <f t="shared" si="1237"/>
        <v/>
      </c>
      <c r="BW102" s="7" t="str">
        <f t="shared" si="317"/>
        <v/>
      </c>
      <c r="BY102" s="7" t="str">
        <f t="shared" si="318"/>
        <v/>
      </c>
      <c r="BZ102" s="7" t="str">
        <f t="shared" ref="BZ102:CE102" si="1238">IF($E102="","",IF($E$9="白黒",IF(AND(BY$10&lt;$E102,$E102&lt;=BZ$10),$E102,0),0))</f>
        <v/>
      </c>
      <c r="CA102" s="7" t="str">
        <f t="shared" si="1238"/>
        <v/>
      </c>
      <c r="CB102" s="7" t="str">
        <f t="shared" si="1238"/>
        <v/>
      </c>
      <c r="CC102" s="7" t="str">
        <f t="shared" si="1238"/>
        <v/>
      </c>
      <c r="CD102" s="7" t="str">
        <f t="shared" si="1238"/>
        <v/>
      </c>
      <c r="CE102" s="7" t="str">
        <f t="shared" si="1238"/>
        <v/>
      </c>
      <c r="CF102" s="7" t="str">
        <f t="shared" si="320"/>
        <v/>
      </c>
      <c r="CH102" s="7" t="str">
        <f t="shared" si="321"/>
        <v/>
      </c>
      <c r="CI102" s="7" t="str">
        <f t="shared" ref="CI102:CN102" si="1239">IF($E102="","",IF($E$9="白黒",IF(AND(CH$10&lt;$E102,$E102&lt;=CI$10),$E102,0),0))</f>
        <v/>
      </c>
      <c r="CJ102" s="7" t="str">
        <f t="shared" si="1239"/>
        <v/>
      </c>
      <c r="CK102" s="7" t="str">
        <f t="shared" si="1239"/>
        <v/>
      </c>
      <c r="CL102" s="7" t="str">
        <f t="shared" si="1239"/>
        <v/>
      </c>
      <c r="CM102" s="7" t="str">
        <f t="shared" si="1239"/>
        <v/>
      </c>
      <c r="CN102" s="7" t="str">
        <f t="shared" si="1239"/>
        <v/>
      </c>
      <c r="CO102" s="7" t="str">
        <f t="shared" si="323"/>
        <v/>
      </c>
      <c r="CQ102" s="7" t="str">
        <f t="shared" si="324"/>
        <v/>
      </c>
      <c r="CR102" s="7" t="str">
        <f t="shared" ref="CR102:CW102" si="1240">IF($E102="","",IF($E$9="白黒",IF(AND(CQ$10&lt;$E102,$E102&lt;=CR$10),$E102,0),0))</f>
        <v/>
      </c>
      <c r="CS102" s="7" t="str">
        <f t="shared" si="1240"/>
        <v/>
      </c>
      <c r="CT102" s="7" t="str">
        <f t="shared" si="1240"/>
        <v/>
      </c>
      <c r="CU102" s="7" t="str">
        <f t="shared" si="1240"/>
        <v/>
      </c>
      <c r="CV102" s="7" t="str">
        <f t="shared" si="1240"/>
        <v/>
      </c>
      <c r="CW102" s="7" t="str">
        <f t="shared" si="1240"/>
        <v/>
      </c>
      <c r="CX102" s="7" t="str">
        <f t="shared" si="326"/>
        <v/>
      </c>
      <c r="CZ102" s="7" t="str">
        <f t="shared" si="327"/>
        <v/>
      </c>
      <c r="DA102" s="7" t="str">
        <f t="shared" ref="DA102:DF102" si="1241">IF($E102="","",IF($E$9="白黒",IF(AND(CZ$10&lt;$E102,$E102&lt;=DA$10),$E102,0),0))</f>
        <v/>
      </c>
      <c r="DB102" s="7" t="str">
        <f t="shared" si="1241"/>
        <v/>
      </c>
      <c r="DC102" s="7" t="str">
        <f t="shared" si="1241"/>
        <v/>
      </c>
      <c r="DD102" s="7" t="str">
        <f t="shared" si="1241"/>
        <v/>
      </c>
      <c r="DE102" s="7" t="str">
        <f t="shared" si="1241"/>
        <v/>
      </c>
      <c r="DF102" s="7" t="str">
        <f t="shared" si="1241"/>
        <v/>
      </c>
      <c r="DG102" s="7" t="str">
        <f t="shared" si="329"/>
        <v/>
      </c>
      <c r="DI102" s="7" t="str">
        <f t="shared" si="330"/>
        <v/>
      </c>
      <c r="DJ102" s="7" t="str">
        <f t="shared" ref="DJ102:DO102" si="1242">IF($E102="","",IF($E$9="白黒",IF(AND(DI$10&lt;$E102,$E102&lt;=DJ$10),$E102,0),0))</f>
        <v/>
      </c>
      <c r="DK102" s="7" t="str">
        <f t="shared" si="1242"/>
        <v/>
      </c>
      <c r="DL102" s="7" t="str">
        <f t="shared" si="1242"/>
        <v/>
      </c>
      <c r="DM102" s="7" t="str">
        <f t="shared" si="1242"/>
        <v/>
      </c>
      <c r="DN102" s="7" t="str">
        <f t="shared" si="1242"/>
        <v/>
      </c>
      <c r="DO102" s="7" t="str">
        <f t="shared" si="1242"/>
        <v/>
      </c>
      <c r="DP102" s="7" t="str">
        <f t="shared" si="332"/>
        <v/>
      </c>
      <c r="DR102" s="7" t="str">
        <f t="shared" si="333"/>
        <v/>
      </c>
      <c r="DS102" s="7" t="str">
        <f t="shared" ref="DS102:DX102" si="1243">IF($E102="","",IF($E$9="白黒",IF(AND(DR$10&lt;$E102,$E102&lt;=DS$10),$E102,0),0))</f>
        <v/>
      </c>
      <c r="DT102" s="7" t="str">
        <f t="shared" si="1243"/>
        <v/>
      </c>
      <c r="DU102" s="7" t="str">
        <f t="shared" si="1243"/>
        <v/>
      </c>
      <c r="DV102" s="7" t="str">
        <f t="shared" si="1243"/>
        <v/>
      </c>
      <c r="DW102" s="7" t="str">
        <f t="shared" si="1243"/>
        <v/>
      </c>
      <c r="DX102" s="7" t="str">
        <f t="shared" si="1243"/>
        <v/>
      </c>
      <c r="DY102" s="7" t="str">
        <f t="shared" si="335"/>
        <v/>
      </c>
      <c r="EA102" s="7" t="str">
        <f t="shared" si="336"/>
        <v/>
      </c>
      <c r="EB102" s="7" t="str">
        <f t="shared" ref="EB102:EG102" si="1244">IF($E102="","",IF($E$9="白黒",IF(AND(EA$10&lt;$E102,$E102&lt;=EB$10),$E102,0),0))</f>
        <v/>
      </c>
      <c r="EC102" s="7" t="str">
        <f t="shared" si="1244"/>
        <v/>
      </c>
      <c r="ED102" s="7" t="str">
        <f t="shared" si="1244"/>
        <v/>
      </c>
      <c r="EE102" s="7" t="str">
        <f t="shared" si="1244"/>
        <v/>
      </c>
      <c r="EF102" s="7" t="str">
        <f t="shared" si="1244"/>
        <v/>
      </c>
      <c r="EG102" s="7" t="str">
        <f t="shared" si="1244"/>
        <v/>
      </c>
      <c r="EH102" s="7" t="str">
        <f t="shared" si="338"/>
        <v/>
      </c>
      <c r="EJ102" s="7" t="str">
        <f t="shared" si="339"/>
        <v/>
      </c>
      <c r="EK102" s="7" t="str">
        <f t="shared" ref="EK102:EP102" si="1245">IF($E102="","",IF($E$9="白黒",IF(AND(EJ$10&lt;$E102,$E102&lt;=EK$10),$E102,0),0))</f>
        <v/>
      </c>
      <c r="EL102" s="7" t="str">
        <f t="shared" si="1245"/>
        <v/>
      </c>
      <c r="EM102" s="7" t="str">
        <f t="shared" si="1245"/>
        <v/>
      </c>
      <c r="EN102" s="7" t="str">
        <f t="shared" si="1245"/>
        <v/>
      </c>
      <c r="EO102" s="7" t="str">
        <f t="shared" si="1245"/>
        <v/>
      </c>
      <c r="EP102" s="7" t="str">
        <f t="shared" si="1245"/>
        <v/>
      </c>
      <c r="EQ102" s="7" t="str">
        <f t="shared" si="341"/>
        <v/>
      </c>
      <c r="ES102" s="7" t="str">
        <f t="shared" si="342"/>
        <v/>
      </c>
      <c r="ET102" s="7" t="str">
        <f t="shared" ref="ET102:EY102" si="1246">IF($E102="","",IF($E$9="白黒",IF(AND(ES$10&lt;$E102,$E102&lt;=ET$10),$E102,0),0))</f>
        <v/>
      </c>
      <c r="EU102" s="7" t="str">
        <f t="shared" si="1246"/>
        <v/>
      </c>
      <c r="EV102" s="7" t="str">
        <f t="shared" si="1246"/>
        <v/>
      </c>
      <c r="EW102" s="7" t="str">
        <f t="shared" si="1246"/>
        <v/>
      </c>
      <c r="EX102" s="7" t="str">
        <f t="shared" si="1246"/>
        <v/>
      </c>
      <c r="EY102" s="7" t="str">
        <f t="shared" si="1246"/>
        <v/>
      </c>
      <c r="EZ102" s="7" t="str">
        <f t="shared" si="344"/>
        <v/>
      </c>
      <c r="FB102" s="7" t="str">
        <f t="shared" si="345"/>
        <v/>
      </c>
      <c r="FC102" s="7" t="str">
        <f t="shared" ref="FC102:FH102" si="1247">IF($E102="","",IF($E$9="白黒",IF(AND(FB$10&lt;$E102,$E102&lt;=FC$10),$E102,0),0))</f>
        <v/>
      </c>
      <c r="FD102" s="7" t="str">
        <f t="shared" si="1247"/>
        <v/>
      </c>
      <c r="FE102" s="7" t="str">
        <f t="shared" si="1247"/>
        <v/>
      </c>
      <c r="FF102" s="7" t="str">
        <f t="shared" si="1247"/>
        <v/>
      </c>
      <c r="FG102" s="7" t="str">
        <f t="shared" si="1247"/>
        <v/>
      </c>
      <c r="FH102" s="7" t="str">
        <f t="shared" si="1247"/>
        <v/>
      </c>
      <c r="FI102" s="7" t="str">
        <f t="shared" si="347"/>
        <v/>
      </c>
      <c r="FK102" s="7" t="str">
        <f t="shared" si="348"/>
        <v/>
      </c>
      <c r="FL102" s="7" t="str">
        <f t="shared" ref="FL102:FQ102" si="1248">IF($E102="","",IF($E$9="白黒",IF(AND(FK$10&lt;$E102,$E102&lt;=FL$10),$E102,0),0))</f>
        <v/>
      </c>
      <c r="FM102" s="7" t="str">
        <f t="shared" si="1248"/>
        <v/>
      </c>
      <c r="FN102" s="7" t="str">
        <f t="shared" si="1248"/>
        <v/>
      </c>
      <c r="FO102" s="7" t="str">
        <f t="shared" si="1248"/>
        <v/>
      </c>
      <c r="FP102" s="7" t="str">
        <f t="shared" si="1248"/>
        <v/>
      </c>
      <c r="FQ102" s="7" t="str">
        <f t="shared" si="1248"/>
        <v/>
      </c>
      <c r="FR102" s="7" t="str">
        <f t="shared" si="350"/>
        <v/>
      </c>
      <c r="FT102" s="7" t="str">
        <f t="shared" si="351"/>
        <v/>
      </c>
      <c r="FU102" s="7" t="str">
        <f t="shared" ref="FU102:FZ102" si="1249">IF($E102="","",IF($E$9="白黒",IF(AND(FT$10&lt;$E102,$E102&lt;=FU$10),$E102,0),0))</f>
        <v/>
      </c>
      <c r="FV102" s="7" t="str">
        <f t="shared" si="1249"/>
        <v/>
      </c>
      <c r="FW102" s="7" t="str">
        <f t="shared" si="1249"/>
        <v/>
      </c>
      <c r="FX102" s="7" t="str">
        <f t="shared" si="1249"/>
        <v/>
      </c>
      <c r="FY102" s="7" t="str">
        <f t="shared" si="1249"/>
        <v/>
      </c>
      <c r="FZ102" s="7" t="str">
        <f t="shared" si="1249"/>
        <v/>
      </c>
      <c r="GA102" s="7" t="str">
        <f t="shared" si="353"/>
        <v/>
      </c>
      <c r="GC102" s="7" t="str">
        <f t="shared" si="354"/>
        <v/>
      </c>
      <c r="GD102" s="7" t="str">
        <f t="shared" ref="GD102:GI102" si="1250">IF($E102="","",IF($E$9="白黒",IF(AND(GC$10&lt;$E102,$E102&lt;=GD$10),$E102,0),0))</f>
        <v/>
      </c>
      <c r="GE102" s="7" t="str">
        <f t="shared" si="1250"/>
        <v/>
      </c>
      <c r="GF102" s="7" t="str">
        <f t="shared" si="1250"/>
        <v/>
      </c>
      <c r="GG102" s="7" t="str">
        <f t="shared" si="1250"/>
        <v/>
      </c>
      <c r="GH102" s="7" t="str">
        <f t="shared" si="1250"/>
        <v/>
      </c>
      <c r="GI102" s="7" t="str">
        <f t="shared" si="1250"/>
        <v/>
      </c>
      <c r="GJ102" s="7" t="str">
        <f t="shared" si="356"/>
        <v/>
      </c>
      <c r="GL102" s="7" t="str">
        <f t="shared" si="357"/>
        <v/>
      </c>
      <c r="GM102" s="7" t="str">
        <f t="shared" ref="GM102:GR102" si="1251">IF($E102="","",IF($E$9="白黒",IF(AND(GL$10&lt;$E102,$E102&lt;=GM$10),$E102,0),0))</f>
        <v/>
      </c>
      <c r="GN102" s="7" t="str">
        <f t="shared" si="1251"/>
        <v/>
      </c>
      <c r="GO102" s="7" t="str">
        <f t="shared" si="1251"/>
        <v/>
      </c>
      <c r="GP102" s="7" t="str">
        <f t="shared" si="1251"/>
        <v/>
      </c>
      <c r="GQ102" s="7" t="str">
        <f t="shared" si="1251"/>
        <v/>
      </c>
      <c r="GR102" s="7" t="str">
        <f t="shared" si="1251"/>
        <v/>
      </c>
      <c r="GS102" s="7" t="str">
        <f t="shared" si="359"/>
        <v/>
      </c>
      <c r="GU102" s="7" t="str">
        <f t="shared" si="360"/>
        <v/>
      </c>
      <c r="GV102" s="7" t="str">
        <f t="shared" ref="GV102:HA102" si="1252">IF($E102="","",IF($E$9="白黒",IF(AND(GU$10&lt;$E102,$E102&lt;=GV$10),$E102,0),0))</f>
        <v/>
      </c>
      <c r="GW102" s="7" t="str">
        <f t="shared" si="1252"/>
        <v/>
      </c>
      <c r="GX102" s="7" t="str">
        <f t="shared" si="1252"/>
        <v/>
      </c>
      <c r="GY102" s="7" t="str">
        <f t="shared" si="1252"/>
        <v/>
      </c>
      <c r="GZ102" s="7" t="str">
        <f t="shared" si="1252"/>
        <v/>
      </c>
      <c r="HA102" s="7" t="str">
        <f t="shared" si="1252"/>
        <v/>
      </c>
      <c r="HB102" s="7" t="str">
        <f t="shared" si="362"/>
        <v/>
      </c>
      <c r="HD102" s="7" t="str">
        <f t="shared" si="363"/>
        <v/>
      </c>
      <c r="HE102" s="7" t="str">
        <f t="shared" ref="HE102:HJ102" si="1253">IF($E102="","",IF($E$9="白黒",IF(AND(HD$10&lt;$E102,$E102&lt;=HE$10),$E102,0),0))</f>
        <v/>
      </c>
      <c r="HF102" s="7" t="str">
        <f t="shared" si="1253"/>
        <v/>
      </c>
      <c r="HG102" s="7" t="str">
        <f t="shared" si="1253"/>
        <v/>
      </c>
      <c r="HH102" s="7" t="str">
        <f t="shared" si="1253"/>
        <v/>
      </c>
      <c r="HI102" s="7" t="str">
        <f t="shared" si="1253"/>
        <v/>
      </c>
      <c r="HJ102" s="7" t="str">
        <f t="shared" si="1253"/>
        <v/>
      </c>
      <c r="HK102" s="7" t="str">
        <f t="shared" si="365"/>
        <v/>
      </c>
      <c r="HM102" s="7" t="str">
        <f t="shared" si="366"/>
        <v/>
      </c>
      <c r="HN102" s="7" t="str">
        <f t="shared" ref="HN102:HS102" si="1254">IF($E102="","",IF($E$9="白黒",IF(AND(HM$10&lt;$E102,$E102&lt;=HN$10),$E102,0),0))</f>
        <v/>
      </c>
      <c r="HO102" s="7" t="str">
        <f t="shared" si="1254"/>
        <v/>
      </c>
      <c r="HP102" s="7" t="str">
        <f t="shared" si="1254"/>
        <v/>
      </c>
      <c r="HQ102" s="7" t="str">
        <f t="shared" si="1254"/>
        <v/>
      </c>
      <c r="HR102" s="7" t="str">
        <f t="shared" si="1254"/>
        <v/>
      </c>
      <c r="HS102" s="7" t="str">
        <f t="shared" si="1254"/>
        <v/>
      </c>
      <c r="HT102" s="7" t="str">
        <f t="shared" si="368"/>
        <v/>
      </c>
      <c r="HV102" s="7" t="str">
        <f t="shared" si="369"/>
        <v/>
      </c>
      <c r="HW102" s="7" t="str">
        <f t="shared" ref="HW102:IB102" si="1255">IF($E102="","",IF($E$9="白黒",IF(AND(HV$10&lt;$E102,$E102&lt;=HW$10),$E102,0),0))</f>
        <v/>
      </c>
      <c r="HX102" s="7" t="str">
        <f t="shared" si="1255"/>
        <v/>
      </c>
      <c r="HY102" s="7" t="str">
        <f t="shared" si="1255"/>
        <v/>
      </c>
      <c r="HZ102" s="7" t="str">
        <f t="shared" si="1255"/>
        <v/>
      </c>
      <c r="IA102" s="7" t="str">
        <f t="shared" si="1255"/>
        <v/>
      </c>
      <c r="IB102" s="7" t="str">
        <f t="shared" si="1255"/>
        <v/>
      </c>
      <c r="IC102" s="7" t="str">
        <f t="shared" si="371"/>
        <v/>
      </c>
      <c r="IE102" s="7" t="str">
        <f t="shared" si="372"/>
        <v/>
      </c>
      <c r="IF102" s="7" t="str">
        <f t="shared" ref="IF102:IK102" si="1256">IF($E102="","",IF($E$9="白黒",IF(AND(IE$10&lt;$E102,$E102&lt;=IF$10),$E102,0),0))</f>
        <v/>
      </c>
      <c r="IG102" s="7" t="str">
        <f t="shared" si="1256"/>
        <v/>
      </c>
      <c r="IH102" s="7" t="str">
        <f t="shared" si="1256"/>
        <v/>
      </c>
      <c r="II102" s="7" t="str">
        <f t="shared" si="1256"/>
        <v/>
      </c>
      <c r="IJ102" s="7" t="str">
        <f t="shared" si="1256"/>
        <v/>
      </c>
      <c r="IK102" s="7" t="str">
        <f t="shared" si="1256"/>
        <v/>
      </c>
      <c r="IL102" s="7" t="str">
        <f t="shared" si="374"/>
        <v/>
      </c>
      <c r="IN102" s="7" t="str">
        <f t="shared" si="375"/>
        <v/>
      </c>
      <c r="IO102" s="7" t="str">
        <f t="shared" si="376"/>
        <v/>
      </c>
      <c r="IP102" s="7" t="str">
        <f t="shared" si="377"/>
        <v/>
      </c>
      <c r="IQ102" s="7" t="str">
        <f t="shared" si="378"/>
        <v/>
      </c>
      <c r="IR102" s="7" t="str">
        <f t="shared" si="379"/>
        <v/>
      </c>
      <c r="IS102" s="7" t="str">
        <f t="shared" si="380"/>
        <v/>
      </c>
      <c r="IT102" s="7" t="str">
        <f t="shared" si="381"/>
        <v/>
      </c>
      <c r="IU102" s="7" t="str">
        <f t="shared" si="382"/>
        <v/>
      </c>
      <c r="IW102" s="7" t="str">
        <f t="shared" si="383"/>
        <v/>
      </c>
      <c r="IX102" s="7" t="str">
        <f t="shared" si="384"/>
        <v/>
      </c>
      <c r="IY102" s="7" t="str">
        <f t="shared" si="385"/>
        <v/>
      </c>
      <c r="IZ102" s="7" t="str">
        <f t="shared" si="386"/>
        <v/>
      </c>
      <c r="JA102" s="7" t="str">
        <f t="shared" si="387"/>
        <v/>
      </c>
      <c r="JB102" s="7" t="str">
        <f t="shared" si="388"/>
        <v/>
      </c>
      <c r="JC102" s="7" t="str">
        <f t="shared" si="389"/>
        <v/>
      </c>
      <c r="JD102" s="7" t="str">
        <f t="shared" si="390"/>
        <v/>
      </c>
      <c r="JE102" s="7"/>
      <c r="JF102" s="7"/>
      <c r="JG102" s="7"/>
      <c r="JH102" s="7"/>
      <c r="JI102" s="7"/>
      <c r="JJ102" s="7"/>
      <c r="JK102" s="7"/>
      <c r="JL102" s="7"/>
      <c r="JM102" s="7"/>
    </row>
    <row r="103" spans="32:273" x14ac:dyDescent="0.15">
      <c r="AF103" s="7" t="str">
        <f t="shared" si="303"/>
        <v/>
      </c>
      <c r="AG103" s="7" t="str">
        <f t="shared" ref="AG103:AL103" si="1257">IF($E103="","",IF($E$9="カラー",IF(AND(AF$10&lt;$E103,$E103&lt;=AG$10),$E103,0),0))</f>
        <v/>
      </c>
      <c r="AH103" s="7" t="str">
        <f t="shared" si="1257"/>
        <v/>
      </c>
      <c r="AI103" s="7" t="str">
        <f t="shared" si="1257"/>
        <v/>
      </c>
      <c r="AJ103" s="7" t="str">
        <f t="shared" si="1257"/>
        <v/>
      </c>
      <c r="AK103" s="7" t="str">
        <f t="shared" si="1257"/>
        <v/>
      </c>
      <c r="AL103" s="7" t="str">
        <f t="shared" si="1257"/>
        <v/>
      </c>
      <c r="AM103" s="7" t="str">
        <f t="shared" si="305"/>
        <v/>
      </c>
      <c r="AO103" s="7" t="str">
        <f t="shared" si="634"/>
        <v/>
      </c>
      <c r="AP103" s="7" t="str">
        <f t="shared" si="992"/>
        <v/>
      </c>
      <c r="AQ103" s="7" t="str">
        <f t="shared" si="992"/>
        <v/>
      </c>
      <c r="AR103" s="7" t="str">
        <f t="shared" si="992"/>
        <v/>
      </c>
      <c r="AS103" s="7" t="str">
        <f t="shared" si="992"/>
        <v/>
      </c>
      <c r="AT103" s="7" t="str">
        <f t="shared" si="992"/>
        <v/>
      </c>
      <c r="AU103" s="7" t="str">
        <f t="shared" si="992"/>
        <v/>
      </c>
      <c r="AV103" s="7" t="str">
        <f t="shared" si="636"/>
        <v/>
      </c>
      <c r="AX103" s="7" t="str">
        <f t="shared" si="309"/>
        <v/>
      </c>
      <c r="AY103" s="7" t="str">
        <f t="shared" ref="AY103:BD103" si="1258">IF($E103="","",IF($E$9="カラー",IF(AND(AX$10&lt;$E103,$E103&lt;=AY$10),$E103,0),0))</f>
        <v/>
      </c>
      <c r="AZ103" s="7" t="str">
        <f t="shared" si="1258"/>
        <v/>
      </c>
      <c r="BA103" s="7" t="str">
        <f t="shared" si="1258"/>
        <v/>
      </c>
      <c r="BB103" s="7" t="str">
        <f t="shared" si="1258"/>
        <v/>
      </c>
      <c r="BC103" s="7" t="str">
        <f t="shared" si="1258"/>
        <v/>
      </c>
      <c r="BD103" s="7" t="str">
        <f t="shared" si="1258"/>
        <v/>
      </c>
      <c r="BE103" s="7" t="str">
        <f t="shared" si="311"/>
        <v/>
      </c>
      <c r="BG103" s="7" t="str">
        <f t="shared" si="638"/>
        <v/>
      </c>
      <c r="BH103" s="7" t="str">
        <f t="shared" si="994"/>
        <v/>
      </c>
      <c r="BI103" s="7" t="str">
        <f t="shared" si="994"/>
        <v/>
      </c>
      <c r="BJ103" s="7" t="str">
        <f t="shared" si="994"/>
        <v/>
      </c>
      <c r="BK103" s="7" t="str">
        <f t="shared" si="994"/>
        <v/>
      </c>
      <c r="BL103" s="7" t="str">
        <f t="shared" si="994"/>
        <v/>
      </c>
      <c r="BM103" s="7" t="str">
        <f t="shared" si="994"/>
        <v/>
      </c>
      <c r="BN103" s="7" t="str">
        <f t="shared" si="640"/>
        <v/>
      </c>
      <c r="BP103" s="7" t="str">
        <f t="shared" si="315"/>
        <v/>
      </c>
      <c r="BQ103" s="7" t="str">
        <f t="shared" ref="BQ103:BV103" si="1259">IF($E103="","",IF($E$9="白黒",IF(AND(BP$10&lt;$E103,$E103&lt;=BQ$10),$E103,0),0))</f>
        <v/>
      </c>
      <c r="BR103" s="7" t="str">
        <f t="shared" si="1259"/>
        <v/>
      </c>
      <c r="BS103" s="7" t="str">
        <f t="shared" si="1259"/>
        <v/>
      </c>
      <c r="BT103" s="7" t="str">
        <f t="shared" si="1259"/>
        <v/>
      </c>
      <c r="BU103" s="7" t="str">
        <f t="shared" si="1259"/>
        <v/>
      </c>
      <c r="BV103" s="7" t="str">
        <f t="shared" si="1259"/>
        <v/>
      </c>
      <c r="BW103" s="7" t="str">
        <f t="shared" si="317"/>
        <v/>
      </c>
      <c r="BY103" s="7" t="str">
        <f t="shared" si="318"/>
        <v/>
      </c>
      <c r="BZ103" s="7" t="str">
        <f t="shared" ref="BZ103:CE103" si="1260">IF($E103="","",IF($E$9="白黒",IF(AND(BY$10&lt;$E103,$E103&lt;=BZ$10),$E103,0),0))</f>
        <v/>
      </c>
      <c r="CA103" s="7" t="str">
        <f t="shared" si="1260"/>
        <v/>
      </c>
      <c r="CB103" s="7" t="str">
        <f t="shared" si="1260"/>
        <v/>
      </c>
      <c r="CC103" s="7" t="str">
        <f t="shared" si="1260"/>
        <v/>
      </c>
      <c r="CD103" s="7" t="str">
        <f t="shared" si="1260"/>
        <v/>
      </c>
      <c r="CE103" s="7" t="str">
        <f t="shared" si="1260"/>
        <v/>
      </c>
      <c r="CF103" s="7" t="str">
        <f t="shared" si="320"/>
        <v/>
      </c>
      <c r="CH103" s="7" t="str">
        <f t="shared" si="321"/>
        <v/>
      </c>
      <c r="CI103" s="7" t="str">
        <f t="shared" ref="CI103:CN103" si="1261">IF($E103="","",IF($E$9="白黒",IF(AND(CH$10&lt;$E103,$E103&lt;=CI$10),$E103,0),0))</f>
        <v/>
      </c>
      <c r="CJ103" s="7" t="str">
        <f t="shared" si="1261"/>
        <v/>
      </c>
      <c r="CK103" s="7" t="str">
        <f t="shared" si="1261"/>
        <v/>
      </c>
      <c r="CL103" s="7" t="str">
        <f t="shared" si="1261"/>
        <v/>
      </c>
      <c r="CM103" s="7" t="str">
        <f t="shared" si="1261"/>
        <v/>
      </c>
      <c r="CN103" s="7" t="str">
        <f t="shared" si="1261"/>
        <v/>
      </c>
      <c r="CO103" s="7" t="str">
        <f t="shared" si="323"/>
        <v/>
      </c>
      <c r="CQ103" s="7" t="str">
        <f t="shared" si="324"/>
        <v/>
      </c>
      <c r="CR103" s="7" t="str">
        <f t="shared" ref="CR103:CW103" si="1262">IF($E103="","",IF($E$9="白黒",IF(AND(CQ$10&lt;$E103,$E103&lt;=CR$10),$E103,0),0))</f>
        <v/>
      </c>
      <c r="CS103" s="7" t="str">
        <f t="shared" si="1262"/>
        <v/>
      </c>
      <c r="CT103" s="7" t="str">
        <f t="shared" si="1262"/>
        <v/>
      </c>
      <c r="CU103" s="7" t="str">
        <f t="shared" si="1262"/>
        <v/>
      </c>
      <c r="CV103" s="7" t="str">
        <f t="shared" si="1262"/>
        <v/>
      </c>
      <c r="CW103" s="7" t="str">
        <f t="shared" si="1262"/>
        <v/>
      </c>
      <c r="CX103" s="7" t="str">
        <f t="shared" si="326"/>
        <v/>
      </c>
      <c r="CZ103" s="7" t="str">
        <f t="shared" si="327"/>
        <v/>
      </c>
      <c r="DA103" s="7" t="str">
        <f t="shared" ref="DA103:DF103" si="1263">IF($E103="","",IF($E$9="白黒",IF(AND(CZ$10&lt;$E103,$E103&lt;=DA$10),$E103,0),0))</f>
        <v/>
      </c>
      <c r="DB103" s="7" t="str">
        <f t="shared" si="1263"/>
        <v/>
      </c>
      <c r="DC103" s="7" t="str">
        <f t="shared" si="1263"/>
        <v/>
      </c>
      <c r="DD103" s="7" t="str">
        <f t="shared" si="1263"/>
        <v/>
      </c>
      <c r="DE103" s="7" t="str">
        <f t="shared" si="1263"/>
        <v/>
      </c>
      <c r="DF103" s="7" t="str">
        <f t="shared" si="1263"/>
        <v/>
      </c>
      <c r="DG103" s="7" t="str">
        <f t="shared" si="329"/>
        <v/>
      </c>
      <c r="DI103" s="7" t="str">
        <f t="shared" si="330"/>
        <v/>
      </c>
      <c r="DJ103" s="7" t="str">
        <f t="shared" ref="DJ103:DO103" si="1264">IF($E103="","",IF($E$9="白黒",IF(AND(DI$10&lt;$E103,$E103&lt;=DJ$10),$E103,0),0))</f>
        <v/>
      </c>
      <c r="DK103" s="7" t="str">
        <f t="shared" si="1264"/>
        <v/>
      </c>
      <c r="DL103" s="7" t="str">
        <f t="shared" si="1264"/>
        <v/>
      </c>
      <c r="DM103" s="7" t="str">
        <f t="shared" si="1264"/>
        <v/>
      </c>
      <c r="DN103" s="7" t="str">
        <f t="shared" si="1264"/>
        <v/>
      </c>
      <c r="DO103" s="7" t="str">
        <f t="shared" si="1264"/>
        <v/>
      </c>
      <c r="DP103" s="7" t="str">
        <f t="shared" si="332"/>
        <v/>
      </c>
      <c r="DR103" s="7" t="str">
        <f t="shared" si="333"/>
        <v/>
      </c>
      <c r="DS103" s="7" t="str">
        <f t="shared" ref="DS103:DX103" si="1265">IF($E103="","",IF($E$9="白黒",IF(AND(DR$10&lt;$E103,$E103&lt;=DS$10),$E103,0),0))</f>
        <v/>
      </c>
      <c r="DT103" s="7" t="str">
        <f t="shared" si="1265"/>
        <v/>
      </c>
      <c r="DU103" s="7" t="str">
        <f t="shared" si="1265"/>
        <v/>
      </c>
      <c r="DV103" s="7" t="str">
        <f t="shared" si="1265"/>
        <v/>
      </c>
      <c r="DW103" s="7" t="str">
        <f t="shared" si="1265"/>
        <v/>
      </c>
      <c r="DX103" s="7" t="str">
        <f t="shared" si="1265"/>
        <v/>
      </c>
      <c r="DY103" s="7" t="str">
        <f t="shared" si="335"/>
        <v/>
      </c>
      <c r="EA103" s="7" t="str">
        <f t="shared" si="336"/>
        <v/>
      </c>
      <c r="EB103" s="7" t="str">
        <f t="shared" ref="EB103:EG103" si="1266">IF($E103="","",IF($E$9="白黒",IF(AND(EA$10&lt;$E103,$E103&lt;=EB$10),$E103,0),0))</f>
        <v/>
      </c>
      <c r="EC103" s="7" t="str">
        <f t="shared" si="1266"/>
        <v/>
      </c>
      <c r="ED103" s="7" t="str">
        <f t="shared" si="1266"/>
        <v/>
      </c>
      <c r="EE103" s="7" t="str">
        <f t="shared" si="1266"/>
        <v/>
      </c>
      <c r="EF103" s="7" t="str">
        <f t="shared" si="1266"/>
        <v/>
      </c>
      <c r="EG103" s="7" t="str">
        <f t="shared" si="1266"/>
        <v/>
      </c>
      <c r="EH103" s="7" t="str">
        <f t="shared" si="338"/>
        <v/>
      </c>
      <c r="EJ103" s="7" t="str">
        <f t="shared" si="339"/>
        <v/>
      </c>
      <c r="EK103" s="7" t="str">
        <f t="shared" ref="EK103:EP103" si="1267">IF($E103="","",IF($E$9="白黒",IF(AND(EJ$10&lt;$E103,$E103&lt;=EK$10),$E103,0),0))</f>
        <v/>
      </c>
      <c r="EL103" s="7" t="str">
        <f t="shared" si="1267"/>
        <v/>
      </c>
      <c r="EM103" s="7" t="str">
        <f t="shared" si="1267"/>
        <v/>
      </c>
      <c r="EN103" s="7" t="str">
        <f t="shared" si="1267"/>
        <v/>
      </c>
      <c r="EO103" s="7" t="str">
        <f t="shared" si="1267"/>
        <v/>
      </c>
      <c r="EP103" s="7" t="str">
        <f t="shared" si="1267"/>
        <v/>
      </c>
      <c r="EQ103" s="7" t="str">
        <f t="shared" si="341"/>
        <v/>
      </c>
      <c r="ES103" s="7" t="str">
        <f t="shared" si="342"/>
        <v/>
      </c>
      <c r="ET103" s="7" t="str">
        <f t="shared" ref="ET103:EY103" si="1268">IF($E103="","",IF($E$9="白黒",IF(AND(ES$10&lt;$E103,$E103&lt;=ET$10),$E103,0),0))</f>
        <v/>
      </c>
      <c r="EU103" s="7" t="str">
        <f t="shared" si="1268"/>
        <v/>
      </c>
      <c r="EV103" s="7" t="str">
        <f t="shared" si="1268"/>
        <v/>
      </c>
      <c r="EW103" s="7" t="str">
        <f t="shared" si="1268"/>
        <v/>
      </c>
      <c r="EX103" s="7" t="str">
        <f t="shared" si="1268"/>
        <v/>
      </c>
      <c r="EY103" s="7" t="str">
        <f t="shared" si="1268"/>
        <v/>
      </c>
      <c r="EZ103" s="7" t="str">
        <f t="shared" si="344"/>
        <v/>
      </c>
      <c r="FB103" s="7" t="str">
        <f t="shared" si="345"/>
        <v/>
      </c>
      <c r="FC103" s="7" t="str">
        <f t="shared" ref="FC103:FH103" si="1269">IF($E103="","",IF($E$9="白黒",IF(AND(FB$10&lt;$E103,$E103&lt;=FC$10),$E103,0),0))</f>
        <v/>
      </c>
      <c r="FD103" s="7" t="str">
        <f t="shared" si="1269"/>
        <v/>
      </c>
      <c r="FE103" s="7" t="str">
        <f t="shared" si="1269"/>
        <v/>
      </c>
      <c r="FF103" s="7" t="str">
        <f t="shared" si="1269"/>
        <v/>
      </c>
      <c r="FG103" s="7" t="str">
        <f t="shared" si="1269"/>
        <v/>
      </c>
      <c r="FH103" s="7" t="str">
        <f t="shared" si="1269"/>
        <v/>
      </c>
      <c r="FI103" s="7" t="str">
        <f t="shared" si="347"/>
        <v/>
      </c>
      <c r="FK103" s="7" t="str">
        <f t="shared" si="348"/>
        <v/>
      </c>
      <c r="FL103" s="7" t="str">
        <f t="shared" ref="FL103:FQ103" si="1270">IF($E103="","",IF($E$9="白黒",IF(AND(FK$10&lt;$E103,$E103&lt;=FL$10),$E103,0),0))</f>
        <v/>
      </c>
      <c r="FM103" s="7" t="str">
        <f t="shared" si="1270"/>
        <v/>
      </c>
      <c r="FN103" s="7" t="str">
        <f t="shared" si="1270"/>
        <v/>
      </c>
      <c r="FO103" s="7" t="str">
        <f t="shared" si="1270"/>
        <v/>
      </c>
      <c r="FP103" s="7" t="str">
        <f t="shared" si="1270"/>
        <v/>
      </c>
      <c r="FQ103" s="7" t="str">
        <f t="shared" si="1270"/>
        <v/>
      </c>
      <c r="FR103" s="7" t="str">
        <f t="shared" si="350"/>
        <v/>
      </c>
      <c r="FT103" s="7" t="str">
        <f t="shared" si="351"/>
        <v/>
      </c>
      <c r="FU103" s="7" t="str">
        <f t="shared" ref="FU103:FZ103" si="1271">IF($E103="","",IF($E$9="白黒",IF(AND(FT$10&lt;$E103,$E103&lt;=FU$10),$E103,0),0))</f>
        <v/>
      </c>
      <c r="FV103" s="7" t="str">
        <f t="shared" si="1271"/>
        <v/>
      </c>
      <c r="FW103" s="7" t="str">
        <f t="shared" si="1271"/>
        <v/>
      </c>
      <c r="FX103" s="7" t="str">
        <f t="shared" si="1271"/>
        <v/>
      </c>
      <c r="FY103" s="7" t="str">
        <f t="shared" si="1271"/>
        <v/>
      </c>
      <c r="FZ103" s="7" t="str">
        <f t="shared" si="1271"/>
        <v/>
      </c>
      <c r="GA103" s="7" t="str">
        <f t="shared" si="353"/>
        <v/>
      </c>
      <c r="GC103" s="7" t="str">
        <f t="shared" si="354"/>
        <v/>
      </c>
      <c r="GD103" s="7" t="str">
        <f t="shared" ref="GD103:GI103" si="1272">IF($E103="","",IF($E$9="白黒",IF(AND(GC$10&lt;$E103,$E103&lt;=GD$10),$E103,0),0))</f>
        <v/>
      </c>
      <c r="GE103" s="7" t="str">
        <f t="shared" si="1272"/>
        <v/>
      </c>
      <c r="GF103" s="7" t="str">
        <f t="shared" si="1272"/>
        <v/>
      </c>
      <c r="GG103" s="7" t="str">
        <f t="shared" si="1272"/>
        <v/>
      </c>
      <c r="GH103" s="7" t="str">
        <f t="shared" si="1272"/>
        <v/>
      </c>
      <c r="GI103" s="7" t="str">
        <f t="shared" si="1272"/>
        <v/>
      </c>
      <c r="GJ103" s="7" t="str">
        <f t="shared" si="356"/>
        <v/>
      </c>
      <c r="GL103" s="7" t="str">
        <f t="shared" si="357"/>
        <v/>
      </c>
      <c r="GM103" s="7" t="str">
        <f t="shared" ref="GM103:GR103" si="1273">IF($E103="","",IF($E$9="白黒",IF(AND(GL$10&lt;$E103,$E103&lt;=GM$10),$E103,0),0))</f>
        <v/>
      </c>
      <c r="GN103" s="7" t="str">
        <f t="shared" si="1273"/>
        <v/>
      </c>
      <c r="GO103" s="7" t="str">
        <f t="shared" si="1273"/>
        <v/>
      </c>
      <c r="GP103" s="7" t="str">
        <f t="shared" si="1273"/>
        <v/>
      </c>
      <c r="GQ103" s="7" t="str">
        <f t="shared" si="1273"/>
        <v/>
      </c>
      <c r="GR103" s="7" t="str">
        <f t="shared" si="1273"/>
        <v/>
      </c>
      <c r="GS103" s="7" t="str">
        <f t="shared" si="359"/>
        <v/>
      </c>
      <c r="GU103" s="7" t="str">
        <f t="shared" si="360"/>
        <v/>
      </c>
      <c r="GV103" s="7" t="str">
        <f t="shared" ref="GV103:HA103" si="1274">IF($E103="","",IF($E$9="白黒",IF(AND(GU$10&lt;$E103,$E103&lt;=GV$10),$E103,0),0))</f>
        <v/>
      </c>
      <c r="GW103" s="7" t="str">
        <f t="shared" si="1274"/>
        <v/>
      </c>
      <c r="GX103" s="7" t="str">
        <f t="shared" si="1274"/>
        <v/>
      </c>
      <c r="GY103" s="7" t="str">
        <f t="shared" si="1274"/>
        <v/>
      </c>
      <c r="GZ103" s="7" t="str">
        <f t="shared" si="1274"/>
        <v/>
      </c>
      <c r="HA103" s="7" t="str">
        <f t="shared" si="1274"/>
        <v/>
      </c>
      <c r="HB103" s="7" t="str">
        <f t="shared" si="362"/>
        <v/>
      </c>
      <c r="HD103" s="7" t="str">
        <f t="shared" si="363"/>
        <v/>
      </c>
      <c r="HE103" s="7" t="str">
        <f t="shared" ref="HE103:HJ103" si="1275">IF($E103="","",IF($E$9="白黒",IF(AND(HD$10&lt;$E103,$E103&lt;=HE$10),$E103,0),0))</f>
        <v/>
      </c>
      <c r="HF103" s="7" t="str">
        <f t="shared" si="1275"/>
        <v/>
      </c>
      <c r="HG103" s="7" t="str">
        <f t="shared" si="1275"/>
        <v/>
      </c>
      <c r="HH103" s="7" t="str">
        <f t="shared" si="1275"/>
        <v/>
      </c>
      <c r="HI103" s="7" t="str">
        <f t="shared" si="1275"/>
        <v/>
      </c>
      <c r="HJ103" s="7" t="str">
        <f t="shared" si="1275"/>
        <v/>
      </c>
      <c r="HK103" s="7" t="str">
        <f t="shared" si="365"/>
        <v/>
      </c>
      <c r="HM103" s="7" t="str">
        <f t="shared" si="366"/>
        <v/>
      </c>
      <c r="HN103" s="7" t="str">
        <f t="shared" ref="HN103:HS103" si="1276">IF($E103="","",IF($E$9="白黒",IF(AND(HM$10&lt;$E103,$E103&lt;=HN$10),$E103,0),0))</f>
        <v/>
      </c>
      <c r="HO103" s="7" t="str">
        <f t="shared" si="1276"/>
        <v/>
      </c>
      <c r="HP103" s="7" t="str">
        <f t="shared" si="1276"/>
        <v/>
      </c>
      <c r="HQ103" s="7" t="str">
        <f t="shared" si="1276"/>
        <v/>
      </c>
      <c r="HR103" s="7" t="str">
        <f t="shared" si="1276"/>
        <v/>
      </c>
      <c r="HS103" s="7" t="str">
        <f t="shared" si="1276"/>
        <v/>
      </c>
      <c r="HT103" s="7" t="str">
        <f t="shared" si="368"/>
        <v/>
      </c>
      <c r="HV103" s="7" t="str">
        <f t="shared" si="369"/>
        <v/>
      </c>
      <c r="HW103" s="7" t="str">
        <f t="shared" ref="HW103:IB103" si="1277">IF($E103="","",IF($E$9="白黒",IF(AND(HV$10&lt;$E103,$E103&lt;=HW$10),$E103,0),0))</f>
        <v/>
      </c>
      <c r="HX103" s="7" t="str">
        <f t="shared" si="1277"/>
        <v/>
      </c>
      <c r="HY103" s="7" t="str">
        <f t="shared" si="1277"/>
        <v/>
      </c>
      <c r="HZ103" s="7" t="str">
        <f t="shared" si="1277"/>
        <v/>
      </c>
      <c r="IA103" s="7" t="str">
        <f t="shared" si="1277"/>
        <v/>
      </c>
      <c r="IB103" s="7" t="str">
        <f t="shared" si="1277"/>
        <v/>
      </c>
      <c r="IC103" s="7" t="str">
        <f t="shared" si="371"/>
        <v/>
      </c>
      <c r="IE103" s="7" t="str">
        <f t="shared" si="372"/>
        <v/>
      </c>
      <c r="IF103" s="7" t="str">
        <f t="shared" ref="IF103:IK103" si="1278">IF($E103="","",IF($E$9="白黒",IF(AND(IE$10&lt;$E103,$E103&lt;=IF$10),$E103,0),0))</f>
        <v/>
      </c>
      <c r="IG103" s="7" t="str">
        <f t="shared" si="1278"/>
        <v/>
      </c>
      <c r="IH103" s="7" t="str">
        <f t="shared" si="1278"/>
        <v/>
      </c>
      <c r="II103" s="7" t="str">
        <f t="shared" si="1278"/>
        <v/>
      </c>
      <c r="IJ103" s="7" t="str">
        <f t="shared" si="1278"/>
        <v/>
      </c>
      <c r="IK103" s="7" t="str">
        <f t="shared" si="1278"/>
        <v/>
      </c>
      <c r="IL103" s="7" t="str">
        <f t="shared" si="374"/>
        <v/>
      </c>
      <c r="IN103" s="7" t="str">
        <f t="shared" si="375"/>
        <v/>
      </c>
      <c r="IO103" s="7" t="str">
        <f t="shared" si="376"/>
        <v/>
      </c>
      <c r="IP103" s="7" t="str">
        <f t="shared" si="377"/>
        <v/>
      </c>
      <c r="IQ103" s="7" t="str">
        <f t="shared" si="378"/>
        <v/>
      </c>
      <c r="IR103" s="7" t="str">
        <f t="shared" si="379"/>
        <v/>
      </c>
      <c r="IS103" s="7" t="str">
        <f t="shared" si="380"/>
        <v/>
      </c>
      <c r="IT103" s="7" t="str">
        <f t="shared" si="381"/>
        <v/>
      </c>
      <c r="IU103" s="7" t="str">
        <f t="shared" si="382"/>
        <v/>
      </c>
      <c r="IW103" s="7" t="str">
        <f t="shared" si="383"/>
        <v/>
      </c>
      <c r="IX103" s="7" t="str">
        <f t="shared" si="384"/>
        <v/>
      </c>
      <c r="IY103" s="7" t="str">
        <f t="shared" si="385"/>
        <v/>
      </c>
      <c r="IZ103" s="7" t="str">
        <f t="shared" si="386"/>
        <v/>
      </c>
      <c r="JA103" s="7" t="str">
        <f t="shared" si="387"/>
        <v/>
      </c>
      <c r="JB103" s="7" t="str">
        <f t="shared" si="388"/>
        <v/>
      </c>
      <c r="JC103" s="7" t="str">
        <f t="shared" si="389"/>
        <v/>
      </c>
      <c r="JD103" s="7" t="str">
        <f t="shared" si="390"/>
        <v/>
      </c>
      <c r="JE103" s="7"/>
      <c r="JF103" s="7"/>
      <c r="JG103" s="7"/>
      <c r="JH103" s="7"/>
      <c r="JI103" s="7"/>
      <c r="JJ103" s="7"/>
      <c r="JK103" s="7"/>
      <c r="JL103" s="7"/>
      <c r="JM103" s="7"/>
    </row>
    <row r="104" spans="32:273" x14ac:dyDescent="0.15">
      <c r="AF104" s="7" t="str">
        <f t="shared" si="303"/>
        <v/>
      </c>
      <c r="AG104" s="7" t="str">
        <f t="shared" ref="AG104:AL104" si="1279">IF($E104="","",IF($E$9="カラー",IF(AND(AF$10&lt;$E104,$E104&lt;=AG$10),$E104,0),0))</f>
        <v/>
      </c>
      <c r="AH104" s="7" t="str">
        <f t="shared" si="1279"/>
        <v/>
      </c>
      <c r="AI104" s="7" t="str">
        <f t="shared" si="1279"/>
        <v/>
      </c>
      <c r="AJ104" s="7" t="str">
        <f t="shared" si="1279"/>
        <v/>
      </c>
      <c r="AK104" s="7" t="str">
        <f t="shared" si="1279"/>
        <v/>
      </c>
      <c r="AL104" s="7" t="str">
        <f t="shared" si="1279"/>
        <v/>
      </c>
      <c r="AM104" s="7" t="str">
        <f t="shared" si="305"/>
        <v/>
      </c>
      <c r="AO104" s="7" t="str">
        <f t="shared" si="634"/>
        <v/>
      </c>
      <c r="AP104" s="7" t="str">
        <f t="shared" si="992"/>
        <v/>
      </c>
      <c r="AQ104" s="7" t="str">
        <f t="shared" si="992"/>
        <v/>
      </c>
      <c r="AR104" s="7" t="str">
        <f t="shared" si="992"/>
        <v/>
      </c>
      <c r="AS104" s="7" t="str">
        <f t="shared" si="992"/>
        <v/>
      </c>
      <c r="AT104" s="7" t="str">
        <f t="shared" si="992"/>
        <v/>
      </c>
      <c r="AU104" s="7" t="str">
        <f t="shared" si="992"/>
        <v/>
      </c>
      <c r="AV104" s="7" t="str">
        <f t="shared" si="636"/>
        <v/>
      </c>
      <c r="AX104" s="7" t="str">
        <f t="shared" si="309"/>
        <v/>
      </c>
      <c r="AY104" s="7" t="str">
        <f t="shared" ref="AY104:BD104" si="1280">IF($E104="","",IF($E$9="カラー",IF(AND(AX$10&lt;$E104,$E104&lt;=AY$10),$E104,0),0))</f>
        <v/>
      </c>
      <c r="AZ104" s="7" t="str">
        <f t="shared" si="1280"/>
        <v/>
      </c>
      <c r="BA104" s="7" t="str">
        <f t="shared" si="1280"/>
        <v/>
      </c>
      <c r="BB104" s="7" t="str">
        <f t="shared" si="1280"/>
        <v/>
      </c>
      <c r="BC104" s="7" t="str">
        <f t="shared" si="1280"/>
        <v/>
      </c>
      <c r="BD104" s="7" t="str">
        <f t="shared" si="1280"/>
        <v/>
      </c>
      <c r="BE104" s="7" t="str">
        <f t="shared" si="311"/>
        <v/>
      </c>
      <c r="BG104" s="7" t="str">
        <f t="shared" si="638"/>
        <v/>
      </c>
      <c r="BH104" s="7" t="str">
        <f t="shared" si="994"/>
        <v/>
      </c>
      <c r="BI104" s="7" t="str">
        <f t="shared" si="994"/>
        <v/>
      </c>
      <c r="BJ104" s="7" t="str">
        <f t="shared" si="994"/>
        <v/>
      </c>
      <c r="BK104" s="7" t="str">
        <f t="shared" si="994"/>
        <v/>
      </c>
      <c r="BL104" s="7" t="str">
        <f t="shared" si="994"/>
        <v/>
      </c>
      <c r="BM104" s="7" t="str">
        <f t="shared" si="994"/>
        <v/>
      </c>
      <c r="BN104" s="7" t="str">
        <f t="shared" si="640"/>
        <v/>
      </c>
      <c r="BP104" s="7" t="str">
        <f t="shared" si="315"/>
        <v/>
      </c>
      <c r="BQ104" s="7" t="str">
        <f t="shared" ref="BQ104:BV104" si="1281">IF($E104="","",IF($E$9="白黒",IF(AND(BP$10&lt;$E104,$E104&lt;=BQ$10),$E104,0),0))</f>
        <v/>
      </c>
      <c r="BR104" s="7" t="str">
        <f t="shared" si="1281"/>
        <v/>
      </c>
      <c r="BS104" s="7" t="str">
        <f t="shared" si="1281"/>
        <v/>
      </c>
      <c r="BT104" s="7" t="str">
        <f t="shared" si="1281"/>
        <v/>
      </c>
      <c r="BU104" s="7" t="str">
        <f t="shared" si="1281"/>
        <v/>
      </c>
      <c r="BV104" s="7" t="str">
        <f t="shared" si="1281"/>
        <v/>
      </c>
      <c r="BW104" s="7" t="str">
        <f t="shared" si="317"/>
        <v/>
      </c>
      <c r="BY104" s="7" t="str">
        <f t="shared" si="318"/>
        <v/>
      </c>
      <c r="BZ104" s="7" t="str">
        <f t="shared" ref="BZ104:CE104" si="1282">IF($E104="","",IF($E$9="白黒",IF(AND(BY$10&lt;$E104,$E104&lt;=BZ$10),$E104,0),0))</f>
        <v/>
      </c>
      <c r="CA104" s="7" t="str">
        <f t="shared" si="1282"/>
        <v/>
      </c>
      <c r="CB104" s="7" t="str">
        <f t="shared" si="1282"/>
        <v/>
      </c>
      <c r="CC104" s="7" t="str">
        <f t="shared" si="1282"/>
        <v/>
      </c>
      <c r="CD104" s="7" t="str">
        <f t="shared" si="1282"/>
        <v/>
      </c>
      <c r="CE104" s="7" t="str">
        <f t="shared" si="1282"/>
        <v/>
      </c>
      <c r="CF104" s="7" t="str">
        <f t="shared" si="320"/>
        <v/>
      </c>
      <c r="CH104" s="7" t="str">
        <f t="shared" si="321"/>
        <v/>
      </c>
      <c r="CI104" s="7" t="str">
        <f t="shared" ref="CI104:CN104" si="1283">IF($E104="","",IF($E$9="白黒",IF(AND(CH$10&lt;$E104,$E104&lt;=CI$10),$E104,0),0))</f>
        <v/>
      </c>
      <c r="CJ104" s="7" t="str">
        <f t="shared" si="1283"/>
        <v/>
      </c>
      <c r="CK104" s="7" t="str">
        <f t="shared" si="1283"/>
        <v/>
      </c>
      <c r="CL104" s="7" t="str">
        <f t="shared" si="1283"/>
        <v/>
      </c>
      <c r="CM104" s="7" t="str">
        <f t="shared" si="1283"/>
        <v/>
      </c>
      <c r="CN104" s="7" t="str">
        <f t="shared" si="1283"/>
        <v/>
      </c>
      <c r="CO104" s="7" t="str">
        <f t="shared" si="323"/>
        <v/>
      </c>
      <c r="CQ104" s="7" t="str">
        <f t="shared" si="324"/>
        <v/>
      </c>
      <c r="CR104" s="7" t="str">
        <f t="shared" ref="CR104:CW104" si="1284">IF($E104="","",IF($E$9="白黒",IF(AND(CQ$10&lt;$E104,$E104&lt;=CR$10),$E104,0),0))</f>
        <v/>
      </c>
      <c r="CS104" s="7" t="str">
        <f t="shared" si="1284"/>
        <v/>
      </c>
      <c r="CT104" s="7" t="str">
        <f t="shared" si="1284"/>
        <v/>
      </c>
      <c r="CU104" s="7" t="str">
        <f t="shared" si="1284"/>
        <v/>
      </c>
      <c r="CV104" s="7" t="str">
        <f t="shared" si="1284"/>
        <v/>
      </c>
      <c r="CW104" s="7" t="str">
        <f t="shared" si="1284"/>
        <v/>
      </c>
      <c r="CX104" s="7" t="str">
        <f t="shared" si="326"/>
        <v/>
      </c>
      <c r="CZ104" s="7" t="str">
        <f t="shared" si="327"/>
        <v/>
      </c>
      <c r="DA104" s="7" t="str">
        <f t="shared" ref="DA104:DF104" si="1285">IF($E104="","",IF($E$9="白黒",IF(AND(CZ$10&lt;$E104,$E104&lt;=DA$10),$E104,0),0))</f>
        <v/>
      </c>
      <c r="DB104" s="7" t="str">
        <f t="shared" si="1285"/>
        <v/>
      </c>
      <c r="DC104" s="7" t="str">
        <f t="shared" si="1285"/>
        <v/>
      </c>
      <c r="DD104" s="7" t="str">
        <f t="shared" si="1285"/>
        <v/>
      </c>
      <c r="DE104" s="7" t="str">
        <f t="shared" si="1285"/>
        <v/>
      </c>
      <c r="DF104" s="7" t="str">
        <f t="shared" si="1285"/>
        <v/>
      </c>
      <c r="DG104" s="7" t="str">
        <f t="shared" si="329"/>
        <v/>
      </c>
      <c r="DI104" s="7" t="str">
        <f t="shared" si="330"/>
        <v/>
      </c>
      <c r="DJ104" s="7" t="str">
        <f t="shared" ref="DJ104:DO104" si="1286">IF($E104="","",IF($E$9="白黒",IF(AND(DI$10&lt;$E104,$E104&lt;=DJ$10),$E104,0),0))</f>
        <v/>
      </c>
      <c r="DK104" s="7" t="str">
        <f t="shared" si="1286"/>
        <v/>
      </c>
      <c r="DL104" s="7" t="str">
        <f t="shared" si="1286"/>
        <v/>
      </c>
      <c r="DM104" s="7" t="str">
        <f t="shared" si="1286"/>
        <v/>
      </c>
      <c r="DN104" s="7" t="str">
        <f t="shared" si="1286"/>
        <v/>
      </c>
      <c r="DO104" s="7" t="str">
        <f t="shared" si="1286"/>
        <v/>
      </c>
      <c r="DP104" s="7" t="str">
        <f t="shared" si="332"/>
        <v/>
      </c>
      <c r="DR104" s="7" t="str">
        <f t="shared" si="333"/>
        <v/>
      </c>
      <c r="DS104" s="7" t="str">
        <f t="shared" ref="DS104:DX104" si="1287">IF($E104="","",IF($E$9="白黒",IF(AND(DR$10&lt;$E104,$E104&lt;=DS$10),$E104,0),0))</f>
        <v/>
      </c>
      <c r="DT104" s="7" t="str">
        <f t="shared" si="1287"/>
        <v/>
      </c>
      <c r="DU104" s="7" t="str">
        <f t="shared" si="1287"/>
        <v/>
      </c>
      <c r="DV104" s="7" t="str">
        <f t="shared" si="1287"/>
        <v/>
      </c>
      <c r="DW104" s="7" t="str">
        <f t="shared" si="1287"/>
        <v/>
      </c>
      <c r="DX104" s="7" t="str">
        <f t="shared" si="1287"/>
        <v/>
      </c>
      <c r="DY104" s="7" t="str">
        <f t="shared" si="335"/>
        <v/>
      </c>
      <c r="EA104" s="7" t="str">
        <f t="shared" si="336"/>
        <v/>
      </c>
      <c r="EB104" s="7" t="str">
        <f t="shared" ref="EB104:EG104" si="1288">IF($E104="","",IF($E$9="白黒",IF(AND(EA$10&lt;$E104,$E104&lt;=EB$10),$E104,0),0))</f>
        <v/>
      </c>
      <c r="EC104" s="7" t="str">
        <f t="shared" si="1288"/>
        <v/>
      </c>
      <c r="ED104" s="7" t="str">
        <f t="shared" si="1288"/>
        <v/>
      </c>
      <c r="EE104" s="7" t="str">
        <f t="shared" si="1288"/>
        <v/>
      </c>
      <c r="EF104" s="7" t="str">
        <f t="shared" si="1288"/>
        <v/>
      </c>
      <c r="EG104" s="7" t="str">
        <f t="shared" si="1288"/>
        <v/>
      </c>
      <c r="EH104" s="7" t="str">
        <f t="shared" si="338"/>
        <v/>
      </c>
      <c r="EJ104" s="7" t="str">
        <f t="shared" si="339"/>
        <v/>
      </c>
      <c r="EK104" s="7" t="str">
        <f t="shared" ref="EK104:EP104" si="1289">IF($E104="","",IF($E$9="白黒",IF(AND(EJ$10&lt;$E104,$E104&lt;=EK$10),$E104,0),0))</f>
        <v/>
      </c>
      <c r="EL104" s="7" t="str">
        <f t="shared" si="1289"/>
        <v/>
      </c>
      <c r="EM104" s="7" t="str">
        <f t="shared" si="1289"/>
        <v/>
      </c>
      <c r="EN104" s="7" t="str">
        <f t="shared" si="1289"/>
        <v/>
      </c>
      <c r="EO104" s="7" t="str">
        <f t="shared" si="1289"/>
        <v/>
      </c>
      <c r="EP104" s="7" t="str">
        <f t="shared" si="1289"/>
        <v/>
      </c>
      <c r="EQ104" s="7" t="str">
        <f t="shared" si="341"/>
        <v/>
      </c>
      <c r="ES104" s="7" t="str">
        <f t="shared" si="342"/>
        <v/>
      </c>
      <c r="ET104" s="7" t="str">
        <f t="shared" ref="ET104:EY104" si="1290">IF($E104="","",IF($E$9="白黒",IF(AND(ES$10&lt;$E104,$E104&lt;=ET$10),$E104,0),0))</f>
        <v/>
      </c>
      <c r="EU104" s="7" t="str">
        <f t="shared" si="1290"/>
        <v/>
      </c>
      <c r="EV104" s="7" t="str">
        <f t="shared" si="1290"/>
        <v/>
      </c>
      <c r="EW104" s="7" t="str">
        <f t="shared" si="1290"/>
        <v/>
      </c>
      <c r="EX104" s="7" t="str">
        <f t="shared" si="1290"/>
        <v/>
      </c>
      <c r="EY104" s="7" t="str">
        <f t="shared" si="1290"/>
        <v/>
      </c>
      <c r="EZ104" s="7" t="str">
        <f t="shared" si="344"/>
        <v/>
      </c>
      <c r="FB104" s="7" t="str">
        <f t="shared" si="345"/>
        <v/>
      </c>
      <c r="FC104" s="7" t="str">
        <f t="shared" ref="FC104:FH104" si="1291">IF($E104="","",IF($E$9="白黒",IF(AND(FB$10&lt;$E104,$E104&lt;=FC$10),$E104,0),0))</f>
        <v/>
      </c>
      <c r="FD104" s="7" t="str">
        <f t="shared" si="1291"/>
        <v/>
      </c>
      <c r="FE104" s="7" t="str">
        <f t="shared" si="1291"/>
        <v/>
      </c>
      <c r="FF104" s="7" t="str">
        <f t="shared" si="1291"/>
        <v/>
      </c>
      <c r="FG104" s="7" t="str">
        <f t="shared" si="1291"/>
        <v/>
      </c>
      <c r="FH104" s="7" t="str">
        <f t="shared" si="1291"/>
        <v/>
      </c>
      <c r="FI104" s="7" t="str">
        <f t="shared" si="347"/>
        <v/>
      </c>
      <c r="FK104" s="7" t="str">
        <f t="shared" si="348"/>
        <v/>
      </c>
      <c r="FL104" s="7" t="str">
        <f t="shared" ref="FL104:FQ104" si="1292">IF($E104="","",IF($E$9="白黒",IF(AND(FK$10&lt;$E104,$E104&lt;=FL$10),$E104,0),0))</f>
        <v/>
      </c>
      <c r="FM104" s="7" t="str">
        <f t="shared" si="1292"/>
        <v/>
      </c>
      <c r="FN104" s="7" t="str">
        <f t="shared" si="1292"/>
        <v/>
      </c>
      <c r="FO104" s="7" t="str">
        <f t="shared" si="1292"/>
        <v/>
      </c>
      <c r="FP104" s="7" t="str">
        <f t="shared" si="1292"/>
        <v/>
      </c>
      <c r="FQ104" s="7" t="str">
        <f t="shared" si="1292"/>
        <v/>
      </c>
      <c r="FR104" s="7" t="str">
        <f t="shared" si="350"/>
        <v/>
      </c>
      <c r="FT104" s="7" t="str">
        <f t="shared" si="351"/>
        <v/>
      </c>
      <c r="FU104" s="7" t="str">
        <f t="shared" ref="FU104:FZ104" si="1293">IF($E104="","",IF($E$9="白黒",IF(AND(FT$10&lt;$E104,$E104&lt;=FU$10),$E104,0),0))</f>
        <v/>
      </c>
      <c r="FV104" s="7" t="str">
        <f t="shared" si="1293"/>
        <v/>
      </c>
      <c r="FW104" s="7" t="str">
        <f t="shared" si="1293"/>
        <v/>
      </c>
      <c r="FX104" s="7" t="str">
        <f t="shared" si="1293"/>
        <v/>
      </c>
      <c r="FY104" s="7" t="str">
        <f t="shared" si="1293"/>
        <v/>
      </c>
      <c r="FZ104" s="7" t="str">
        <f t="shared" si="1293"/>
        <v/>
      </c>
      <c r="GA104" s="7" t="str">
        <f t="shared" si="353"/>
        <v/>
      </c>
      <c r="GC104" s="7" t="str">
        <f t="shared" si="354"/>
        <v/>
      </c>
      <c r="GD104" s="7" t="str">
        <f t="shared" ref="GD104:GI104" si="1294">IF($E104="","",IF($E$9="白黒",IF(AND(GC$10&lt;$E104,$E104&lt;=GD$10),$E104,0),0))</f>
        <v/>
      </c>
      <c r="GE104" s="7" t="str">
        <f t="shared" si="1294"/>
        <v/>
      </c>
      <c r="GF104" s="7" t="str">
        <f t="shared" si="1294"/>
        <v/>
      </c>
      <c r="GG104" s="7" t="str">
        <f t="shared" si="1294"/>
        <v/>
      </c>
      <c r="GH104" s="7" t="str">
        <f t="shared" si="1294"/>
        <v/>
      </c>
      <c r="GI104" s="7" t="str">
        <f t="shared" si="1294"/>
        <v/>
      </c>
      <c r="GJ104" s="7" t="str">
        <f t="shared" si="356"/>
        <v/>
      </c>
      <c r="GL104" s="7" t="str">
        <f t="shared" si="357"/>
        <v/>
      </c>
      <c r="GM104" s="7" t="str">
        <f t="shared" ref="GM104:GR104" si="1295">IF($E104="","",IF($E$9="白黒",IF(AND(GL$10&lt;$E104,$E104&lt;=GM$10),$E104,0),0))</f>
        <v/>
      </c>
      <c r="GN104" s="7" t="str">
        <f t="shared" si="1295"/>
        <v/>
      </c>
      <c r="GO104" s="7" t="str">
        <f t="shared" si="1295"/>
        <v/>
      </c>
      <c r="GP104" s="7" t="str">
        <f t="shared" si="1295"/>
        <v/>
      </c>
      <c r="GQ104" s="7" t="str">
        <f t="shared" si="1295"/>
        <v/>
      </c>
      <c r="GR104" s="7" t="str">
        <f t="shared" si="1295"/>
        <v/>
      </c>
      <c r="GS104" s="7" t="str">
        <f t="shared" si="359"/>
        <v/>
      </c>
      <c r="GU104" s="7" t="str">
        <f t="shared" si="360"/>
        <v/>
      </c>
      <c r="GV104" s="7" t="str">
        <f t="shared" ref="GV104:HA104" si="1296">IF($E104="","",IF($E$9="白黒",IF(AND(GU$10&lt;$E104,$E104&lt;=GV$10),$E104,0),0))</f>
        <v/>
      </c>
      <c r="GW104" s="7" t="str">
        <f t="shared" si="1296"/>
        <v/>
      </c>
      <c r="GX104" s="7" t="str">
        <f t="shared" si="1296"/>
        <v/>
      </c>
      <c r="GY104" s="7" t="str">
        <f t="shared" si="1296"/>
        <v/>
      </c>
      <c r="GZ104" s="7" t="str">
        <f t="shared" si="1296"/>
        <v/>
      </c>
      <c r="HA104" s="7" t="str">
        <f t="shared" si="1296"/>
        <v/>
      </c>
      <c r="HB104" s="7" t="str">
        <f t="shared" si="362"/>
        <v/>
      </c>
      <c r="HD104" s="7" t="str">
        <f t="shared" si="363"/>
        <v/>
      </c>
      <c r="HE104" s="7" t="str">
        <f t="shared" ref="HE104:HJ104" si="1297">IF($E104="","",IF($E$9="白黒",IF(AND(HD$10&lt;$E104,$E104&lt;=HE$10),$E104,0),0))</f>
        <v/>
      </c>
      <c r="HF104" s="7" t="str">
        <f t="shared" si="1297"/>
        <v/>
      </c>
      <c r="HG104" s="7" t="str">
        <f t="shared" si="1297"/>
        <v/>
      </c>
      <c r="HH104" s="7" t="str">
        <f t="shared" si="1297"/>
        <v/>
      </c>
      <c r="HI104" s="7" t="str">
        <f t="shared" si="1297"/>
        <v/>
      </c>
      <c r="HJ104" s="7" t="str">
        <f t="shared" si="1297"/>
        <v/>
      </c>
      <c r="HK104" s="7" t="str">
        <f t="shared" si="365"/>
        <v/>
      </c>
      <c r="HM104" s="7" t="str">
        <f t="shared" si="366"/>
        <v/>
      </c>
      <c r="HN104" s="7" t="str">
        <f t="shared" ref="HN104:HS104" si="1298">IF($E104="","",IF($E$9="白黒",IF(AND(HM$10&lt;$E104,$E104&lt;=HN$10),$E104,0),0))</f>
        <v/>
      </c>
      <c r="HO104" s="7" t="str">
        <f t="shared" si="1298"/>
        <v/>
      </c>
      <c r="HP104" s="7" t="str">
        <f t="shared" si="1298"/>
        <v/>
      </c>
      <c r="HQ104" s="7" t="str">
        <f t="shared" si="1298"/>
        <v/>
      </c>
      <c r="HR104" s="7" t="str">
        <f t="shared" si="1298"/>
        <v/>
      </c>
      <c r="HS104" s="7" t="str">
        <f t="shared" si="1298"/>
        <v/>
      </c>
      <c r="HT104" s="7" t="str">
        <f t="shared" si="368"/>
        <v/>
      </c>
      <c r="HV104" s="7" t="str">
        <f t="shared" si="369"/>
        <v/>
      </c>
      <c r="HW104" s="7" t="str">
        <f t="shared" ref="HW104:IB104" si="1299">IF($E104="","",IF($E$9="白黒",IF(AND(HV$10&lt;$E104,$E104&lt;=HW$10),$E104,0),0))</f>
        <v/>
      </c>
      <c r="HX104" s="7" t="str">
        <f t="shared" si="1299"/>
        <v/>
      </c>
      <c r="HY104" s="7" t="str">
        <f t="shared" si="1299"/>
        <v/>
      </c>
      <c r="HZ104" s="7" t="str">
        <f t="shared" si="1299"/>
        <v/>
      </c>
      <c r="IA104" s="7" t="str">
        <f t="shared" si="1299"/>
        <v/>
      </c>
      <c r="IB104" s="7" t="str">
        <f t="shared" si="1299"/>
        <v/>
      </c>
      <c r="IC104" s="7" t="str">
        <f t="shared" si="371"/>
        <v/>
      </c>
      <c r="IE104" s="7" t="str">
        <f t="shared" si="372"/>
        <v/>
      </c>
      <c r="IF104" s="7" t="str">
        <f t="shared" ref="IF104:IK104" si="1300">IF($E104="","",IF($E$9="白黒",IF(AND(IE$10&lt;$E104,$E104&lt;=IF$10),$E104,0),0))</f>
        <v/>
      </c>
      <c r="IG104" s="7" t="str">
        <f t="shared" si="1300"/>
        <v/>
      </c>
      <c r="IH104" s="7" t="str">
        <f t="shared" si="1300"/>
        <v/>
      </c>
      <c r="II104" s="7" t="str">
        <f t="shared" si="1300"/>
        <v/>
      </c>
      <c r="IJ104" s="7" t="str">
        <f t="shared" si="1300"/>
        <v/>
      </c>
      <c r="IK104" s="7" t="str">
        <f t="shared" si="1300"/>
        <v/>
      </c>
      <c r="IL104" s="7" t="str">
        <f t="shared" si="374"/>
        <v/>
      </c>
      <c r="IN104" s="7" t="str">
        <f t="shared" si="375"/>
        <v/>
      </c>
      <c r="IO104" s="7" t="str">
        <f t="shared" si="376"/>
        <v/>
      </c>
      <c r="IP104" s="7" t="str">
        <f t="shared" si="377"/>
        <v/>
      </c>
      <c r="IQ104" s="7" t="str">
        <f t="shared" si="378"/>
        <v/>
      </c>
      <c r="IR104" s="7" t="str">
        <f t="shared" si="379"/>
        <v/>
      </c>
      <c r="IS104" s="7" t="str">
        <f t="shared" si="380"/>
        <v/>
      </c>
      <c r="IT104" s="7" t="str">
        <f t="shared" si="381"/>
        <v/>
      </c>
      <c r="IU104" s="7" t="str">
        <f t="shared" si="382"/>
        <v/>
      </c>
      <c r="IW104" s="7" t="str">
        <f t="shared" si="383"/>
        <v/>
      </c>
      <c r="IX104" s="7" t="str">
        <f t="shared" si="384"/>
        <v/>
      </c>
      <c r="IY104" s="7" t="str">
        <f t="shared" si="385"/>
        <v/>
      </c>
      <c r="IZ104" s="7" t="str">
        <f t="shared" si="386"/>
        <v/>
      </c>
      <c r="JA104" s="7" t="str">
        <f t="shared" si="387"/>
        <v/>
      </c>
      <c r="JB104" s="7" t="str">
        <f t="shared" si="388"/>
        <v/>
      </c>
      <c r="JC104" s="7" t="str">
        <f t="shared" si="389"/>
        <v/>
      </c>
      <c r="JD104" s="7" t="str">
        <f t="shared" si="390"/>
        <v/>
      </c>
      <c r="JE104" s="7"/>
      <c r="JF104" s="7"/>
      <c r="JG104" s="7"/>
      <c r="JH104" s="7"/>
      <c r="JI104" s="7"/>
      <c r="JJ104" s="7"/>
      <c r="JK104" s="7"/>
      <c r="JL104" s="7"/>
      <c r="JM104" s="7"/>
    </row>
    <row r="105" spans="32:273" x14ac:dyDescent="0.15">
      <c r="AF105" s="7" t="str">
        <f t="shared" si="303"/>
        <v/>
      </c>
      <c r="AG105" s="7" t="str">
        <f t="shared" ref="AG105:AL105" si="1301">IF($E105="","",IF($E$9="カラー",IF(AND(AF$10&lt;$E105,$E105&lt;=AG$10),$E105,0),0))</f>
        <v/>
      </c>
      <c r="AH105" s="7" t="str">
        <f t="shared" si="1301"/>
        <v/>
      </c>
      <c r="AI105" s="7" t="str">
        <f t="shared" si="1301"/>
        <v/>
      </c>
      <c r="AJ105" s="7" t="str">
        <f t="shared" si="1301"/>
        <v/>
      </c>
      <c r="AK105" s="7" t="str">
        <f t="shared" si="1301"/>
        <v/>
      </c>
      <c r="AL105" s="7" t="str">
        <f t="shared" si="1301"/>
        <v/>
      </c>
      <c r="AM105" s="7" t="str">
        <f t="shared" si="305"/>
        <v/>
      </c>
      <c r="AO105" s="7" t="str">
        <f t="shared" si="634"/>
        <v/>
      </c>
      <c r="AP105" s="7" t="str">
        <f t="shared" si="992"/>
        <v/>
      </c>
      <c r="AQ105" s="7" t="str">
        <f t="shared" si="992"/>
        <v/>
      </c>
      <c r="AR105" s="7" t="str">
        <f t="shared" si="992"/>
        <v/>
      </c>
      <c r="AS105" s="7" t="str">
        <f t="shared" si="992"/>
        <v/>
      </c>
      <c r="AT105" s="7" t="str">
        <f t="shared" si="992"/>
        <v/>
      </c>
      <c r="AU105" s="7" t="str">
        <f t="shared" si="992"/>
        <v/>
      </c>
      <c r="AV105" s="7" t="str">
        <f t="shared" si="636"/>
        <v/>
      </c>
      <c r="AX105" s="7" t="str">
        <f t="shared" si="309"/>
        <v/>
      </c>
      <c r="AY105" s="7" t="str">
        <f t="shared" ref="AY105:BD105" si="1302">IF($E105="","",IF($E$9="カラー",IF(AND(AX$10&lt;$E105,$E105&lt;=AY$10),$E105,0),0))</f>
        <v/>
      </c>
      <c r="AZ105" s="7" t="str">
        <f t="shared" si="1302"/>
        <v/>
      </c>
      <c r="BA105" s="7" t="str">
        <f t="shared" si="1302"/>
        <v/>
      </c>
      <c r="BB105" s="7" t="str">
        <f t="shared" si="1302"/>
        <v/>
      </c>
      <c r="BC105" s="7" t="str">
        <f t="shared" si="1302"/>
        <v/>
      </c>
      <c r="BD105" s="7" t="str">
        <f t="shared" si="1302"/>
        <v/>
      </c>
      <c r="BE105" s="7" t="str">
        <f t="shared" si="311"/>
        <v/>
      </c>
      <c r="BG105" s="7" t="str">
        <f t="shared" si="638"/>
        <v/>
      </c>
      <c r="BH105" s="7" t="str">
        <f t="shared" si="994"/>
        <v/>
      </c>
      <c r="BI105" s="7" t="str">
        <f t="shared" si="994"/>
        <v/>
      </c>
      <c r="BJ105" s="7" t="str">
        <f t="shared" si="994"/>
        <v/>
      </c>
      <c r="BK105" s="7" t="str">
        <f t="shared" si="994"/>
        <v/>
      </c>
      <c r="BL105" s="7" t="str">
        <f t="shared" si="994"/>
        <v/>
      </c>
      <c r="BM105" s="7" t="str">
        <f t="shared" si="994"/>
        <v/>
      </c>
      <c r="BN105" s="7" t="str">
        <f t="shared" si="640"/>
        <v/>
      </c>
      <c r="BP105" s="7" t="str">
        <f t="shared" si="315"/>
        <v/>
      </c>
      <c r="BQ105" s="7" t="str">
        <f t="shared" ref="BQ105:BV105" si="1303">IF($E105="","",IF($E$9="白黒",IF(AND(BP$10&lt;$E105,$E105&lt;=BQ$10),$E105,0),0))</f>
        <v/>
      </c>
      <c r="BR105" s="7" t="str">
        <f t="shared" si="1303"/>
        <v/>
      </c>
      <c r="BS105" s="7" t="str">
        <f t="shared" si="1303"/>
        <v/>
      </c>
      <c r="BT105" s="7" t="str">
        <f t="shared" si="1303"/>
        <v/>
      </c>
      <c r="BU105" s="7" t="str">
        <f t="shared" si="1303"/>
        <v/>
      </c>
      <c r="BV105" s="7" t="str">
        <f t="shared" si="1303"/>
        <v/>
      </c>
      <c r="BW105" s="7" t="str">
        <f t="shared" si="317"/>
        <v/>
      </c>
      <c r="BY105" s="7" t="str">
        <f t="shared" si="318"/>
        <v/>
      </c>
      <c r="BZ105" s="7" t="str">
        <f t="shared" ref="BZ105:CE105" si="1304">IF($E105="","",IF($E$9="白黒",IF(AND(BY$10&lt;$E105,$E105&lt;=BZ$10),$E105,0),0))</f>
        <v/>
      </c>
      <c r="CA105" s="7" t="str">
        <f t="shared" si="1304"/>
        <v/>
      </c>
      <c r="CB105" s="7" t="str">
        <f t="shared" si="1304"/>
        <v/>
      </c>
      <c r="CC105" s="7" t="str">
        <f t="shared" si="1304"/>
        <v/>
      </c>
      <c r="CD105" s="7" t="str">
        <f t="shared" si="1304"/>
        <v/>
      </c>
      <c r="CE105" s="7" t="str">
        <f t="shared" si="1304"/>
        <v/>
      </c>
      <c r="CF105" s="7" t="str">
        <f t="shared" si="320"/>
        <v/>
      </c>
      <c r="CH105" s="7" t="str">
        <f t="shared" si="321"/>
        <v/>
      </c>
      <c r="CI105" s="7" t="str">
        <f t="shared" ref="CI105:CN105" si="1305">IF($E105="","",IF($E$9="白黒",IF(AND(CH$10&lt;$E105,$E105&lt;=CI$10),$E105,0),0))</f>
        <v/>
      </c>
      <c r="CJ105" s="7" t="str">
        <f t="shared" si="1305"/>
        <v/>
      </c>
      <c r="CK105" s="7" t="str">
        <f t="shared" si="1305"/>
        <v/>
      </c>
      <c r="CL105" s="7" t="str">
        <f t="shared" si="1305"/>
        <v/>
      </c>
      <c r="CM105" s="7" t="str">
        <f t="shared" si="1305"/>
        <v/>
      </c>
      <c r="CN105" s="7" t="str">
        <f t="shared" si="1305"/>
        <v/>
      </c>
      <c r="CO105" s="7" t="str">
        <f t="shared" si="323"/>
        <v/>
      </c>
      <c r="CQ105" s="7" t="str">
        <f t="shared" si="324"/>
        <v/>
      </c>
      <c r="CR105" s="7" t="str">
        <f t="shared" ref="CR105:CW105" si="1306">IF($E105="","",IF($E$9="白黒",IF(AND(CQ$10&lt;$E105,$E105&lt;=CR$10),$E105,0),0))</f>
        <v/>
      </c>
      <c r="CS105" s="7" t="str">
        <f t="shared" si="1306"/>
        <v/>
      </c>
      <c r="CT105" s="7" t="str">
        <f t="shared" si="1306"/>
        <v/>
      </c>
      <c r="CU105" s="7" t="str">
        <f t="shared" si="1306"/>
        <v/>
      </c>
      <c r="CV105" s="7" t="str">
        <f t="shared" si="1306"/>
        <v/>
      </c>
      <c r="CW105" s="7" t="str">
        <f t="shared" si="1306"/>
        <v/>
      </c>
      <c r="CX105" s="7" t="str">
        <f t="shared" si="326"/>
        <v/>
      </c>
      <c r="CZ105" s="7" t="str">
        <f t="shared" si="327"/>
        <v/>
      </c>
      <c r="DA105" s="7" t="str">
        <f t="shared" ref="DA105:DF105" si="1307">IF($E105="","",IF($E$9="白黒",IF(AND(CZ$10&lt;$E105,$E105&lt;=DA$10),$E105,0),0))</f>
        <v/>
      </c>
      <c r="DB105" s="7" t="str">
        <f t="shared" si="1307"/>
        <v/>
      </c>
      <c r="DC105" s="7" t="str">
        <f t="shared" si="1307"/>
        <v/>
      </c>
      <c r="DD105" s="7" t="str">
        <f t="shared" si="1307"/>
        <v/>
      </c>
      <c r="DE105" s="7" t="str">
        <f t="shared" si="1307"/>
        <v/>
      </c>
      <c r="DF105" s="7" t="str">
        <f t="shared" si="1307"/>
        <v/>
      </c>
      <c r="DG105" s="7" t="str">
        <f t="shared" si="329"/>
        <v/>
      </c>
      <c r="DI105" s="7" t="str">
        <f t="shared" si="330"/>
        <v/>
      </c>
      <c r="DJ105" s="7" t="str">
        <f t="shared" ref="DJ105:DO105" si="1308">IF($E105="","",IF($E$9="白黒",IF(AND(DI$10&lt;$E105,$E105&lt;=DJ$10),$E105,0),0))</f>
        <v/>
      </c>
      <c r="DK105" s="7" t="str">
        <f t="shared" si="1308"/>
        <v/>
      </c>
      <c r="DL105" s="7" t="str">
        <f t="shared" si="1308"/>
        <v/>
      </c>
      <c r="DM105" s="7" t="str">
        <f t="shared" si="1308"/>
        <v/>
      </c>
      <c r="DN105" s="7" t="str">
        <f t="shared" si="1308"/>
        <v/>
      </c>
      <c r="DO105" s="7" t="str">
        <f t="shared" si="1308"/>
        <v/>
      </c>
      <c r="DP105" s="7" t="str">
        <f t="shared" si="332"/>
        <v/>
      </c>
      <c r="DR105" s="7" t="str">
        <f t="shared" si="333"/>
        <v/>
      </c>
      <c r="DS105" s="7" t="str">
        <f t="shared" ref="DS105:DX105" si="1309">IF($E105="","",IF($E$9="白黒",IF(AND(DR$10&lt;$E105,$E105&lt;=DS$10),$E105,0),0))</f>
        <v/>
      </c>
      <c r="DT105" s="7" t="str">
        <f t="shared" si="1309"/>
        <v/>
      </c>
      <c r="DU105" s="7" t="str">
        <f t="shared" si="1309"/>
        <v/>
      </c>
      <c r="DV105" s="7" t="str">
        <f t="shared" si="1309"/>
        <v/>
      </c>
      <c r="DW105" s="7" t="str">
        <f t="shared" si="1309"/>
        <v/>
      </c>
      <c r="DX105" s="7" t="str">
        <f t="shared" si="1309"/>
        <v/>
      </c>
      <c r="DY105" s="7" t="str">
        <f t="shared" si="335"/>
        <v/>
      </c>
      <c r="EA105" s="7" t="str">
        <f t="shared" si="336"/>
        <v/>
      </c>
      <c r="EB105" s="7" t="str">
        <f t="shared" ref="EB105:EG105" si="1310">IF($E105="","",IF($E$9="白黒",IF(AND(EA$10&lt;$E105,$E105&lt;=EB$10),$E105,0),0))</f>
        <v/>
      </c>
      <c r="EC105" s="7" t="str">
        <f t="shared" si="1310"/>
        <v/>
      </c>
      <c r="ED105" s="7" t="str">
        <f t="shared" si="1310"/>
        <v/>
      </c>
      <c r="EE105" s="7" t="str">
        <f t="shared" si="1310"/>
        <v/>
      </c>
      <c r="EF105" s="7" t="str">
        <f t="shared" si="1310"/>
        <v/>
      </c>
      <c r="EG105" s="7" t="str">
        <f t="shared" si="1310"/>
        <v/>
      </c>
      <c r="EH105" s="7" t="str">
        <f t="shared" si="338"/>
        <v/>
      </c>
      <c r="EJ105" s="7" t="str">
        <f t="shared" si="339"/>
        <v/>
      </c>
      <c r="EK105" s="7" t="str">
        <f t="shared" ref="EK105:EP105" si="1311">IF($E105="","",IF($E$9="白黒",IF(AND(EJ$10&lt;$E105,$E105&lt;=EK$10),$E105,0),0))</f>
        <v/>
      </c>
      <c r="EL105" s="7" t="str">
        <f t="shared" si="1311"/>
        <v/>
      </c>
      <c r="EM105" s="7" t="str">
        <f t="shared" si="1311"/>
        <v/>
      </c>
      <c r="EN105" s="7" t="str">
        <f t="shared" si="1311"/>
        <v/>
      </c>
      <c r="EO105" s="7" t="str">
        <f t="shared" si="1311"/>
        <v/>
      </c>
      <c r="EP105" s="7" t="str">
        <f t="shared" si="1311"/>
        <v/>
      </c>
      <c r="EQ105" s="7" t="str">
        <f t="shared" si="341"/>
        <v/>
      </c>
      <c r="ES105" s="7" t="str">
        <f t="shared" si="342"/>
        <v/>
      </c>
      <c r="ET105" s="7" t="str">
        <f t="shared" ref="ET105:EY105" si="1312">IF($E105="","",IF($E$9="白黒",IF(AND(ES$10&lt;$E105,$E105&lt;=ET$10),$E105,0),0))</f>
        <v/>
      </c>
      <c r="EU105" s="7" t="str">
        <f t="shared" si="1312"/>
        <v/>
      </c>
      <c r="EV105" s="7" t="str">
        <f t="shared" si="1312"/>
        <v/>
      </c>
      <c r="EW105" s="7" t="str">
        <f t="shared" si="1312"/>
        <v/>
      </c>
      <c r="EX105" s="7" t="str">
        <f t="shared" si="1312"/>
        <v/>
      </c>
      <c r="EY105" s="7" t="str">
        <f t="shared" si="1312"/>
        <v/>
      </c>
      <c r="EZ105" s="7" t="str">
        <f t="shared" si="344"/>
        <v/>
      </c>
      <c r="FB105" s="7" t="str">
        <f t="shared" si="345"/>
        <v/>
      </c>
      <c r="FC105" s="7" t="str">
        <f t="shared" ref="FC105:FH105" si="1313">IF($E105="","",IF($E$9="白黒",IF(AND(FB$10&lt;$E105,$E105&lt;=FC$10),$E105,0),0))</f>
        <v/>
      </c>
      <c r="FD105" s="7" t="str">
        <f t="shared" si="1313"/>
        <v/>
      </c>
      <c r="FE105" s="7" t="str">
        <f t="shared" si="1313"/>
        <v/>
      </c>
      <c r="FF105" s="7" t="str">
        <f t="shared" si="1313"/>
        <v/>
      </c>
      <c r="FG105" s="7" t="str">
        <f t="shared" si="1313"/>
        <v/>
      </c>
      <c r="FH105" s="7" t="str">
        <f t="shared" si="1313"/>
        <v/>
      </c>
      <c r="FI105" s="7" t="str">
        <f t="shared" si="347"/>
        <v/>
      </c>
      <c r="FK105" s="7" t="str">
        <f t="shared" si="348"/>
        <v/>
      </c>
      <c r="FL105" s="7" t="str">
        <f t="shared" ref="FL105:FQ105" si="1314">IF($E105="","",IF($E$9="白黒",IF(AND(FK$10&lt;$E105,$E105&lt;=FL$10),$E105,0),0))</f>
        <v/>
      </c>
      <c r="FM105" s="7" t="str">
        <f t="shared" si="1314"/>
        <v/>
      </c>
      <c r="FN105" s="7" t="str">
        <f t="shared" si="1314"/>
        <v/>
      </c>
      <c r="FO105" s="7" t="str">
        <f t="shared" si="1314"/>
        <v/>
      </c>
      <c r="FP105" s="7" t="str">
        <f t="shared" si="1314"/>
        <v/>
      </c>
      <c r="FQ105" s="7" t="str">
        <f t="shared" si="1314"/>
        <v/>
      </c>
      <c r="FR105" s="7" t="str">
        <f t="shared" si="350"/>
        <v/>
      </c>
      <c r="FT105" s="7" t="str">
        <f t="shared" si="351"/>
        <v/>
      </c>
      <c r="FU105" s="7" t="str">
        <f t="shared" ref="FU105:FZ105" si="1315">IF($E105="","",IF($E$9="白黒",IF(AND(FT$10&lt;$E105,$E105&lt;=FU$10),$E105,0),0))</f>
        <v/>
      </c>
      <c r="FV105" s="7" t="str">
        <f t="shared" si="1315"/>
        <v/>
      </c>
      <c r="FW105" s="7" t="str">
        <f t="shared" si="1315"/>
        <v/>
      </c>
      <c r="FX105" s="7" t="str">
        <f t="shared" si="1315"/>
        <v/>
      </c>
      <c r="FY105" s="7" t="str">
        <f t="shared" si="1315"/>
        <v/>
      </c>
      <c r="FZ105" s="7" t="str">
        <f t="shared" si="1315"/>
        <v/>
      </c>
      <c r="GA105" s="7" t="str">
        <f t="shared" si="353"/>
        <v/>
      </c>
      <c r="GC105" s="7" t="str">
        <f t="shared" si="354"/>
        <v/>
      </c>
      <c r="GD105" s="7" t="str">
        <f t="shared" ref="GD105:GI105" si="1316">IF($E105="","",IF($E$9="白黒",IF(AND(GC$10&lt;$E105,$E105&lt;=GD$10),$E105,0),0))</f>
        <v/>
      </c>
      <c r="GE105" s="7" t="str">
        <f t="shared" si="1316"/>
        <v/>
      </c>
      <c r="GF105" s="7" t="str">
        <f t="shared" si="1316"/>
        <v/>
      </c>
      <c r="GG105" s="7" t="str">
        <f t="shared" si="1316"/>
        <v/>
      </c>
      <c r="GH105" s="7" t="str">
        <f t="shared" si="1316"/>
        <v/>
      </c>
      <c r="GI105" s="7" t="str">
        <f t="shared" si="1316"/>
        <v/>
      </c>
      <c r="GJ105" s="7" t="str">
        <f t="shared" si="356"/>
        <v/>
      </c>
      <c r="GL105" s="7" t="str">
        <f t="shared" si="357"/>
        <v/>
      </c>
      <c r="GM105" s="7" t="str">
        <f t="shared" ref="GM105:GR105" si="1317">IF($E105="","",IF($E$9="白黒",IF(AND(GL$10&lt;$E105,$E105&lt;=GM$10),$E105,0),0))</f>
        <v/>
      </c>
      <c r="GN105" s="7" t="str">
        <f t="shared" si="1317"/>
        <v/>
      </c>
      <c r="GO105" s="7" t="str">
        <f t="shared" si="1317"/>
        <v/>
      </c>
      <c r="GP105" s="7" t="str">
        <f t="shared" si="1317"/>
        <v/>
      </c>
      <c r="GQ105" s="7" t="str">
        <f t="shared" si="1317"/>
        <v/>
      </c>
      <c r="GR105" s="7" t="str">
        <f t="shared" si="1317"/>
        <v/>
      </c>
      <c r="GS105" s="7" t="str">
        <f t="shared" si="359"/>
        <v/>
      </c>
      <c r="GU105" s="7" t="str">
        <f t="shared" si="360"/>
        <v/>
      </c>
      <c r="GV105" s="7" t="str">
        <f t="shared" ref="GV105:HA105" si="1318">IF($E105="","",IF($E$9="白黒",IF(AND(GU$10&lt;$E105,$E105&lt;=GV$10),$E105,0),0))</f>
        <v/>
      </c>
      <c r="GW105" s="7" t="str">
        <f t="shared" si="1318"/>
        <v/>
      </c>
      <c r="GX105" s="7" t="str">
        <f t="shared" si="1318"/>
        <v/>
      </c>
      <c r="GY105" s="7" t="str">
        <f t="shared" si="1318"/>
        <v/>
      </c>
      <c r="GZ105" s="7" t="str">
        <f t="shared" si="1318"/>
        <v/>
      </c>
      <c r="HA105" s="7" t="str">
        <f t="shared" si="1318"/>
        <v/>
      </c>
      <c r="HB105" s="7" t="str">
        <f t="shared" si="362"/>
        <v/>
      </c>
      <c r="HD105" s="7" t="str">
        <f t="shared" si="363"/>
        <v/>
      </c>
      <c r="HE105" s="7" t="str">
        <f t="shared" ref="HE105:HJ105" si="1319">IF($E105="","",IF($E$9="白黒",IF(AND(HD$10&lt;$E105,$E105&lt;=HE$10),$E105,0),0))</f>
        <v/>
      </c>
      <c r="HF105" s="7" t="str">
        <f t="shared" si="1319"/>
        <v/>
      </c>
      <c r="HG105" s="7" t="str">
        <f t="shared" si="1319"/>
        <v/>
      </c>
      <c r="HH105" s="7" t="str">
        <f t="shared" si="1319"/>
        <v/>
      </c>
      <c r="HI105" s="7" t="str">
        <f t="shared" si="1319"/>
        <v/>
      </c>
      <c r="HJ105" s="7" t="str">
        <f t="shared" si="1319"/>
        <v/>
      </c>
      <c r="HK105" s="7" t="str">
        <f t="shared" si="365"/>
        <v/>
      </c>
      <c r="HM105" s="7" t="str">
        <f t="shared" si="366"/>
        <v/>
      </c>
      <c r="HN105" s="7" t="str">
        <f t="shared" ref="HN105:HS105" si="1320">IF($E105="","",IF($E$9="白黒",IF(AND(HM$10&lt;$E105,$E105&lt;=HN$10),$E105,0),0))</f>
        <v/>
      </c>
      <c r="HO105" s="7" t="str">
        <f t="shared" si="1320"/>
        <v/>
      </c>
      <c r="HP105" s="7" t="str">
        <f t="shared" si="1320"/>
        <v/>
      </c>
      <c r="HQ105" s="7" t="str">
        <f t="shared" si="1320"/>
        <v/>
      </c>
      <c r="HR105" s="7" t="str">
        <f t="shared" si="1320"/>
        <v/>
      </c>
      <c r="HS105" s="7" t="str">
        <f t="shared" si="1320"/>
        <v/>
      </c>
      <c r="HT105" s="7" t="str">
        <f t="shared" si="368"/>
        <v/>
      </c>
      <c r="HV105" s="7" t="str">
        <f t="shared" si="369"/>
        <v/>
      </c>
      <c r="HW105" s="7" t="str">
        <f t="shared" ref="HW105:IB105" si="1321">IF($E105="","",IF($E$9="白黒",IF(AND(HV$10&lt;$E105,$E105&lt;=HW$10),$E105,0),0))</f>
        <v/>
      </c>
      <c r="HX105" s="7" t="str">
        <f t="shared" si="1321"/>
        <v/>
      </c>
      <c r="HY105" s="7" t="str">
        <f t="shared" si="1321"/>
        <v/>
      </c>
      <c r="HZ105" s="7" t="str">
        <f t="shared" si="1321"/>
        <v/>
      </c>
      <c r="IA105" s="7" t="str">
        <f t="shared" si="1321"/>
        <v/>
      </c>
      <c r="IB105" s="7" t="str">
        <f t="shared" si="1321"/>
        <v/>
      </c>
      <c r="IC105" s="7" t="str">
        <f t="shared" si="371"/>
        <v/>
      </c>
      <c r="IE105" s="7" t="str">
        <f t="shared" si="372"/>
        <v/>
      </c>
      <c r="IF105" s="7" t="str">
        <f t="shared" ref="IF105:IK105" si="1322">IF($E105="","",IF($E$9="白黒",IF(AND(IE$10&lt;$E105,$E105&lt;=IF$10),$E105,0),0))</f>
        <v/>
      </c>
      <c r="IG105" s="7" t="str">
        <f t="shared" si="1322"/>
        <v/>
      </c>
      <c r="IH105" s="7" t="str">
        <f t="shared" si="1322"/>
        <v/>
      </c>
      <c r="II105" s="7" t="str">
        <f t="shared" si="1322"/>
        <v/>
      </c>
      <c r="IJ105" s="7" t="str">
        <f t="shared" si="1322"/>
        <v/>
      </c>
      <c r="IK105" s="7" t="str">
        <f t="shared" si="1322"/>
        <v/>
      </c>
      <c r="IL105" s="7" t="str">
        <f t="shared" si="374"/>
        <v/>
      </c>
      <c r="IN105" s="7" t="str">
        <f t="shared" si="375"/>
        <v/>
      </c>
      <c r="IO105" s="7" t="str">
        <f t="shared" si="376"/>
        <v/>
      </c>
      <c r="IP105" s="7" t="str">
        <f t="shared" si="377"/>
        <v/>
      </c>
      <c r="IQ105" s="7" t="str">
        <f t="shared" si="378"/>
        <v/>
      </c>
      <c r="IR105" s="7" t="str">
        <f t="shared" si="379"/>
        <v/>
      </c>
      <c r="IS105" s="7" t="str">
        <f t="shared" si="380"/>
        <v/>
      </c>
      <c r="IT105" s="7" t="str">
        <f t="shared" si="381"/>
        <v/>
      </c>
      <c r="IU105" s="7" t="str">
        <f t="shared" si="382"/>
        <v/>
      </c>
      <c r="IW105" s="7" t="str">
        <f t="shared" si="383"/>
        <v/>
      </c>
      <c r="IX105" s="7" t="str">
        <f t="shared" si="384"/>
        <v/>
      </c>
      <c r="IY105" s="7" t="str">
        <f t="shared" si="385"/>
        <v/>
      </c>
      <c r="IZ105" s="7" t="str">
        <f t="shared" si="386"/>
        <v/>
      </c>
      <c r="JA105" s="7" t="str">
        <f t="shared" si="387"/>
        <v/>
      </c>
      <c r="JB105" s="7" t="str">
        <f t="shared" si="388"/>
        <v/>
      </c>
      <c r="JC105" s="7" t="str">
        <f t="shared" si="389"/>
        <v/>
      </c>
      <c r="JD105" s="7" t="str">
        <f t="shared" si="390"/>
        <v/>
      </c>
      <c r="JE105" s="7"/>
      <c r="JF105" s="7"/>
      <c r="JG105" s="7"/>
      <c r="JH105" s="7"/>
      <c r="JI105" s="7"/>
      <c r="JJ105" s="7"/>
      <c r="JK105" s="7"/>
      <c r="JL105" s="7"/>
      <c r="JM105" s="7"/>
    </row>
    <row r="106" spans="32:273" x14ac:dyDescent="0.15">
      <c r="AF106" s="7" t="str">
        <f t="shared" si="303"/>
        <v/>
      </c>
      <c r="AG106" s="7" t="str">
        <f t="shared" ref="AG106:AL106" si="1323">IF($E106="","",IF($E$9="カラー",IF(AND(AF$10&lt;$E106,$E106&lt;=AG$10),$E106,0),0))</f>
        <v/>
      </c>
      <c r="AH106" s="7" t="str">
        <f t="shared" si="1323"/>
        <v/>
      </c>
      <c r="AI106" s="7" t="str">
        <f t="shared" si="1323"/>
        <v/>
      </c>
      <c r="AJ106" s="7" t="str">
        <f t="shared" si="1323"/>
        <v/>
      </c>
      <c r="AK106" s="7" t="str">
        <f t="shared" si="1323"/>
        <v/>
      </c>
      <c r="AL106" s="7" t="str">
        <f t="shared" si="1323"/>
        <v/>
      </c>
      <c r="AM106" s="7" t="str">
        <f t="shared" si="305"/>
        <v/>
      </c>
      <c r="AO106" s="7" t="str">
        <f t="shared" si="634"/>
        <v/>
      </c>
      <c r="AP106" s="7" t="str">
        <f t="shared" si="992"/>
        <v/>
      </c>
      <c r="AQ106" s="7" t="str">
        <f t="shared" si="992"/>
        <v/>
      </c>
      <c r="AR106" s="7" t="str">
        <f t="shared" si="992"/>
        <v/>
      </c>
      <c r="AS106" s="7" t="str">
        <f t="shared" si="992"/>
        <v/>
      </c>
      <c r="AT106" s="7" t="str">
        <f t="shared" si="992"/>
        <v/>
      </c>
      <c r="AU106" s="7" t="str">
        <f t="shared" si="992"/>
        <v/>
      </c>
      <c r="AV106" s="7" t="str">
        <f t="shared" si="636"/>
        <v/>
      </c>
      <c r="AX106" s="7" t="str">
        <f t="shared" si="309"/>
        <v/>
      </c>
      <c r="AY106" s="7" t="str">
        <f t="shared" ref="AY106:BD106" si="1324">IF($E106="","",IF($E$9="カラー",IF(AND(AX$10&lt;$E106,$E106&lt;=AY$10),$E106,0),0))</f>
        <v/>
      </c>
      <c r="AZ106" s="7" t="str">
        <f t="shared" si="1324"/>
        <v/>
      </c>
      <c r="BA106" s="7" t="str">
        <f t="shared" si="1324"/>
        <v/>
      </c>
      <c r="BB106" s="7" t="str">
        <f t="shared" si="1324"/>
        <v/>
      </c>
      <c r="BC106" s="7" t="str">
        <f t="shared" si="1324"/>
        <v/>
      </c>
      <c r="BD106" s="7" t="str">
        <f t="shared" si="1324"/>
        <v/>
      </c>
      <c r="BE106" s="7" t="str">
        <f t="shared" si="311"/>
        <v/>
      </c>
      <c r="BG106" s="7" t="str">
        <f t="shared" si="638"/>
        <v/>
      </c>
      <c r="BH106" s="7" t="str">
        <f t="shared" si="994"/>
        <v/>
      </c>
      <c r="BI106" s="7" t="str">
        <f t="shared" si="994"/>
        <v/>
      </c>
      <c r="BJ106" s="7" t="str">
        <f t="shared" si="994"/>
        <v/>
      </c>
      <c r="BK106" s="7" t="str">
        <f t="shared" si="994"/>
        <v/>
      </c>
      <c r="BL106" s="7" t="str">
        <f t="shared" si="994"/>
        <v/>
      </c>
      <c r="BM106" s="7" t="str">
        <f t="shared" si="994"/>
        <v/>
      </c>
      <c r="BN106" s="7" t="str">
        <f t="shared" si="640"/>
        <v/>
      </c>
      <c r="BP106" s="7" t="str">
        <f t="shared" si="315"/>
        <v/>
      </c>
      <c r="BQ106" s="7" t="str">
        <f t="shared" ref="BQ106:BV106" si="1325">IF($E106="","",IF($E$9="白黒",IF(AND(BP$10&lt;$E106,$E106&lt;=BQ$10),$E106,0),0))</f>
        <v/>
      </c>
      <c r="BR106" s="7" t="str">
        <f t="shared" si="1325"/>
        <v/>
      </c>
      <c r="BS106" s="7" t="str">
        <f t="shared" si="1325"/>
        <v/>
      </c>
      <c r="BT106" s="7" t="str">
        <f t="shared" si="1325"/>
        <v/>
      </c>
      <c r="BU106" s="7" t="str">
        <f t="shared" si="1325"/>
        <v/>
      </c>
      <c r="BV106" s="7" t="str">
        <f t="shared" si="1325"/>
        <v/>
      </c>
      <c r="BW106" s="7" t="str">
        <f t="shared" si="317"/>
        <v/>
      </c>
      <c r="BY106" s="7" t="str">
        <f t="shared" si="318"/>
        <v/>
      </c>
      <c r="BZ106" s="7" t="str">
        <f t="shared" ref="BZ106:CE106" si="1326">IF($E106="","",IF($E$9="白黒",IF(AND(BY$10&lt;$E106,$E106&lt;=BZ$10),$E106,0),0))</f>
        <v/>
      </c>
      <c r="CA106" s="7" t="str">
        <f t="shared" si="1326"/>
        <v/>
      </c>
      <c r="CB106" s="7" t="str">
        <f t="shared" si="1326"/>
        <v/>
      </c>
      <c r="CC106" s="7" t="str">
        <f t="shared" si="1326"/>
        <v/>
      </c>
      <c r="CD106" s="7" t="str">
        <f t="shared" si="1326"/>
        <v/>
      </c>
      <c r="CE106" s="7" t="str">
        <f t="shared" si="1326"/>
        <v/>
      </c>
      <c r="CF106" s="7" t="str">
        <f t="shared" si="320"/>
        <v/>
      </c>
      <c r="CH106" s="7" t="str">
        <f t="shared" si="321"/>
        <v/>
      </c>
      <c r="CI106" s="7" t="str">
        <f t="shared" ref="CI106:CN106" si="1327">IF($E106="","",IF($E$9="白黒",IF(AND(CH$10&lt;$E106,$E106&lt;=CI$10),$E106,0),0))</f>
        <v/>
      </c>
      <c r="CJ106" s="7" t="str">
        <f t="shared" si="1327"/>
        <v/>
      </c>
      <c r="CK106" s="7" t="str">
        <f t="shared" si="1327"/>
        <v/>
      </c>
      <c r="CL106" s="7" t="str">
        <f t="shared" si="1327"/>
        <v/>
      </c>
      <c r="CM106" s="7" t="str">
        <f t="shared" si="1327"/>
        <v/>
      </c>
      <c r="CN106" s="7" t="str">
        <f t="shared" si="1327"/>
        <v/>
      </c>
      <c r="CO106" s="7" t="str">
        <f t="shared" si="323"/>
        <v/>
      </c>
      <c r="CQ106" s="7" t="str">
        <f t="shared" si="324"/>
        <v/>
      </c>
      <c r="CR106" s="7" t="str">
        <f t="shared" ref="CR106:CW106" si="1328">IF($E106="","",IF($E$9="白黒",IF(AND(CQ$10&lt;$E106,$E106&lt;=CR$10),$E106,0),0))</f>
        <v/>
      </c>
      <c r="CS106" s="7" t="str">
        <f t="shared" si="1328"/>
        <v/>
      </c>
      <c r="CT106" s="7" t="str">
        <f t="shared" si="1328"/>
        <v/>
      </c>
      <c r="CU106" s="7" t="str">
        <f t="shared" si="1328"/>
        <v/>
      </c>
      <c r="CV106" s="7" t="str">
        <f t="shared" si="1328"/>
        <v/>
      </c>
      <c r="CW106" s="7" t="str">
        <f t="shared" si="1328"/>
        <v/>
      </c>
      <c r="CX106" s="7" t="str">
        <f t="shared" si="326"/>
        <v/>
      </c>
      <c r="CZ106" s="7" t="str">
        <f t="shared" si="327"/>
        <v/>
      </c>
      <c r="DA106" s="7" t="str">
        <f t="shared" ref="DA106:DF106" si="1329">IF($E106="","",IF($E$9="白黒",IF(AND(CZ$10&lt;$E106,$E106&lt;=DA$10),$E106,0),0))</f>
        <v/>
      </c>
      <c r="DB106" s="7" t="str">
        <f t="shared" si="1329"/>
        <v/>
      </c>
      <c r="DC106" s="7" t="str">
        <f t="shared" si="1329"/>
        <v/>
      </c>
      <c r="DD106" s="7" t="str">
        <f t="shared" si="1329"/>
        <v/>
      </c>
      <c r="DE106" s="7" t="str">
        <f t="shared" si="1329"/>
        <v/>
      </c>
      <c r="DF106" s="7" t="str">
        <f t="shared" si="1329"/>
        <v/>
      </c>
      <c r="DG106" s="7" t="str">
        <f t="shared" si="329"/>
        <v/>
      </c>
      <c r="DI106" s="7" t="str">
        <f t="shared" si="330"/>
        <v/>
      </c>
      <c r="DJ106" s="7" t="str">
        <f t="shared" ref="DJ106:DO106" si="1330">IF($E106="","",IF($E$9="白黒",IF(AND(DI$10&lt;$E106,$E106&lt;=DJ$10),$E106,0),0))</f>
        <v/>
      </c>
      <c r="DK106" s="7" t="str">
        <f t="shared" si="1330"/>
        <v/>
      </c>
      <c r="DL106" s="7" t="str">
        <f t="shared" si="1330"/>
        <v/>
      </c>
      <c r="DM106" s="7" t="str">
        <f t="shared" si="1330"/>
        <v/>
      </c>
      <c r="DN106" s="7" t="str">
        <f t="shared" si="1330"/>
        <v/>
      </c>
      <c r="DO106" s="7" t="str">
        <f t="shared" si="1330"/>
        <v/>
      </c>
      <c r="DP106" s="7" t="str">
        <f t="shared" si="332"/>
        <v/>
      </c>
      <c r="DR106" s="7" t="str">
        <f t="shared" si="333"/>
        <v/>
      </c>
      <c r="DS106" s="7" t="str">
        <f t="shared" ref="DS106:DX106" si="1331">IF($E106="","",IF($E$9="白黒",IF(AND(DR$10&lt;$E106,$E106&lt;=DS$10),$E106,0),0))</f>
        <v/>
      </c>
      <c r="DT106" s="7" t="str">
        <f t="shared" si="1331"/>
        <v/>
      </c>
      <c r="DU106" s="7" t="str">
        <f t="shared" si="1331"/>
        <v/>
      </c>
      <c r="DV106" s="7" t="str">
        <f t="shared" si="1331"/>
        <v/>
      </c>
      <c r="DW106" s="7" t="str">
        <f t="shared" si="1331"/>
        <v/>
      </c>
      <c r="DX106" s="7" t="str">
        <f t="shared" si="1331"/>
        <v/>
      </c>
      <c r="DY106" s="7" t="str">
        <f t="shared" si="335"/>
        <v/>
      </c>
      <c r="EA106" s="7" t="str">
        <f t="shared" si="336"/>
        <v/>
      </c>
      <c r="EB106" s="7" t="str">
        <f t="shared" ref="EB106:EG106" si="1332">IF($E106="","",IF($E$9="白黒",IF(AND(EA$10&lt;$E106,$E106&lt;=EB$10),$E106,0),0))</f>
        <v/>
      </c>
      <c r="EC106" s="7" t="str">
        <f t="shared" si="1332"/>
        <v/>
      </c>
      <c r="ED106" s="7" t="str">
        <f t="shared" si="1332"/>
        <v/>
      </c>
      <c r="EE106" s="7" t="str">
        <f t="shared" si="1332"/>
        <v/>
      </c>
      <c r="EF106" s="7" t="str">
        <f t="shared" si="1332"/>
        <v/>
      </c>
      <c r="EG106" s="7" t="str">
        <f t="shared" si="1332"/>
        <v/>
      </c>
      <c r="EH106" s="7" t="str">
        <f t="shared" si="338"/>
        <v/>
      </c>
      <c r="EJ106" s="7" t="str">
        <f t="shared" si="339"/>
        <v/>
      </c>
      <c r="EK106" s="7" t="str">
        <f t="shared" ref="EK106:EP106" si="1333">IF($E106="","",IF($E$9="白黒",IF(AND(EJ$10&lt;$E106,$E106&lt;=EK$10),$E106,0),0))</f>
        <v/>
      </c>
      <c r="EL106" s="7" t="str">
        <f t="shared" si="1333"/>
        <v/>
      </c>
      <c r="EM106" s="7" t="str">
        <f t="shared" si="1333"/>
        <v/>
      </c>
      <c r="EN106" s="7" t="str">
        <f t="shared" si="1333"/>
        <v/>
      </c>
      <c r="EO106" s="7" t="str">
        <f t="shared" si="1333"/>
        <v/>
      </c>
      <c r="EP106" s="7" t="str">
        <f t="shared" si="1333"/>
        <v/>
      </c>
      <c r="EQ106" s="7" t="str">
        <f t="shared" si="341"/>
        <v/>
      </c>
      <c r="ES106" s="7" t="str">
        <f t="shared" si="342"/>
        <v/>
      </c>
      <c r="ET106" s="7" t="str">
        <f t="shared" ref="ET106:EY106" si="1334">IF($E106="","",IF($E$9="白黒",IF(AND(ES$10&lt;$E106,$E106&lt;=ET$10),$E106,0),0))</f>
        <v/>
      </c>
      <c r="EU106" s="7" t="str">
        <f t="shared" si="1334"/>
        <v/>
      </c>
      <c r="EV106" s="7" t="str">
        <f t="shared" si="1334"/>
        <v/>
      </c>
      <c r="EW106" s="7" t="str">
        <f t="shared" si="1334"/>
        <v/>
      </c>
      <c r="EX106" s="7" t="str">
        <f t="shared" si="1334"/>
        <v/>
      </c>
      <c r="EY106" s="7" t="str">
        <f t="shared" si="1334"/>
        <v/>
      </c>
      <c r="EZ106" s="7" t="str">
        <f t="shared" si="344"/>
        <v/>
      </c>
      <c r="FB106" s="7" t="str">
        <f t="shared" si="345"/>
        <v/>
      </c>
      <c r="FC106" s="7" t="str">
        <f t="shared" ref="FC106:FH106" si="1335">IF($E106="","",IF($E$9="白黒",IF(AND(FB$10&lt;$E106,$E106&lt;=FC$10),$E106,0),0))</f>
        <v/>
      </c>
      <c r="FD106" s="7" t="str">
        <f t="shared" si="1335"/>
        <v/>
      </c>
      <c r="FE106" s="7" t="str">
        <f t="shared" si="1335"/>
        <v/>
      </c>
      <c r="FF106" s="7" t="str">
        <f t="shared" si="1335"/>
        <v/>
      </c>
      <c r="FG106" s="7" t="str">
        <f t="shared" si="1335"/>
        <v/>
      </c>
      <c r="FH106" s="7" t="str">
        <f t="shared" si="1335"/>
        <v/>
      </c>
      <c r="FI106" s="7" t="str">
        <f t="shared" si="347"/>
        <v/>
      </c>
      <c r="FK106" s="7" t="str">
        <f t="shared" si="348"/>
        <v/>
      </c>
      <c r="FL106" s="7" t="str">
        <f t="shared" ref="FL106:FQ106" si="1336">IF($E106="","",IF($E$9="白黒",IF(AND(FK$10&lt;$E106,$E106&lt;=FL$10),$E106,0),0))</f>
        <v/>
      </c>
      <c r="FM106" s="7" t="str">
        <f t="shared" si="1336"/>
        <v/>
      </c>
      <c r="FN106" s="7" t="str">
        <f t="shared" si="1336"/>
        <v/>
      </c>
      <c r="FO106" s="7" t="str">
        <f t="shared" si="1336"/>
        <v/>
      </c>
      <c r="FP106" s="7" t="str">
        <f t="shared" si="1336"/>
        <v/>
      </c>
      <c r="FQ106" s="7" t="str">
        <f t="shared" si="1336"/>
        <v/>
      </c>
      <c r="FR106" s="7" t="str">
        <f t="shared" si="350"/>
        <v/>
      </c>
      <c r="FT106" s="7" t="str">
        <f t="shared" si="351"/>
        <v/>
      </c>
      <c r="FU106" s="7" t="str">
        <f t="shared" ref="FU106:FZ106" si="1337">IF($E106="","",IF($E$9="白黒",IF(AND(FT$10&lt;$E106,$E106&lt;=FU$10),$E106,0),0))</f>
        <v/>
      </c>
      <c r="FV106" s="7" t="str">
        <f t="shared" si="1337"/>
        <v/>
      </c>
      <c r="FW106" s="7" t="str">
        <f t="shared" si="1337"/>
        <v/>
      </c>
      <c r="FX106" s="7" t="str">
        <f t="shared" si="1337"/>
        <v/>
      </c>
      <c r="FY106" s="7" t="str">
        <f t="shared" si="1337"/>
        <v/>
      </c>
      <c r="FZ106" s="7" t="str">
        <f t="shared" si="1337"/>
        <v/>
      </c>
      <c r="GA106" s="7" t="str">
        <f t="shared" si="353"/>
        <v/>
      </c>
      <c r="GC106" s="7" t="str">
        <f t="shared" si="354"/>
        <v/>
      </c>
      <c r="GD106" s="7" t="str">
        <f t="shared" ref="GD106:GI106" si="1338">IF($E106="","",IF($E$9="白黒",IF(AND(GC$10&lt;$E106,$E106&lt;=GD$10),$E106,0),0))</f>
        <v/>
      </c>
      <c r="GE106" s="7" t="str">
        <f t="shared" si="1338"/>
        <v/>
      </c>
      <c r="GF106" s="7" t="str">
        <f t="shared" si="1338"/>
        <v/>
      </c>
      <c r="GG106" s="7" t="str">
        <f t="shared" si="1338"/>
        <v/>
      </c>
      <c r="GH106" s="7" t="str">
        <f t="shared" si="1338"/>
        <v/>
      </c>
      <c r="GI106" s="7" t="str">
        <f t="shared" si="1338"/>
        <v/>
      </c>
      <c r="GJ106" s="7" t="str">
        <f t="shared" si="356"/>
        <v/>
      </c>
      <c r="GL106" s="7" t="str">
        <f t="shared" si="357"/>
        <v/>
      </c>
      <c r="GM106" s="7" t="str">
        <f t="shared" ref="GM106:GR106" si="1339">IF($E106="","",IF($E$9="白黒",IF(AND(GL$10&lt;$E106,$E106&lt;=GM$10),$E106,0),0))</f>
        <v/>
      </c>
      <c r="GN106" s="7" t="str">
        <f t="shared" si="1339"/>
        <v/>
      </c>
      <c r="GO106" s="7" t="str">
        <f t="shared" si="1339"/>
        <v/>
      </c>
      <c r="GP106" s="7" t="str">
        <f t="shared" si="1339"/>
        <v/>
      </c>
      <c r="GQ106" s="7" t="str">
        <f t="shared" si="1339"/>
        <v/>
      </c>
      <c r="GR106" s="7" t="str">
        <f t="shared" si="1339"/>
        <v/>
      </c>
      <c r="GS106" s="7" t="str">
        <f t="shared" si="359"/>
        <v/>
      </c>
      <c r="GU106" s="7" t="str">
        <f t="shared" si="360"/>
        <v/>
      </c>
      <c r="GV106" s="7" t="str">
        <f t="shared" ref="GV106:HA106" si="1340">IF($E106="","",IF($E$9="白黒",IF(AND(GU$10&lt;$E106,$E106&lt;=GV$10),$E106,0),0))</f>
        <v/>
      </c>
      <c r="GW106" s="7" t="str">
        <f t="shared" si="1340"/>
        <v/>
      </c>
      <c r="GX106" s="7" t="str">
        <f t="shared" si="1340"/>
        <v/>
      </c>
      <c r="GY106" s="7" t="str">
        <f t="shared" si="1340"/>
        <v/>
      </c>
      <c r="GZ106" s="7" t="str">
        <f t="shared" si="1340"/>
        <v/>
      </c>
      <c r="HA106" s="7" t="str">
        <f t="shared" si="1340"/>
        <v/>
      </c>
      <c r="HB106" s="7" t="str">
        <f t="shared" si="362"/>
        <v/>
      </c>
      <c r="HD106" s="7" t="str">
        <f t="shared" si="363"/>
        <v/>
      </c>
      <c r="HE106" s="7" t="str">
        <f t="shared" ref="HE106:HJ106" si="1341">IF($E106="","",IF($E$9="白黒",IF(AND(HD$10&lt;$E106,$E106&lt;=HE$10),$E106,0),0))</f>
        <v/>
      </c>
      <c r="HF106" s="7" t="str">
        <f t="shared" si="1341"/>
        <v/>
      </c>
      <c r="HG106" s="7" t="str">
        <f t="shared" si="1341"/>
        <v/>
      </c>
      <c r="HH106" s="7" t="str">
        <f t="shared" si="1341"/>
        <v/>
      </c>
      <c r="HI106" s="7" t="str">
        <f t="shared" si="1341"/>
        <v/>
      </c>
      <c r="HJ106" s="7" t="str">
        <f t="shared" si="1341"/>
        <v/>
      </c>
      <c r="HK106" s="7" t="str">
        <f t="shared" si="365"/>
        <v/>
      </c>
      <c r="HM106" s="7" t="str">
        <f t="shared" si="366"/>
        <v/>
      </c>
      <c r="HN106" s="7" t="str">
        <f t="shared" ref="HN106:HS106" si="1342">IF($E106="","",IF($E$9="白黒",IF(AND(HM$10&lt;$E106,$E106&lt;=HN$10),$E106,0),0))</f>
        <v/>
      </c>
      <c r="HO106" s="7" t="str">
        <f t="shared" si="1342"/>
        <v/>
      </c>
      <c r="HP106" s="7" t="str">
        <f t="shared" si="1342"/>
        <v/>
      </c>
      <c r="HQ106" s="7" t="str">
        <f t="shared" si="1342"/>
        <v/>
      </c>
      <c r="HR106" s="7" t="str">
        <f t="shared" si="1342"/>
        <v/>
      </c>
      <c r="HS106" s="7" t="str">
        <f t="shared" si="1342"/>
        <v/>
      </c>
      <c r="HT106" s="7" t="str">
        <f t="shared" si="368"/>
        <v/>
      </c>
      <c r="HV106" s="7" t="str">
        <f t="shared" si="369"/>
        <v/>
      </c>
      <c r="HW106" s="7" t="str">
        <f t="shared" ref="HW106:IB106" si="1343">IF($E106="","",IF($E$9="白黒",IF(AND(HV$10&lt;$E106,$E106&lt;=HW$10),$E106,0),0))</f>
        <v/>
      </c>
      <c r="HX106" s="7" t="str">
        <f t="shared" si="1343"/>
        <v/>
      </c>
      <c r="HY106" s="7" t="str">
        <f t="shared" si="1343"/>
        <v/>
      </c>
      <c r="HZ106" s="7" t="str">
        <f t="shared" si="1343"/>
        <v/>
      </c>
      <c r="IA106" s="7" t="str">
        <f t="shared" si="1343"/>
        <v/>
      </c>
      <c r="IB106" s="7" t="str">
        <f t="shared" si="1343"/>
        <v/>
      </c>
      <c r="IC106" s="7" t="str">
        <f t="shared" si="371"/>
        <v/>
      </c>
      <c r="IE106" s="7" t="str">
        <f t="shared" si="372"/>
        <v/>
      </c>
      <c r="IF106" s="7" t="str">
        <f t="shared" ref="IF106:IK106" si="1344">IF($E106="","",IF($E$9="白黒",IF(AND(IE$10&lt;$E106,$E106&lt;=IF$10),$E106,0),0))</f>
        <v/>
      </c>
      <c r="IG106" s="7" t="str">
        <f t="shared" si="1344"/>
        <v/>
      </c>
      <c r="IH106" s="7" t="str">
        <f t="shared" si="1344"/>
        <v/>
      </c>
      <c r="II106" s="7" t="str">
        <f t="shared" si="1344"/>
        <v/>
      </c>
      <c r="IJ106" s="7" t="str">
        <f t="shared" si="1344"/>
        <v/>
      </c>
      <c r="IK106" s="7" t="str">
        <f t="shared" si="1344"/>
        <v/>
      </c>
      <c r="IL106" s="7" t="str">
        <f t="shared" si="374"/>
        <v/>
      </c>
      <c r="IN106" s="7" t="str">
        <f t="shared" si="375"/>
        <v/>
      </c>
      <c r="IO106" s="7" t="str">
        <f t="shared" si="376"/>
        <v/>
      </c>
      <c r="IP106" s="7" t="str">
        <f t="shared" si="377"/>
        <v/>
      </c>
      <c r="IQ106" s="7" t="str">
        <f t="shared" si="378"/>
        <v/>
      </c>
      <c r="IR106" s="7" t="str">
        <f t="shared" si="379"/>
        <v/>
      </c>
      <c r="IS106" s="7" t="str">
        <f t="shared" si="380"/>
        <v/>
      </c>
      <c r="IT106" s="7" t="str">
        <f t="shared" si="381"/>
        <v/>
      </c>
      <c r="IU106" s="7" t="str">
        <f t="shared" si="382"/>
        <v/>
      </c>
      <c r="IW106" s="7" t="str">
        <f t="shared" si="383"/>
        <v/>
      </c>
      <c r="IX106" s="7" t="str">
        <f t="shared" si="384"/>
        <v/>
      </c>
      <c r="IY106" s="7" t="str">
        <f t="shared" si="385"/>
        <v/>
      </c>
      <c r="IZ106" s="7" t="str">
        <f t="shared" si="386"/>
        <v/>
      </c>
      <c r="JA106" s="7" t="str">
        <f t="shared" si="387"/>
        <v/>
      </c>
      <c r="JB106" s="7" t="str">
        <f t="shared" si="388"/>
        <v/>
      </c>
      <c r="JC106" s="7" t="str">
        <f t="shared" si="389"/>
        <v/>
      </c>
      <c r="JD106" s="7" t="str">
        <f t="shared" si="390"/>
        <v/>
      </c>
      <c r="JE106" s="7"/>
      <c r="JF106" s="7"/>
      <c r="JG106" s="7"/>
      <c r="JH106" s="7"/>
      <c r="JI106" s="7"/>
      <c r="JJ106" s="7"/>
      <c r="JK106" s="7"/>
      <c r="JL106" s="7"/>
      <c r="JM106" s="7"/>
    </row>
    <row r="107" spans="32:273" x14ac:dyDescent="0.15">
      <c r="AF107" s="7" t="str">
        <f t="shared" si="303"/>
        <v/>
      </c>
      <c r="AG107" s="7" t="str">
        <f t="shared" ref="AG107:AL107" si="1345">IF($E107="","",IF($E$9="カラー",IF(AND(AF$10&lt;$E107,$E107&lt;=AG$10),$E107,0),0))</f>
        <v/>
      </c>
      <c r="AH107" s="7" t="str">
        <f t="shared" si="1345"/>
        <v/>
      </c>
      <c r="AI107" s="7" t="str">
        <f t="shared" si="1345"/>
        <v/>
      </c>
      <c r="AJ107" s="7" t="str">
        <f t="shared" si="1345"/>
        <v/>
      </c>
      <c r="AK107" s="7" t="str">
        <f t="shared" si="1345"/>
        <v/>
      </c>
      <c r="AL107" s="7" t="str">
        <f t="shared" si="1345"/>
        <v/>
      </c>
      <c r="AM107" s="7" t="str">
        <f t="shared" si="305"/>
        <v/>
      </c>
      <c r="AO107" s="7" t="str">
        <f t="shared" si="634"/>
        <v/>
      </c>
      <c r="AP107" s="7" t="str">
        <f t="shared" ref="AP107:AU122" si="1346">IF($E107="","",IF($E$9="カラー",IF(AND(AO$10&lt;$E107,$E107&lt;=AP$10),$E107,0),0))</f>
        <v/>
      </c>
      <c r="AQ107" s="7" t="str">
        <f t="shared" si="1346"/>
        <v/>
      </c>
      <c r="AR107" s="7" t="str">
        <f t="shared" si="1346"/>
        <v/>
      </c>
      <c r="AS107" s="7" t="str">
        <f t="shared" si="1346"/>
        <v/>
      </c>
      <c r="AT107" s="7" t="str">
        <f t="shared" si="1346"/>
        <v/>
      </c>
      <c r="AU107" s="7" t="str">
        <f t="shared" si="1346"/>
        <v/>
      </c>
      <c r="AV107" s="7" t="str">
        <f t="shared" si="636"/>
        <v/>
      </c>
      <c r="AX107" s="7" t="str">
        <f t="shared" si="309"/>
        <v/>
      </c>
      <c r="AY107" s="7" t="str">
        <f t="shared" ref="AY107:BD107" si="1347">IF($E107="","",IF($E$9="カラー",IF(AND(AX$10&lt;$E107,$E107&lt;=AY$10),$E107,0),0))</f>
        <v/>
      </c>
      <c r="AZ107" s="7" t="str">
        <f t="shared" si="1347"/>
        <v/>
      </c>
      <c r="BA107" s="7" t="str">
        <f t="shared" si="1347"/>
        <v/>
      </c>
      <c r="BB107" s="7" t="str">
        <f t="shared" si="1347"/>
        <v/>
      </c>
      <c r="BC107" s="7" t="str">
        <f t="shared" si="1347"/>
        <v/>
      </c>
      <c r="BD107" s="7" t="str">
        <f t="shared" si="1347"/>
        <v/>
      </c>
      <c r="BE107" s="7" t="str">
        <f t="shared" si="311"/>
        <v/>
      </c>
      <c r="BG107" s="7" t="str">
        <f t="shared" si="638"/>
        <v/>
      </c>
      <c r="BH107" s="7" t="str">
        <f t="shared" ref="BH107:BM122" si="1348">IF($E107="","",IF($E$9="白黒",IF(AND(BG$10&lt;$E107,$E107&lt;=BH$10),$E107,0),0))</f>
        <v/>
      </c>
      <c r="BI107" s="7" t="str">
        <f t="shared" si="1348"/>
        <v/>
      </c>
      <c r="BJ107" s="7" t="str">
        <f t="shared" si="1348"/>
        <v/>
      </c>
      <c r="BK107" s="7" t="str">
        <f t="shared" si="1348"/>
        <v/>
      </c>
      <c r="BL107" s="7" t="str">
        <f t="shared" si="1348"/>
        <v/>
      </c>
      <c r="BM107" s="7" t="str">
        <f t="shared" si="1348"/>
        <v/>
      </c>
      <c r="BN107" s="7" t="str">
        <f t="shared" si="640"/>
        <v/>
      </c>
      <c r="BP107" s="7" t="str">
        <f t="shared" si="315"/>
        <v/>
      </c>
      <c r="BQ107" s="7" t="str">
        <f t="shared" ref="BQ107:BV107" si="1349">IF($E107="","",IF($E$9="白黒",IF(AND(BP$10&lt;$E107,$E107&lt;=BQ$10),$E107,0),0))</f>
        <v/>
      </c>
      <c r="BR107" s="7" t="str">
        <f t="shared" si="1349"/>
        <v/>
      </c>
      <c r="BS107" s="7" t="str">
        <f t="shared" si="1349"/>
        <v/>
      </c>
      <c r="BT107" s="7" t="str">
        <f t="shared" si="1349"/>
        <v/>
      </c>
      <c r="BU107" s="7" t="str">
        <f t="shared" si="1349"/>
        <v/>
      </c>
      <c r="BV107" s="7" t="str">
        <f t="shared" si="1349"/>
        <v/>
      </c>
      <c r="BW107" s="7" t="str">
        <f t="shared" si="317"/>
        <v/>
      </c>
      <c r="BY107" s="7" t="str">
        <f t="shared" si="318"/>
        <v/>
      </c>
      <c r="BZ107" s="7" t="str">
        <f t="shared" ref="BZ107:CE107" si="1350">IF($E107="","",IF($E$9="白黒",IF(AND(BY$10&lt;$E107,$E107&lt;=BZ$10),$E107,0),0))</f>
        <v/>
      </c>
      <c r="CA107" s="7" t="str">
        <f t="shared" si="1350"/>
        <v/>
      </c>
      <c r="CB107" s="7" t="str">
        <f t="shared" si="1350"/>
        <v/>
      </c>
      <c r="CC107" s="7" t="str">
        <f t="shared" si="1350"/>
        <v/>
      </c>
      <c r="CD107" s="7" t="str">
        <f t="shared" si="1350"/>
        <v/>
      </c>
      <c r="CE107" s="7" t="str">
        <f t="shared" si="1350"/>
        <v/>
      </c>
      <c r="CF107" s="7" t="str">
        <f t="shared" si="320"/>
        <v/>
      </c>
      <c r="CH107" s="7" t="str">
        <f t="shared" si="321"/>
        <v/>
      </c>
      <c r="CI107" s="7" t="str">
        <f t="shared" ref="CI107:CN107" si="1351">IF($E107="","",IF($E$9="白黒",IF(AND(CH$10&lt;$E107,$E107&lt;=CI$10),$E107,0),0))</f>
        <v/>
      </c>
      <c r="CJ107" s="7" t="str">
        <f t="shared" si="1351"/>
        <v/>
      </c>
      <c r="CK107" s="7" t="str">
        <f t="shared" si="1351"/>
        <v/>
      </c>
      <c r="CL107" s="7" t="str">
        <f t="shared" si="1351"/>
        <v/>
      </c>
      <c r="CM107" s="7" t="str">
        <f t="shared" si="1351"/>
        <v/>
      </c>
      <c r="CN107" s="7" t="str">
        <f t="shared" si="1351"/>
        <v/>
      </c>
      <c r="CO107" s="7" t="str">
        <f t="shared" si="323"/>
        <v/>
      </c>
      <c r="CQ107" s="7" t="str">
        <f t="shared" si="324"/>
        <v/>
      </c>
      <c r="CR107" s="7" t="str">
        <f t="shared" ref="CR107:CW107" si="1352">IF($E107="","",IF($E$9="白黒",IF(AND(CQ$10&lt;$E107,$E107&lt;=CR$10),$E107,0),0))</f>
        <v/>
      </c>
      <c r="CS107" s="7" t="str">
        <f t="shared" si="1352"/>
        <v/>
      </c>
      <c r="CT107" s="7" t="str">
        <f t="shared" si="1352"/>
        <v/>
      </c>
      <c r="CU107" s="7" t="str">
        <f t="shared" si="1352"/>
        <v/>
      </c>
      <c r="CV107" s="7" t="str">
        <f t="shared" si="1352"/>
        <v/>
      </c>
      <c r="CW107" s="7" t="str">
        <f t="shared" si="1352"/>
        <v/>
      </c>
      <c r="CX107" s="7" t="str">
        <f t="shared" si="326"/>
        <v/>
      </c>
      <c r="CZ107" s="7" t="str">
        <f t="shared" si="327"/>
        <v/>
      </c>
      <c r="DA107" s="7" t="str">
        <f t="shared" ref="DA107:DF107" si="1353">IF($E107="","",IF($E$9="白黒",IF(AND(CZ$10&lt;$E107,$E107&lt;=DA$10),$E107,0),0))</f>
        <v/>
      </c>
      <c r="DB107" s="7" t="str">
        <f t="shared" si="1353"/>
        <v/>
      </c>
      <c r="DC107" s="7" t="str">
        <f t="shared" si="1353"/>
        <v/>
      </c>
      <c r="DD107" s="7" t="str">
        <f t="shared" si="1353"/>
        <v/>
      </c>
      <c r="DE107" s="7" t="str">
        <f t="shared" si="1353"/>
        <v/>
      </c>
      <c r="DF107" s="7" t="str">
        <f t="shared" si="1353"/>
        <v/>
      </c>
      <c r="DG107" s="7" t="str">
        <f t="shared" si="329"/>
        <v/>
      </c>
      <c r="DI107" s="7" t="str">
        <f t="shared" si="330"/>
        <v/>
      </c>
      <c r="DJ107" s="7" t="str">
        <f t="shared" ref="DJ107:DO107" si="1354">IF($E107="","",IF($E$9="白黒",IF(AND(DI$10&lt;$E107,$E107&lt;=DJ$10),$E107,0),0))</f>
        <v/>
      </c>
      <c r="DK107" s="7" t="str">
        <f t="shared" si="1354"/>
        <v/>
      </c>
      <c r="DL107" s="7" t="str">
        <f t="shared" si="1354"/>
        <v/>
      </c>
      <c r="DM107" s="7" t="str">
        <f t="shared" si="1354"/>
        <v/>
      </c>
      <c r="DN107" s="7" t="str">
        <f t="shared" si="1354"/>
        <v/>
      </c>
      <c r="DO107" s="7" t="str">
        <f t="shared" si="1354"/>
        <v/>
      </c>
      <c r="DP107" s="7" t="str">
        <f t="shared" si="332"/>
        <v/>
      </c>
      <c r="DR107" s="7" t="str">
        <f t="shared" si="333"/>
        <v/>
      </c>
      <c r="DS107" s="7" t="str">
        <f t="shared" ref="DS107:DX107" si="1355">IF($E107="","",IF($E$9="白黒",IF(AND(DR$10&lt;$E107,$E107&lt;=DS$10),$E107,0),0))</f>
        <v/>
      </c>
      <c r="DT107" s="7" t="str">
        <f t="shared" si="1355"/>
        <v/>
      </c>
      <c r="DU107" s="7" t="str">
        <f t="shared" si="1355"/>
        <v/>
      </c>
      <c r="DV107" s="7" t="str">
        <f t="shared" si="1355"/>
        <v/>
      </c>
      <c r="DW107" s="7" t="str">
        <f t="shared" si="1355"/>
        <v/>
      </c>
      <c r="DX107" s="7" t="str">
        <f t="shared" si="1355"/>
        <v/>
      </c>
      <c r="DY107" s="7" t="str">
        <f t="shared" si="335"/>
        <v/>
      </c>
      <c r="EA107" s="7" t="str">
        <f t="shared" si="336"/>
        <v/>
      </c>
      <c r="EB107" s="7" t="str">
        <f t="shared" ref="EB107:EG107" si="1356">IF($E107="","",IF($E$9="白黒",IF(AND(EA$10&lt;$E107,$E107&lt;=EB$10),$E107,0),0))</f>
        <v/>
      </c>
      <c r="EC107" s="7" t="str">
        <f t="shared" si="1356"/>
        <v/>
      </c>
      <c r="ED107" s="7" t="str">
        <f t="shared" si="1356"/>
        <v/>
      </c>
      <c r="EE107" s="7" t="str">
        <f t="shared" si="1356"/>
        <v/>
      </c>
      <c r="EF107" s="7" t="str">
        <f t="shared" si="1356"/>
        <v/>
      </c>
      <c r="EG107" s="7" t="str">
        <f t="shared" si="1356"/>
        <v/>
      </c>
      <c r="EH107" s="7" t="str">
        <f t="shared" si="338"/>
        <v/>
      </c>
      <c r="EJ107" s="7" t="str">
        <f t="shared" si="339"/>
        <v/>
      </c>
      <c r="EK107" s="7" t="str">
        <f t="shared" ref="EK107:EP107" si="1357">IF($E107="","",IF($E$9="白黒",IF(AND(EJ$10&lt;$E107,$E107&lt;=EK$10),$E107,0),0))</f>
        <v/>
      </c>
      <c r="EL107" s="7" t="str">
        <f t="shared" si="1357"/>
        <v/>
      </c>
      <c r="EM107" s="7" t="str">
        <f t="shared" si="1357"/>
        <v/>
      </c>
      <c r="EN107" s="7" t="str">
        <f t="shared" si="1357"/>
        <v/>
      </c>
      <c r="EO107" s="7" t="str">
        <f t="shared" si="1357"/>
        <v/>
      </c>
      <c r="EP107" s="7" t="str">
        <f t="shared" si="1357"/>
        <v/>
      </c>
      <c r="EQ107" s="7" t="str">
        <f t="shared" si="341"/>
        <v/>
      </c>
      <c r="ES107" s="7" t="str">
        <f t="shared" si="342"/>
        <v/>
      </c>
      <c r="ET107" s="7" t="str">
        <f t="shared" ref="ET107:EY107" si="1358">IF($E107="","",IF($E$9="白黒",IF(AND(ES$10&lt;$E107,$E107&lt;=ET$10),$E107,0),0))</f>
        <v/>
      </c>
      <c r="EU107" s="7" t="str">
        <f t="shared" si="1358"/>
        <v/>
      </c>
      <c r="EV107" s="7" t="str">
        <f t="shared" si="1358"/>
        <v/>
      </c>
      <c r="EW107" s="7" t="str">
        <f t="shared" si="1358"/>
        <v/>
      </c>
      <c r="EX107" s="7" t="str">
        <f t="shared" si="1358"/>
        <v/>
      </c>
      <c r="EY107" s="7" t="str">
        <f t="shared" si="1358"/>
        <v/>
      </c>
      <c r="EZ107" s="7" t="str">
        <f t="shared" si="344"/>
        <v/>
      </c>
      <c r="FB107" s="7" t="str">
        <f t="shared" si="345"/>
        <v/>
      </c>
      <c r="FC107" s="7" t="str">
        <f t="shared" ref="FC107:FH107" si="1359">IF($E107="","",IF($E$9="白黒",IF(AND(FB$10&lt;$E107,$E107&lt;=FC$10),$E107,0),0))</f>
        <v/>
      </c>
      <c r="FD107" s="7" t="str">
        <f t="shared" si="1359"/>
        <v/>
      </c>
      <c r="FE107" s="7" t="str">
        <f t="shared" si="1359"/>
        <v/>
      </c>
      <c r="FF107" s="7" t="str">
        <f t="shared" si="1359"/>
        <v/>
      </c>
      <c r="FG107" s="7" t="str">
        <f t="shared" si="1359"/>
        <v/>
      </c>
      <c r="FH107" s="7" t="str">
        <f t="shared" si="1359"/>
        <v/>
      </c>
      <c r="FI107" s="7" t="str">
        <f t="shared" si="347"/>
        <v/>
      </c>
      <c r="FK107" s="7" t="str">
        <f t="shared" si="348"/>
        <v/>
      </c>
      <c r="FL107" s="7" t="str">
        <f t="shared" ref="FL107:FQ107" si="1360">IF($E107="","",IF($E$9="白黒",IF(AND(FK$10&lt;$E107,$E107&lt;=FL$10),$E107,0),0))</f>
        <v/>
      </c>
      <c r="FM107" s="7" t="str">
        <f t="shared" si="1360"/>
        <v/>
      </c>
      <c r="FN107" s="7" t="str">
        <f t="shared" si="1360"/>
        <v/>
      </c>
      <c r="FO107" s="7" t="str">
        <f t="shared" si="1360"/>
        <v/>
      </c>
      <c r="FP107" s="7" t="str">
        <f t="shared" si="1360"/>
        <v/>
      </c>
      <c r="FQ107" s="7" t="str">
        <f t="shared" si="1360"/>
        <v/>
      </c>
      <c r="FR107" s="7" t="str">
        <f t="shared" si="350"/>
        <v/>
      </c>
      <c r="FT107" s="7" t="str">
        <f t="shared" si="351"/>
        <v/>
      </c>
      <c r="FU107" s="7" t="str">
        <f t="shared" ref="FU107:FZ107" si="1361">IF($E107="","",IF($E$9="白黒",IF(AND(FT$10&lt;$E107,$E107&lt;=FU$10),$E107,0),0))</f>
        <v/>
      </c>
      <c r="FV107" s="7" t="str">
        <f t="shared" si="1361"/>
        <v/>
      </c>
      <c r="FW107" s="7" t="str">
        <f t="shared" si="1361"/>
        <v/>
      </c>
      <c r="FX107" s="7" t="str">
        <f t="shared" si="1361"/>
        <v/>
      </c>
      <c r="FY107" s="7" t="str">
        <f t="shared" si="1361"/>
        <v/>
      </c>
      <c r="FZ107" s="7" t="str">
        <f t="shared" si="1361"/>
        <v/>
      </c>
      <c r="GA107" s="7" t="str">
        <f t="shared" si="353"/>
        <v/>
      </c>
      <c r="GC107" s="7" t="str">
        <f t="shared" si="354"/>
        <v/>
      </c>
      <c r="GD107" s="7" t="str">
        <f t="shared" ref="GD107:GI107" si="1362">IF($E107="","",IF($E$9="白黒",IF(AND(GC$10&lt;$E107,$E107&lt;=GD$10),$E107,0),0))</f>
        <v/>
      </c>
      <c r="GE107" s="7" t="str">
        <f t="shared" si="1362"/>
        <v/>
      </c>
      <c r="GF107" s="7" t="str">
        <f t="shared" si="1362"/>
        <v/>
      </c>
      <c r="GG107" s="7" t="str">
        <f t="shared" si="1362"/>
        <v/>
      </c>
      <c r="GH107" s="7" t="str">
        <f t="shared" si="1362"/>
        <v/>
      </c>
      <c r="GI107" s="7" t="str">
        <f t="shared" si="1362"/>
        <v/>
      </c>
      <c r="GJ107" s="7" t="str">
        <f t="shared" si="356"/>
        <v/>
      </c>
      <c r="GL107" s="7" t="str">
        <f t="shared" si="357"/>
        <v/>
      </c>
      <c r="GM107" s="7" t="str">
        <f t="shared" ref="GM107:GR107" si="1363">IF($E107="","",IF($E$9="白黒",IF(AND(GL$10&lt;$E107,$E107&lt;=GM$10),$E107,0),0))</f>
        <v/>
      </c>
      <c r="GN107" s="7" t="str">
        <f t="shared" si="1363"/>
        <v/>
      </c>
      <c r="GO107" s="7" t="str">
        <f t="shared" si="1363"/>
        <v/>
      </c>
      <c r="GP107" s="7" t="str">
        <f t="shared" si="1363"/>
        <v/>
      </c>
      <c r="GQ107" s="7" t="str">
        <f t="shared" si="1363"/>
        <v/>
      </c>
      <c r="GR107" s="7" t="str">
        <f t="shared" si="1363"/>
        <v/>
      </c>
      <c r="GS107" s="7" t="str">
        <f t="shared" si="359"/>
        <v/>
      </c>
      <c r="GU107" s="7" t="str">
        <f t="shared" si="360"/>
        <v/>
      </c>
      <c r="GV107" s="7" t="str">
        <f t="shared" ref="GV107:HA107" si="1364">IF($E107="","",IF($E$9="白黒",IF(AND(GU$10&lt;$E107,$E107&lt;=GV$10),$E107,0),0))</f>
        <v/>
      </c>
      <c r="GW107" s="7" t="str">
        <f t="shared" si="1364"/>
        <v/>
      </c>
      <c r="GX107" s="7" t="str">
        <f t="shared" si="1364"/>
        <v/>
      </c>
      <c r="GY107" s="7" t="str">
        <f t="shared" si="1364"/>
        <v/>
      </c>
      <c r="GZ107" s="7" t="str">
        <f t="shared" si="1364"/>
        <v/>
      </c>
      <c r="HA107" s="7" t="str">
        <f t="shared" si="1364"/>
        <v/>
      </c>
      <c r="HB107" s="7" t="str">
        <f t="shared" si="362"/>
        <v/>
      </c>
      <c r="HD107" s="7" t="str">
        <f t="shared" si="363"/>
        <v/>
      </c>
      <c r="HE107" s="7" t="str">
        <f t="shared" ref="HE107:HJ107" si="1365">IF($E107="","",IF($E$9="白黒",IF(AND(HD$10&lt;$E107,$E107&lt;=HE$10),$E107,0),0))</f>
        <v/>
      </c>
      <c r="HF107" s="7" t="str">
        <f t="shared" si="1365"/>
        <v/>
      </c>
      <c r="HG107" s="7" t="str">
        <f t="shared" si="1365"/>
        <v/>
      </c>
      <c r="HH107" s="7" t="str">
        <f t="shared" si="1365"/>
        <v/>
      </c>
      <c r="HI107" s="7" t="str">
        <f t="shared" si="1365"/>
        <v/>
      </c>
      <c r="HJ107" s="7" t="str">
        <f t="shared" si="1365"/>
        <v/>
      </c>
      <c r="HK107" s="7" t="str">
        <f t="shared" si="365"/>
        <v/>
      </c>
      <c r="HM107" s="7" t="str">
        <f t="shared" si="366"/>
        <v/>
      </c>
      <c r="HN107" s="7" t="str">
        <f t="shared" ref="HN107:HS107" si="1366">IF($E107="","",IF($E$9="白黒",IF(AND(HM$10&lt;$E107,$E107&lt;=HN$10),$E107,0),0))</f>
        <v/>
      </c>
      <c r="HO107" s="7" t="str">
        <f t="shared" si="1366"/>
        <v/>
      </c>
      <c r="HP107" s="7" t="str">
        <f t="shared" si="1366"/>
        <v/>
      </c>
      <c r="HQ107" s="7" t="str">
        <f t="shared" si="1366"/>
        <v/>
      </c>
      <c r="HR107" s="7" t="str">
        <f t="shared" si="1366"/>
        <v/>
      </c>
      <c r="HS107" s="7" t="str">
        <f t="shared" si="1366"/>
        <v/>
      </c>
      <c r="HT107" s="7" t="str">
        <f t="shared" si="368"/>
        <v/>
      </c>
      <c r="HV107" s="7" t="str">
        <f t="shared" si="369"/>
        <v/>
      </c>
      <c r="HW107" s="7" t="str">
        <f t="shared" ref="HW107:IB107" si="1367">IF($E107="","",IF($E$9="白黒",IF(AND(HV$10&lt;$E107,$E107&lt;=HW$10),$E107,0),0))</f>
        <v/>
      </c>
      <c r="HX107" s="7" t="str">
        <f t="shared" si="1367"/>
        <v/>
      </c>
      <c r="HY107" s="7" t="str">
        <f t="shared" si="1367"/>
        <v/>
      </c>
      <c r="HZ107" s="7" t="str">
        <f t="shared" si="1367"/>
        <v/>
      </c>
      <c r="IA107" s="7" t="str">
        <f t="shared" si="1367"/>
        <v/>
      </c>
      <c r="IB107" s="7" t="str">
        <f t="shared" si="1367"/>
        <v/>
      </c>
      <c r="IC107" s="7" t="str">
        <f t="shared" si="371"/>
        <v/>
      </c>
      <c r="IE107" s="7" t="str">
        <f t="shared" si="372"/>
        <v/>
      </c>
      <c r="IF107" s="7" t="str">
        <f t="shared" ref="IF107:IK107" si="1368">IF($E107="","",IF($E$9="白黒",IF(AND(IE$10&lt;$E107,$E107&lt;=IF$10),$E107,0),0))</f>
        <v/>
      </c>
      <c r="IG107" s="7" t="str">
        <f t="shared" si="1368"/>
        <v/>
      </c>
      <c r="IH107" s="7" t="str">
        <f t="shared" si="1368"/>
        <v/>
      </c>
      <c r="II107" s="7" t="str">
        <f t="shared" si="1368"/>
        <v/>
      </c>
      <c r="IJ107" s="7" t="str">
        <f t="shared" si="1368"/>
        <v/>
      </c>
      <c r="IK107" s="7" t="str">
        <f t="shared" si="1368"/>
        <v/>
      </c>
      <c r="IL107" s="7" t="str">
        <f t="shared" si="374"/>
        <v/>
      </c>
      <c r="IN107" s="7" t="str">
        <f t="shared" si="375"/>
        <v/>
      </c>
      <c r="IO107" s="7" t="str">
        <f t="shared" si="376"/>
        <v/>
      </c>
      <c r="IP107" s="7" t="str">
        <f t="shared" si="377"/>
        <v/>
      </c>
      <c r="IQ107" s="7" t="str">
        <f t="shared" si="378"/>
        <v/>
      </c>
      <c r="IR107" s="7" t="str">
        <f t="shared" si="379"/>
        <v/>
      </c>
      <c r="IS107" s="7" t="str">
        <f t="shared" si="380"/>
        <v/>
      </c>
      <c r="IT107" s="7" t="str">
        <f t="shared" si="381"/>
        <v/>
      </c>
      <c r="IU107" s="7" t="str">
        <f t="shared" si="382"/>
        <v/>
      </c>
      <c r="IW107" s="7" t="str">
        <f t="shared" si="383"/>
        <v/>
      </c>
      <c r="IX107" s="7" t="str">
        <f t="shared" si="384"/>
        <v/>
      </c>
      <c r="IY107" s="7" t="str">
        <f t="shared" si="385"/>
        <v/>
      </c>
      <c r="IZ107" s="7" t="str">
        <f t="shared" si="386"/>
        <v/>
      </c>
      <c r="JA107" s="7" t="str">
        <f t="shared" si="387"/>
        <v/>
      </c>
      <c r="JB107" s="7" t="str">
        <f t="shared" si="388"/>
        <v/>
      </c>
      <c r="JC107" s="7" t="str">
        <f t="shared" si="389"/>
        <v/>
      </c>
      <c r="JD107" s="7" t="str">
        <f t="shared" si="390"/>
        <v/>
      </c>
      <c r="JE107" s="7"/>
      <c r="JF107" s="7"/>
      <c r="JG107" s="7"/>
      <c r="JH107" s="7"/>
      <c r="JI107" s="7"/>
      <c r="JJ107" s="7"/>
      <c r="JK107" s="7"/>
      <c r="JL107" s="7"/>
      <c r="JM107" s="7"/>
    </row>
    <row r="108" spans="32:273" x14ac:dyDescent="0.15">
      <c r="AF108" s="7" t="str">
        <f t="shared" si="303"/>
        <v/>
      </c>
      <c r="AG108" s="7" t="str">
        <f t="shared" ref="AG108:AL108" si="1369">IF($E108="","",IF($E$9="カラー",IF(AND(AF$10&lt;$E108,$E108&lt;=AG$10),$E108,0),0))</f>
        <v/>
      </c>
      <c r="AH108" s="7" t="str">
        <f t="shared" si="1369"/>
        <v/>
      </c>
      <c r="AI108" s="7" t="str">
        <f t="shared" si="1369"/>
        <v/>
      </c>
      <c r="AJ108" s="7" t="str">
        <f t="shared" si="1369"/>
        <v/>
      </c>
      <c r="AK108" s="7" t="str">
        <f t="shared" si="1369"/>
        <v/>
      </c>
      <c r="AL108" s="7" t="str">
        <f t="shared" si="1369"/>
        <v/>
      </c>
      <c r="AM108" s="7" t="str">
        <f t="shared" si="305"/>
        <v/>
      </c>
      <c r="AO108" s="7" t="str">
        <f t="shared" si="634"/>
        <v/>
      </c>
      <c r="AP108" s="7" t="str">
        <f t="shared" si="1346"/>
        <v/>
      </c>
      <c r="AQ108" s="7" t="str">
        <f t="shared" si="1346"/>
        <v/>
      </c>
      <c r="AR108" s="7" t="str">
        <f t="shared" si="1346"/>
        <v/>
      </c>
      <c r="AS108" s="7" t="str">
        <f t="shared" si="1346"/>
        <v/>
      </c>
      <c r="AT108" s="7" t="str">
        <f t="shared" si="1346"/>
        <v/>
      </c>
      <c r="AU108" s="7" t="str">
        <f t="shared" si="1346"/>
        <v/>
      </c>
      <c r="AV108" s="7" t="str">
        <f t="shared" si="636"/>
        <v/>
      </c>
      <c r="AX108" s="7" t="str">
        <f t="shared" si="309"/>
        <v/>
      </c>
      <c r="AY108" s="7" t="str">
        <f t="shared" ref="AY108:BD108" si="1370">IF($E108="","",IF($E$9="カラー",IF(AND(AX$10&lt;$E108,$E108&lt;=AY$10),$E108,0),0))</f>
        <v/>
      </c>
      <c r="AZ108" s="7" t="str">
        <f t="shared" si="1370"/>
        <v/>
      </c>
      <c r="BA108" s="7" t="str">
        <f t="shared" si="1370"/>
        <v/>
      </c>
      <c r="BB108" s="7" t="str">
        <f t="shared" si="1370"/>
        <v/>
      </c>
      <c r="BC108" s="7" t="str">
        <f t="shared" si="1370"/>
        <v/>
      </c>
      <c r="BD108" s="7" t="str">
        <f t="shared" si="1370"/>
        <v/>
      </c>
      <c r="BE108" s="7" t="str">
        <f t="shared" si="311"/>
        <v/>
      </c>
      <c r="BG108" s="7" t="str">
        <f t="shared" si="638"/>
        <v/>
      </c>
      <c r="BH108" s="7" t="str">
        <f t="shared" si="1348"/>
        <v/>
      </c>
      <c r="BI108" s="7" t="str">
        <f t="shared" si="1348"/>
        <v/>
      </c>
      <c r="BJ108" s="7" t="str">
        <f t="shared" si="1348"/>
        <v/>
      </c>
      <c r="BK108" s="7" t="str">
        <f t="shared" si="1348"/>
        <v/>
      </c>
      <c r="BL108" s="7" t="str">
        <f t="shared" si="1348"/>
        <v/>
      </c>
      <c r="BM108" s="7" t="str">
        <f t="shared" si="1348"/>
        <v/>
      </c>
      <c r="BN108" s="7" t="str">
        <f t="shared" si="640"/>
        <v/>
      </c>
      <c r="BP108" s="7" t="str">
        <f t="shared" si="315"/>
        <v/>
      </c>
      <c r="BQ108" s="7" t="str">
        <f t="shared" ref="BQ108:BV108" si="1371">IF($E108="","",IF($E$9="白黒",IF(AND(BP$10&lt;$E108,$E108&lt;=BQ$10),$E108,0),0))</f>
        <v/>
      </c>
      <c r="BR108" s="7" t="str">
        <f t="shared" si="1371"/>
        <v/>
      </c>
      <c r="BS108" s="7" t="str">
        <f t="shared" si="1371"/>
        <v/>
      </c>
      <c r="BT108" s="7" t="str">
        <f t="shared" si="1371"/>
        <v/>
      </c>
      <c r="BU108" s="7" t="str">
        <f t="shared" si="1371"/>
        <v/>
      </c>
      <c r="BV108" s="7" t="str">
        <f t="shared" si="1371"/>
        <v/>
      </c>
      <c r="BW108" s="7" t="str">
        <f t="shared" si="317"/>
        <v/>
      </c>
      <c r="BY108" s="7" t="str">
        <f t="shared" si="318"/>
        <v/>
      </c>
      <c r="BZ108" s="7" t="str">
        <f t="shared" ref="BZ108:CE108" si="1372">IF($E108="","",IF($E$9="白黒",IF(AND(BY$10&lt;$E108,$E108&lt;=BZ$10),$E108,0),0))</f>
        <v/>
      </c>
      <c r="CA108" s="7" t="str">
        <f t="shared" si="1372"/>
        <v/>
      </c>
      <c r="CB108" s="7" t="str">
        <f t="shared" si="1372"/>
        <v/>
      </c>
      <c r="CC108" s="7" t="str">
        <f t="shared" si="1372"/>
        <v/>
      </c>
      <c r="CD108" s="7" t="str">
        <f t="shared" si="1372"/>
        <v/>
      </c>
      <c r="CE108" s="7" t="str">
        <f t="shared" si="1372"/>
        <v/>
      </c>
      <c r="CF108" s="7" t="str">
        <f t="shared" si="320"/>
        <v/>
      </c>
      <c r="CH108" s="7" t="str">
        <f t="shared" si="321"/>
        <v/>
      </c>
      <c r="CI108" s="7" t="str">
        <f t="shared" ref="CI108:CN108" si="1373">IF($E108="","",IF($E$9="白黒",IF(AND(CH$10&lt;$E108,$E108&lt;=CI$10),$E108,0),0))</f>
        <v/>
      </c>
      <c r="CJ108" s="7" t="str">
        <f t="shared" si="1373"/>
        <v/>
      </c>
      <c r="CK108" s="7" t="str">
        <f t="shared" si="1373"/>
        <v/>
      </c>
      <c r="CL108" s="7" t="str">
        <f t="shared" si="1373"/>
        <v/>
      </c>
      <c r="CM108" s="7" t="str">
        <f t="shared" si="1373"/>
        <v/>
      </c>
      <c r="CN108" s="7" t="str">
        <f t="shared" si="1373"/>
        <v/>
      </c>
      <c r="CO108" s="7" t="str">
        <f t="shared" si="323"/>
        <v/>
      </c>
      <c r="CQ108" s="7" t="str">
        <f t="shared" si="324"/>
        <v/>
      </c>
      <c r="CR108" s="7" t="str">
        <f t="shared" ref="CR108:CW108" si="1374">IF($E108="","",IF($E$9="白黒",IF(AND(CQ$10&lt;$E108,$E108&lt;=CR$10),$E108,0),0))</f>
        <v/>
      </c>
      <c r="CS108" s="7" t="str">
        <f t="shared" si="1374"/>
        <v/>
      </c>
      <c r="CT108" s="7" t="str">
        <f t="shared" si="1374"/>
        <v/>
      </c>
      <c r="CU108" s="7" t="str">
        <f t="shared" si="1374"/>
        <v/>
      </c>
      <c r="CV108" s="7" t="str">
        <f t="shared" si="1374"/>
        <v/>
      </c>
      <c r="CW108" s="7" t="str">
        <f t="shared" si="1374"/>
        <v/>
      </c>
      <c r="CX108" s="7" t="str">
        <f t="shared" si="326"/>
        <v/>
      </c>
      <c r="CZ108" s="7" t="str">
        <f t="shared" si="327"/>
        <v/>
      </c>
      <c r="DA108" s="7" t="str">
        <f t="shared" ref="DA108:DF108" si="1375">IF($E108="","",IF($E$9="白黒",IF(AND(CZ$10&lt;$E108,$E108&lt;=DA$10),$E108,0),0))</f>
        <v/>
      </c>
      <c r="DB108" s="7" t="str">
        <f t="shared" si="1375"/>
        <v/>
      </c>
      <c r="DC108" s="7" t="str">
        <f t="shared" si="1375"/>
        <v/>
      </c>
      <c r="DD108" s="7" t="str">
        <f t="shared" si="1375"/>
        <v/>
      </c>
      <c r="DE108" s="7" t="str">
        <f t="shared" si="1375"/>
        <v/>
      </c>
      <c r="DF108" s="7" t="str">
        <f t="shared" si="1375"/>
        <v/>
      </c>
      <c r="DG108" s="7" t="str">
        <f t="shared" si="329"/>
        <v/>
      </c>
      <c r="DI108" s="7" t="str">
        <f t="shared" si="330"/>
        <v/>
      </c>
      <c r="DJ108" s="7" t="str">
        <f t="shared" ref="DJ108:DO108" si="1376">IF($E108="","",IF($E$9="白黒",IF(AND(DI$10&lt;$E108,$E108&lt;=DJ$10),$E108,0),0))</f>
        <v/>
      </c>
      <c r="DK108" s="7" t="str">
        <f t="shared" si="1376"/>
        <v/>
      </c>
      <c r="DL108" s="7" t="str">
        <f t="shared" si="1376"/>
        <v/>
      </c>
      <c r="DM108" s="7" t="str">
        <f t="shared" si="1376"/>
        <v/>
      </c>
      <c r="DN108" s="7" t="str">
        <f t="shared" si="1376"/>
        <v/>
      </c>
      <c r="DO108" s="7" t="str">
        <f t="shared" si="1376"/>
        <v/>
      </c>
      <c r="DP108" s="7" t="str">
        <f t="shared" si="332"/>
        <v/>
      </c>
      <c r="DR108" s="7" t="str">
        <f t="shared" si="333"/>
        <v/>
      </c>
      <c r="DS108" s="7" t="str">
        <f t="shared" ref="DS108:DX108" si="1377">IF($E108="","",IF($E$9="白黒",IF(AND(DR$10&lt;$E108,$E108&lt;=DS$10),$E108,0),0))</f>
        <v/>
      </c>
      <c r="DT108" s="7" t="str">
        <f t="shared" si="1377"/>
        <v/>
      </c>
      <c r="DU108" s="7" t="str">
        <f t="shared" si="1377"/>
        <v/>
      </c>
      <c r="DV108" s="7" t="str">
        <f t="shared" si="1377"/>
        <v/>
      </c>
      <c r="DW108" s="7" t="str">
        <f t="shared" si="1377"/>
        <v/>
      </c>
      <c r="DX108" s="7" t="str">
        <f t="shared" si="1377"/>
        <v/>
      </c>
      <c r="DY108" s="7" t="str">
        <f t="shared" si="335"/>
        <v/>
      </c>
      <c r="EA108" s="7" t="str">
        <f t="shared" si="336"/>
        <v/>
      </c>
      <c r="EB108" s="7" t="str">
        <f t="shared" ref="EB108:EG108" si="1378">IF($E108="","",IF($E$9="白黒",IF(AND(EA$10&lt;$E108,$E108&lt;=EB$10),$E108,0),0))</f>
        <v/>
      </c>
      <c r="EC108" s="7" t="str">
        <f t="shared" si="1378"/>
        <v/>
      </c>
      <c r="ED108" s="7" t="str">
        <f t="shared" si="1378"/>
        <v/>
      </c>
      <c r="EE108" s="7" t="str">
        <f t="shared" si="1378"/>
        <v/>
      </c>
      <c r="EF108" s="7" t="str">
        <f t="shared" si="1378"/>
        <v/>
      </c>
      <c r="EG108" s="7" t="str">
        <f t="shared" si="1378"/>
        <v/>
      </c>
      <c r="EH108" s="7" t="str">
        <f t="shared" si="338"/>
        <v/>
      </c>
      <c r="EJ108" s="7" t="str">
        <f t="shared" si="339"/>
        <v/>
      </c>
      <c r="EK108" s="7" t="str">
        <f t="shared" ref="EK108:EP108" si="1379">IF($E108="","",IF($E$9="白黒",IF(AND(EJ$10&lt;$E108,$E108&lt;=EK$10),$E108,0),0))</f>
        <v/>
      </c>
      <c r="EL108" s="7" t="str">
        <f t="shared" si="1379"/>
        <v/>
      </c>
      <c r="EM108" s="7" t="str">
        <f t="shared" si="1379"/>
        <v/>
      </c>
      <c r="EN108" s="7" t="str">
        <f t="shared" si="1379"/>
        <v/>
      </c>
      <c r="EO108" s="7" t="str">
        <f t="shared" si="1379"/>
        <v/>
      </c>
      <c r="EP108" s="7" t="str">
        <f t="shared" si="1379"/>
        <v/>
      </c>
      <c r="EQ108" s="7" t="str">
        <f t="shared" si="341"/>
        <v/>
      </c>
      <c r="ES108" s="7" t="str">
        <f t="shared" si="342"/>
        <v/>
      </c>
      <c r="ET108" s="7" t="str">
        <f t="shared" ref="ET108:EY108" si="1380">IF($E108="","",IF($E$9="白黒",IF(AND(ES$10&lt;$E108,$E108&lt;=ET$10),$E108,0),0))</f>
        <v/>
      </c>
      <c r="EU108" s="7" t="str">
        <f t="shared" si="1380"/>
        <v/>
      </c>
      <c r="EV108" s="7" t="str">
        <f t="shared" si="1380"/>
        <v/>
      </c>
      <c r="EW108" s="7" t="str">
        <f t="shared" si="1380"/>
        <v/>
      </c>
      <c r="EX108" s="7" t="str">
        <f t="shared" si="1380"/>
        <v/>
      </c>
      <c r="EY108" s="7" t="str">
        <f t="shared" si="1380"/>
        <v/>
      </c>
      <c r="EZ108" s="7" t="str">
        <f t="shared" si="344"/>
        <v/>
      </c>
      <c r="FB108" s="7" t="str">
        <f t="shared" si="345"/>
        <v/>
      </c>
      <c r="FC108" s="7" t="str">
        <f t="shared" ref="FC108:FH108" si="1381">IF($E108="","",IF($E$9="白黒",IF(AND(FB$10&lt;$E108,$E108&lt;=FC$10),$E108,0),0))</f>
        <v/>
      </c>
      <c r="FD108" s="7" t="str">
        <f t="shared" si="1381"/>
        <v/>
      </c>
      <c r="FE108" s="7" t="str">
        <f t="shared" si="1381"/>
        <v/>
      </c>
      <c r="FF108" s="7" t="str">
        <f t="shared" si="1381"/>
        <v/>
      </c>
      <c r="FG108" s="7" t="str">
        <f t="shared" si="1381"/>
        <v/>
      </c>
      <c r="FH108" s="7" t="str">
        <f t="shared" si="1381"/>
        <v/>
      </c>
      <c r="FI108" s="7" t="str">
        <f t="shared" si="347"/>
        <v/>
      </c>
      <c r="FK108" s="7" t="str">
        <f t="shared" si="348"/>
        <v/>
      </c>
      <c r="FL108" s="7" t="str">
        <f t="shared" ref="FL108:FQ108" si="1382">IF($E108="","",IF($E$9="白黒",IF(AND(FK$10&lt;$E108,$E108&lt;=FL$10),$E108,0),0))</f>
        <v/>
      </c>
      <c r="FM108" s="7" t="str">
        <f t="shared" si="1382"/>
        <v/>
      </c>
      <c r="FN108" s="7" t="str">
        <f t="shared" si="1382"/>
        <v/>
      </c>
      <c r="FO108" s="7" t="str">
        <f t="shared" si="1382"/>
        <v/>
      </c>
      <c r="FP108" s="7" t="str">
        <f t="shared" si="1382"/>
        <v/>
      </c>
      <c r="FQ108" s="7" t="str">
        <f t="shared" si="1382"/>
        <v/>
      </c>
      <c r="FR108" s="7" t="str">
        <f t="shared" si="350"/>
        <v/>
      </c>
      <c r="FT108" s="7" t="str">
        <f t="shared" si="351"/>
        <v/>
      </c>
      <c r="FU108" s="7" t="str">
        <f t="shared" ref="FU108:FZ108" si="1383">IF($E108="","",IF($E$9="白黒",IF(AND(FT$10&lt;$E108,$E108&lt;=FU$10),$E108,0),0))</f>
        <v/>
      </c>
      <c r="FV108" s="7" t="str">
        <f t="shared" si="1383"/>
        <v/>
      </c>
      <c r="FW108" s="7" t="str">
        <f t="shared" si="1383"/>
        <v/>
      </c>
      <c r="FX108" s="7" t="str">
        <f t="shared" si="1383"/>
        <v/>
      </c>
      <c r="FY108" s="7" t="str">
        <f t="shared" si="1383"/>
        <v/>
      </c>
      <c r="FZ108" s="7" t="str">
        <f t="shared" si="1383"/>
        <v/>
      </c>
      <c r="GA108" s="7" t="str">
        <f t="shared" si="353"/>
        <v/>
      </c>
      <c r="GC108" s="7" t="str">
        <f t="shared" si="354"/>
        <v/>
      </c>
      <c r="GD108" s="7" t="str">
        <f t="shared" ref="GD108:GI108" si="1384">IF($E108="","",IF($E$9="白黒",IF(AND(GC$10&lt;$E108,$E108&lt;=GD$10),$E108,0),0))</f>
        <v/>
      </c>
      <c r="GE108" s="7" t="str">
        <f t="shared" si="1384"/>
        <v/>
      </c>
      <c r="GF108" s="7" t="str">
        <f t="shared" si="1384"/>
        <v/>
      </c>
      <c r="GG108" s="7" t="str">
        <f t="shared" si="1384"/>
        <v/>
      </c>
      <c r="GH108" s="7" t="str">
        <f t="shared" si="1384"/>
        <v/>
      </c>
      <c r="GI108" s="7" t="str">
        <f t="shared" si="1384"/>
        <v/>
      </c>
      <c r="GJ108" s="7" t="str">
        <f t="shared" si="356"/>
        <v/>
      </c>
      <c r="GL108" s="7" t="str">
        <f t="shared" si="357"/>
        <v/>
      </c>
      <c r="GM108" s="7" t="str">
        <f t="shared" ref="GM108:GR108" si="1385">IF($E108="","",IF($E$9="白黒",IF(AND(GL$10&lt;$E108,$E108&lt;=GM$10),$E108,0),0))</f>
        <v/>
      </c>
      <c r="GN108" s="7" t="str">
        <f t="shared" si="1385"/>
        <v/>
      </c>
      <c r="GO108" s="7" t="str">
        <f t="shared" si="1385"/>
        <v/>
      </c>
      <c r="GP108" s="7" t="str">
        <f t="shared" si="1385"/>
        <v/>
      </c>
      <c r="GQ108" s="7" t="str">
        <f t="shared" si="1385"/>
        <v/>
      </c>
      <c r="GR108" s="7" t="str">
        <f t="shared" si="1385"/>
        <v/>
      </c>
      <c r="GS108" s="7" t="str">
        <f t="shared" si="359"/>
        <v/>
      </c>
      <c r="GU108" s="7" t="str">
        <f t="shared" si="360"/>
        <v/>
      </c>
      <c r="GV108" s="7" t="str">
        <f t="shared" ref="GV108:HA108" si="1386">IF($E108="","",IF($E$9="白黒",IF(AND(GU$10&lt;$E108,$E108&lt;=GV$10),$E108,0),0))</f>
        <v/>
      </c>
      <c r="GW108" s="7" t="str">
        <f t="shared" si="1386"/>
        <v/>
      </c>
      <c r="GX108" s="7" t="str">
        <f t="shared" si="1386"/>
        <v/>
      </c>
      <c r="GY108" s="7" t="str">
        <f t="shared" si="1386"/>
        <v/>
      </c>
      <c r="GZ108" s="7" t="str">
        <f t="shared" si="1386"/>
        <v/>
      </c>
      <c r="HA108" s="7" t="str">
        <f t="shared" si="1386"/>
        <v/>
      </c>
      <c r="HB108" s="7" t="str">
        <f t="shared" si="362"/>
        <v/>
      </c>
      <c r="HD108" s="7" t="str">
        <f t="shared" si="363"/>
        <v/>
      </c>
      <c r="HE108" s="7" t="str">
        <f t="shared" ref="HE108:HJ108" si="1387">IF($E108="","",IF($E$9="白黒",IF(AND(HD$10&lt;$E108,$E108&lt;=HE$10),$E108,0),0))</f>
        <v/>
      </c>
      <c r="HF108" s="7" t="str">
        <f t="shared" si="1387"/>
        <v/>
      </c>
      <c r="HG108" s="7" t="str">
        <f t="shared" si="1387"/>
        <v/>
      </c>
      <c r="HH108" s="7" t="str">
        <f t="shared" si="1387"/>
        <v/>
      </c>
      <c r="HI108" s="7" t="str">
        <f t="shared" si="1387"/>
        <v/>
      </c>
      <c r="HJ108" s="7" t="str">
        <f t="shared" si="1387"/>
        <v/>
      </c>
      <c r="HK108" s="7" t="str">
        <f t="shared" si="365"/>
        <v/>
      </c>
      <c r="HM108" s="7" t="str">
        <f t="shared" si="366"/>
        <v/>
      </c>
      <c r="HN108" s="7" t="str">
        <f t="shared" ref="HN108:HS108" si="1388">IF($E108="","",IF($E$9="白黒",IF(AND(HM$10&lt;$E108,$E108&lt;=HN$10),$E108,0),0))</f>
        <v/>
      </c>
      <c r="HO108" s="7" t="str">
        <f t="shared" si="1388"/>
        <v/>
      </c>
      <c r="HP108" s="7" t="str">
        <f t="shared" si="1388"/>
        <v/>
      </c>
      <c r="HQ108" s="7" t="str">
        <f t="shared" si="1388"/>
        <v/>
      </c>
      <c r="HR108" s="7" t="str">
        <f t="shared" si="1388"/>
        <v/>
      </c>
      <c r="HS108" s="7" t="str">
        <f t="shared" si="1388"/>
        <v/>
      </c>
      <c r="HT108" s="7" t="str">
        <f t="shared" si="368"/>
        <v/>
      </c>
      <c r="HV108" s="7" t="str">
        <f t="shared" si="369"/>
        <v/>
      </c>
      <c r="HW108" s="7" t="str">
        <f t="shared" ref="HW108:IB108" si="1389">IF($E108="","",IF($E$9="白黒",IF(AND(HV$10&lt;$E108,$E108&lt;=HW$10),$E108,0),0))</f>
        <v/>
      </c>
      <c r="HX108" s="7" t="str">
        <f t="shared" si="1389"/>
        <v/>
      </c>
      <c r="HY108" s="7" t="str">
        <f t="shared" si="1389"/>
        <v/>
      </c>
      <c r="HZ108" s="7" t="str">
        <f t="shared" si="1389"/>
        <v/>
      </c>
      <c r="IA108" s="7" t="str">
        <f t="shared" si="1389"/>
        <v/>
      </c>
      <c r="IB108" s="7" t="str">
        <f t="shared" si="1389"/>
        <v/>
      </c>
      <c r="IC108" s="7" t="str">
        <f t="shared" si="371"/>
        <v/>
      </c>
      <c r="IE108" s="7" t="str">
        <f t="shared" si="372"/>
        <v/>
      </c>
      <c r="IF108" s="7" t="str">
        <f t="shared" ref="IF108:IK108" si="1390">IF($E108="","",IF($E$9="白黒",IF(AND(IE$10&lt;$E108,$E108&lt;=IF$10),$E108,0),0))</f>
        <v/>
      </c>
      <c r="IG108" s="7" t="str">
        <f t="shared" si="1390"/>
        <v/>
      </c>
      <c r="IH108" s="7" t="str">
        <f t="shared" si="1390"/>
        <v/>
      </c>
      <c r="II108" s="7" t="str">
        <f t="shared" si="1390"/>
        <v/>
      </c>
      <c r="IJ108" s="7" t="str">
        <f t="shared" si="1390"/>
        <v/>
      </c>
      <c r="IK108" s="7" t="str">
        <f t="shared" si="1390"/>
        <v/>
      </c>
      <c r="IL108" s="7" t="str">
        <f t="shared" si="374"/>
        <v/>
      </c>
      <c r="IN108" s="7" t="str">
        <f t="shared" si="375"/>
        <v/>
      </c>
      <c r="IO108" s="7" t="str">
        <f t="shared" si="376"/>
        <v/>
      </c>
      <c r="IP108" s="7" t="str">
        <f t="shared" si="377"/>
        <v/>
      </c>
      <c r="IQ108" s="7" t="str">
        <f t="shared" si="378"/>
        <v/>
      </c>
      <c r="IR108" s="7" t="str">
        <f t="shared" si="379"/>
        <v/>
      </c>
      <c r="IS108" s="7" t="str">
        <f t="shared" si="380"/>
        <v/>
      </c>
      <c r="IT108" s="7" t="str">
        <f t="shared" si="381"/>
        <v/>
      </c>
      <c r="IU108" s="7" t="str">
        <f t="shared" si="382"/>
        <v/>
      </c>
      <c r="IW108" s="7" t="str">
        <f t="shared" si="383"/>
        <v/>
      </c>
      <c r="IX108" s="7" t="str">
        <f t="shared" si="384"/>
        <v/>
      </c>
      <c r="IY108" s="7" t="str">
        <f t="shared" si="385"/>
        <v/>
      </c>
      <c r="IZ108" s="7" t="str">
        <f t="shared" si="386"/>
        <v/>
      </c>
      <c r="JA108" s="7" t="str">
        <f t="shared" si="387"/>
        <v/>
      </c>
      <c r="JB108" s="7" t="str">
        <f t="shared" si="388"/>
        <v/>
      </c>
      <c r="JC108" s="7" t="str">
        <f t="shared" si="389"/>
        <v/>
      </c>
      <c r="JD108" s="7" t="str">
        <f t="shared" si="390"/>
        <v/>
      </c>
      <c r="JE108" s="7"/>
      <c r="JF108" s="7"/>
      <c r="JG108" s="7"/>
      <c r="JH108" s="7"/>
      <c r="JI108" s="7"/>
      <c r="JJ108" s="7"/>
      <c r="JK108" s="7"/>
      <c r="JL108" s="7"/>
      <c r="JM108" s="7"/>
    </row>
    <row r="109" spans="32:273" x14ac:dyDescent="0.15">
      <c r="AF109" s="7" t="str">
        <f t="shared" si="303"/>
        <v/>
      </c>
      <c r="AG109" s="7" t="str">
        <f t="shared" ref="AG109:AL109" si="1391">IF($E109="","",IF($E$9="カラー",IF(AND(AF$10&lt;$E109,$E109&lt;=AG$10),$E109,0),0))</f>
        <v/>
      </c>
      <c r="AH109" s="7" t="str">
        <f t="shared" si="1391"/>
        <v/>
      </c>
      <c r="AI109" s="7" t="str">
        <f t="shared" si="1391"/>
        <v/>
      </c>
      <c r="AJ109" s="7" t="str">
        <f t="shared" si="1391"/>
        <v/>
      </c>
      <c r="AK109" s="7" t="str">
        <f t="shared" si="1391"/>
        <v/>
      </c>
      <c r="AL109" s="7" t="str">
        <f t="shared" si="1391"/>
        <v/>
      </c>
      <c r="AM109" s="7" t="str">
        <f t="shared" si="305"/>
        <v/>
      </c>
      <c r="AO109" s="7" t="str">
        <f t="shared" si="634"/>
        <v/>
      </c>
      <c r="AP109" s="7" t="str">
        <f t="shared" si="1346"/>
        <v/>
      </c>
      <c r="AQ109" s="7" t="str">
        <f t="shared" si="1346"/>
        <v/>
      </c>
      <c r="AR109" s="7" t="str">
        <f t="shared" si="1346"/>
        <v/>
      </c>
      <c r="AS109" s="7" t="str">
        <f t="shared" si="1346"/>
        <v/>
      </c>
      <c r="AT109" s="7" t="str">
        <f t="shared" si="1346"/>
        <v/>
      </c>
      <c r="AU109" s="7" t="str">
        <f t="shared" si="1346"/>
        <v/>
      </c>
      <c r="AV109" s="7" t="str">
        <f t="shared" si="636"/>
        <v/>
      </c>
      <c r="AX109" s="7" t="str">
        <f t="shared" si="309"/>
        <v/>
      </c>
      <c r="AY109" s="7" t="str">
        <f t="shared" ref="AY109:BD109" si="1392">IF($E109="","",IF($E$9="カラー",IF(AND(AX$10&lt;$E109,$E109&lt;=AY$10),$E109,0),0))</f>
        <v/>
      </c>
      <c r="AZ109" s="7" t="str">
        <f t="shared" si="1392"/>
        <v/>
      </c>
      <c r="BA109" s="7" t="str">
        <f t="shared" si="1392"/>
        <v/>
      </c>
      <c r="BB109" s="7" t="str">
        <f t="shared" si="1392"/>
        <v/>
      </c>
      <c r="BC109" s="7" t="str">
        <f t="shared" si="1392"/>
        <v/>
      </c>
      <c r="BD109" s="7" t="str">
        <f t="shared" si="1392"/>
        <v/>
      </c>
      <c r="BE109" s="7" t="str">
        <f t="shared" si="311"/>
        <v/>
      </c>
      <c r="BG109" s="7" t="str">
        <f t="shared" si="638"/>
        <v/>
      </c>
      <c r="BH109" s="7" t="str">
        <f t="shared" si="1348"/>
        <v/>
      </c>
      <c r="BI109" s="7" t="str">
        <f t="shared" si="1348"/>
        <v/>
      </c>
      <c r="BJ109" s="7" t="str">
        <f t="shared" si="1348"/>
        <v/>
      </c>
      <c r="BK109" s="7" t="str">
        <f t="shared" si="1348"/>
        <v/>
      </c>
      <c r="BL109" s="7" t="str">
        <f t="shared" si="1348"/>
        <v/>
      </c>
      <c r="BM109" s="7" t="str">
        <f t="shared" si="1348"/>
        <v/>
      </c>
      <c r="BN109" s="7" t="str">
        <f t="shared" si="640"/>
        <v/>
      </c>
      <c r="BP109" s="7" t="str">
        <f t="shared" si="315"/>
        <v/>
      </c>
      <c r="BQ109" s="7" t="str">
        <f t="shared" ref="BQ109:BV109" si="1393">IF($E109="","",IF($E$9="白黒",IF(AND(BP$10&lt;$E109,$E109&lt;=BQ$10),$E109,0),0))</f>
        <v/>
      </c>
      <c r="BR109" s="7" t="str">
        <f t="shared" si="1393"/>
        <v/>
      </c>
      <c r="BS109" s="7" t="str">
        <f t="shared" si="1393"/>
        <v/>
      </c>
      <c r="BT109" s="7" t="str">
        <f t="shared" si="1393"/>
        <v/>
      </c>
      <c r="BU109" s="7" t="str">
        <f t="shared" si="1393"/>
        <v/>
      </c>
      <c r="BV109" s="7" t="str">
        <f t="shared" si="1393"/>
        <v/>
      </c>
      <c r="BW109" s="7" t="str">
        <f t="shared" si="317"/>
        <v/>
      </c>
      <c r="BY109" s="7" t="str">
        <f t="shared" si="318"/>
        <v/>
      </c>
      <c r="BZ109" s="7" t="str">
        <f t="shared" ref="BZ109:CE109" si="1394">IF($E109="","",IF($E$9="白黒",IF(AND(BY$10&lt;$E109,$E109&lt;=BZ$10),$E109,0),0))</f>
        <v/>
      </c>
      <c r="CA109" s="7" t="str">
        <f t="shared" si="1394"/>
        <v/>
      </c>
      <c r="CB109" s="7" t="str">
        <f t="shared" si="1394"/>
        <v/>
      </c>
      <c r="CC109" s="7" t="str">
        <f t="shared" si="1394"/>
        <v/>
      </c>
      <c r="CD109" s="7" t="str">
        <f t="shared" si="1394"/>
        <v/>
      </c>
      <c r="CE109" s="7" t="str">
        <f t="shared" si="1394"/>
        <v/>
      </c>
      <c r="CF109" s="7" t="str">
        <f t="shared" si="320"/>
        <v/>
      </c>
      <c r="CH109" s="7" t="str">
        <f t="shared" si="321"/>
        <v/>
      </c>
      <c r="CI109" s="7" t="str">
        <f t="shared" ref="CI109:CN109" si="1395">IF($E109="","",IF($E$9="白黒",IF(AND(CH$10&lt;$E109,$E109&lt;=CI$10),$E109,0),0))</f>
        <v/>
      </c>
      <c r="CJ109" s="7" t="str">
        <f t="shared" si="1395"/>
        <v/>
      </c>
      <c r="CK109" s="7" t="str">
        <f t="shared" si="1395"/>
        <v/>
      </c>
      <c r="CL109" s="7" t="str">
        <f t="shared" si="1395"/>
        <v/>
      </c>
      <c r="CM109" s="7" t="str">
        <f t="shared" si="1395"/>
        <v/>
      </c>
      <c r="CN109" s="7" t="str">
        <f t="shared" si="1395"/>
        <v/>
      </c>
      <c r="CO109" s="7" t="str">
        <f t="shared" si="323"/>
        <v/>
      </c>
      <c r="CQ109" s="7" t="str">
        <f t="shared" si="324"/>
        <v/>
      </c>
      <c r="CR109" s="7" t="str">
        <f t="shared" ref="CR109:CW109" si="1396">IF($E109="","",IF($E$9="白黒",IF(AND(CQ$10&lt;$E109,$E109&lt;=CR$10),$E109,0),0))</f>
        <v/>
      </c>
      <c r="CS109" s="7" t="str">
        <f t="shared" si="1396"/>
        <v/>
      </c>
      <c r="CT109" s="7" t="str">
        <f t="shared" si="1396"/>
        <v/>
      </c>
      <c r="CU109" s="7" t="str">
        <f t="shared" si="1396"/>
        <v/>
      </c>
      <c r="CV109" s="7" t="str">
        <f t="shared" si="1396"/>
        <v/>
      </c>
      <c r="CW109" s="7" t="str">
        <f t="shared" si="1396"/>
        <v/>
      </c>
      <c r="CX109" s="7" t="str">
        <f t="shared" si="326"/>
        <v/>
      </c>
      <c r="CZ109" s="7" t="str">
        <f t="shared" si="327"/>
        <v/>
      </c>
      <c r="DA109" s="7" t="str">
        <f t="shared" ref="DA109:DF109" si="1397">IF($E109="","",IF($E$9="白黒",IF(AND(CZ$10&lt;$E109,$E109&lt;=DA$10),$E109,0),0))</f>
        <v/>
      </c>
      <c r="DB109" s="7" t="str">
        <f t="shared" si="1397"/>
        <v/>
      </c>
      <c r="DC109" s="7" t="str">
        <f t="shared" si="1397"/>
        <v/>
      </c>
      <c r="DD109" s="7" t="str">
        <f t="shared" si="1397"/>
        <v/>
      </c>
      <c r="DE109" s="7" t="str">
        <f t="shared" si="1397"/>
        <v/>
      </c>
      <c r="DF109" s="7" t="str">
        <f t="shared" si="1397"/>
        <v/>
      </c>
      <c r="DG109" s="7" t="str">
        <f t="shared" si="329"/>
        <v/>
      </c>
      <c r="DI109" s="7" t="str">
        <f t="shared" si="330"/>
        <v/>
      </c>
      <c r="DJ109" s="7" t="str">
        <f t="shared" ref="DJ109:DO109" si="1398">IF($E109="","",IF($E$9="白黒",IF(AND(DI$10&lt;$E109,$E109&lt;=DJ$10),$E109,0),0))</f>
        <v/>
      </c>
      <c r="DK109" s="7" t="str">
        <f t="shared" si="1398"/>
        <v/>
      </c>
      <c r="DL109" s="7" t="str">
        <f t="shared" si="1398"/>
        <v/>
      </c>
      <c r="DM109" s="7" t="str">
        <f t="shared" si="1398"/>
        <v/>
      </c>
      <c r="DN109" s="7" t="str">
        <f t="shared" si="1398"/>
        <v/>
      </c>
      <c r="DO109" s="7" t="str">
        <f t="shared" si="1398"/>
        <v/>
      </c>
      <c r="DP109" s="7" t="str">
        <f t="shared" si="332"/>
        <v/>
      </c>
      <c r="DR109" s="7" t="str">
        <f t="shared" si="333"/>
        <v/>
      </c>
      <c r="DS109" s="7" t="str">
        <f t="shared" ref="DS109:DX109" si="1399">IF($E109="","",IF($E$9="白黒",IF(AND(DR$10&lt;$E109,$E109&lt;=DS$10),$E109,0),0))</f>
        <v/>
      </c>
      <c r="DT109" s="7" t="str">
        <f t="shared" si="1399"/>
        <v/>
      </c>
      <c r="DU109" s="7" t="str">
        <f t="shared" si="1399"/>
        <v/>
      </c>
      <c r="DV109" s="7" t="str">
        <f t="shared" si="1399"/>
        <v/>
      </c>
      <c r="DW109" s="7" t="str">
        <f t="shared" si="1399"/>
        <v/>
      </c>
      <c r="DX109" s="7" t="str">
        <f t="shared" si="1399"/>
        <v/>
      </c>
      <c r="DY109" s="7" t="str">
        <f t="shared" si="335"/>
        <v/>
      </c>
      <c r="EA109" s="7" t="str">
        <f t="shared" si="336"/>
        <v/>
      </c>
      <c r="EB109" s="7" t="str">
        <f t="shared" ref="EB109:EG109" si="1400">IF($E109="","",IF($E$9="白黒",IF(AND(EA$10&lt;$E109,$E109&lt;=EB$10),$E109,0),0))</f>
        <v/>
      </c>
      <c r="EC109" s="7" t="str">
        <f t="shared" si="1400"/>
        <v/>
      </c>
      <c r="ED109" s="7" t="str">
        <f t="shared" si="1400"/>
        <v/>
      </c>
      <c r="EE109" s="7" t="str">
        <f t="shared" si="1400"/>
        <v/>
      </c>
      <c r="EF109" s="7" t="str">
        <f t="shared" si="1400"/>
        <v/>
      </c>
      <c r="EG109" s="7" t="str">
        <f t="shared" si="1400"/>
        <v/>
      </c>
      <c r="EH109" s="7" t="str">
        <f t="shared" si="338"/>
        <v/>
      </c>
      <c r="EJ109" s="7" t="str">
        <f t="shared" si="339"/>
        <v/>
      </c>
      <c r="EK109" s="7" t="str">
        <f t="shared" ref="EK109:EP109" si="1401">IF($E109="","",IF($E$9="白黒",IF(AND(EJ$10&lt;$E109,$E109&lt;=EK$10),$E109,0),0))</f>
        <v/>
      </c>
      <c r="EL109" s="7" t="str">
        <f t="shared" si="1401"/>
        <v/>
      </c>
      <c r="EM109" s="7" t="str">
        <f t="shared" si="1401"/>
        <v/>
      </c>
      <c r="EN109" s="7" t="str">
        <f t="shared" si="1401"/>
        <v/>
      </c>
      <c r="EO109" s="7" t="str">
        <f t="shared" si="1401"/>
        <v/>
      </c>
      <c r="EP109" s="7" t="str">
        <f t="shared" si="1401"/>
        <v/>
      </c>
      <c r="EQ109" s="7" t="str">
        <f t="shared" si="341"/>
        <v/>
      </c>
      <c r="ES109" s="7" t="str">
        <f t="shared" si="342"/>
        <v/>
      </c>
      <c r="ET109" s="7" t="str">
        <f t="shared" ref="ET109:EY109" si="1402">IF($E109="","",IF($E$9="白黒",IF(AND(ES$10&lt;$E109,$E109&lt;=ET$10),$E109,0),0))</f>
        <v/>
      </c>
      <c r="EU109" s="7" t="str">
        <f t="shared" si="1402"/>
        <v/>
      </c>
      <c r="EV109" s="7" t="str">
        <f t="shared" si="1402"/>
        <v/>
      </c>
      <c r="EW109" s="7" t="str">
        <f t="shared" si="1402"/>
        <v/>
      </c>
      <c r="EX109" s="7" t="str">
        <f t="shared" si="1402"/>
        <v/>
      </c>
      <c r="EY109" s="7" t="str">
        <f t="shared" si="1402"/>
        <v/>
      </c>
      <c r="EZ109" s="7" t="str">
        <f t="shared" si="344"/>
        <v/>
      </c>
      <c r="FB109" s="7" t="str">
        <f t="shared" si="345"/>
        <v/>
      </c>
      <c r="FC109" s="7" t="str">
        <f t="shared" ref="FC109:FH109" si="1403">IF($E109="","",IF($E$9="白黒",IF(AND(FB$10&lt;$E109,$E109&lt;=FC$10),$E109,0),0))</f>
        <v/>
      </c>
      <c r="FD109" s="7" t="str">
        <f t="shared" si="1403"/>
        <v/>
      </c>
      <c r="FE109" s="7" t="str">
        <f t="shared" si="1403"/>
        <v/>
      </c>
      <c r="FF109" s="7" t="str">
        <f t="shared" si="1403"/>
        <v/>
      </c>
      <c r="FG109" s="7" t="str">
        <f t="shared" si="1403"/>
        <v/>
      </c>
      <c r="FH109" s="7" t="str">
        <f t="shared" si="1403"/>
        <v/>
      </c>
      <c r="FI109" s="7" t="str">
        <f t="shared" si="347"/>
        <v/>
      </c>
      <c r="FK109" s="7" t="str">
        <f t="shared" si="348"/>
        <v/>
      </c>
      <c r="FL109" s="7" t="str">
        <f t="shared" ref="FL109:FQ109" si="1404">IF($E109="","",IF($E$9="白黒",IF(AND(FK$10&lt;$E109,$E109&lt;=FL$10),$E109,0),0))</f>
        <v/>
      </c>
      <c r="FM109" s="7" t="str">
        <f t="shared" si="1404"/>
        <v/>
      </c>
      <c r="FN109" s="7" t="str">
        <f t="shared" si="1404"/>
        <v/>
      </c>
      <c r="FO109" s="7" t="str">
        <f t="shared" si="1404"/>
        <v/>
      </c>
      <c r="FP109" s="7" t="str">
        <f t="shared" si="1404"/>
        <v/>
      </c>
      <c r="FQ109" s="7" t="str">
        <f t="shared" si="1404"/>
        <v/>
      </c>
      <c r="FR109" s="7" t="str">
        <f t="shared" si="350"/>
        <v/>
      </c>
      <c r="FT109" s="7" t="str">
        <f t="shared" si="351"/>
        <v/>
      </c>
      <c r="FU109" s="7" t="str">
        <f t="shared" ref="FU109:FZ109" si="1405">IF($E109="","",IF($E$9="白黒",IF(AND(FT$10&lt;$E109,$E109&lt;=FU$10),$E109,0),0))</f>
        <v/>
      </c>
      <c r="FV109" s="7" t="str">
        <f t="shared" si="1405"/>
        <v/>
      </c>
      <c r="FW109" s="7" t="str">
        <f t="shared" si="1405"/>
        <v/>
      </c>
      <c r="FX109" s="7" t="str">
        <f t="shared" si="1405"/>
        <v/>
      </c>
      <c r="FY109" s="7" t="str">
        <f t="shared" si="1405"/>
        <v/>
      </c>
      <c r="FZ109" s="7" t="str">
        <f t="shared" si="1405"/>
        <v/>
      </c>
      <c r="GA109" s="7" t="str">
        <f t="shared" si="353"/>
        <v/>
      </c>
      <c r="GC109" s="7" t="str">
        <f t="shared" si="354"/>
        <v/>
      </c>
      <c r="GD109" s="7" t="str">
        <f t="shared" ref="GD109:GI109" si="1406">IF($E109="","",IF($E$9="白黒",IF(AND(GC$10&lt;$E109,$E109&lt;=GD$10),$E109,0),0))</f>
        <v/>
      </c>
      <c r="GE109" s="7" t="str">
        <f t="shared" si="1406"/>
        <v/>
      </c>
      <c r="GF109" s="7" t="str">
        <f t="shared" si="1406"/>
        <v/>
      </c>
      <c r="GG109" s="7" t="str">
        <f t="shared" si="1406"/>
        <v/>
      </c>
      <c r="GH109" s="7" t="str">
        <f t="shared" si="1406"/>
        <v/>
      </c>
      <c r="GI109" s="7" t="str">
        <f t="shared" si="1406"/>
        <v/>
      </c>
      <c r="GJ109" s="7" t="str">
        <f t="shared" si="356"/>
        <v/>
      </c>
      <c r="GL109" s="7" t="str">
        <f t="shared" si="357"/>
        <v/>
      </c>
      <c r="GM109" s="7" t="str">
        <f t="shared" ref="GM109:GR109" si="1407">IF($E109="","",IF($E$9="白黒",IF(AND(GL$10&lt;$E109,$E109&lt;=GM$10),$E109,0),0))</f>
        <v/>
      </c>
      <c r="GN109" s="7" t="str">
        <f t="shared" si="1407"/>
        <v/>
      </c>
      <c r="GO109" s="7" t="str">
        <f t="shared" si="1407"/>
        <v/>
      </c>
      <c r="GP109" s="7" t="str">
        <f t="shared" si="1407"/>
        <v/>
      </c>
      <c r="GQ109" s="7" t="str">
        <f t="shared" si="1407"/>
        <v/>
      </c>
      <c r="GR109" s="7" t="str">
        <f t="shared" si="1407"/>
        <v/>
      </c>
      <c r="GS109" s="7" t="str">
        <f t="shared" si="359"/>
        <v/>
      </c>
      <c r="GU109" s="7" t="str">
        <f t="shared" si="360"/>
        <v/>
      </c>
      <c r="GV109" s="7" t="str">
        <f t="shared" ref="GV109:HA109" si="1408">IF($E109="","",IF($E$9="白黒",IF(AND(GU$10&lt;$E109,$E109&lt;=GV$10),$E109,0),0))</f>
        <v/>
      </c>
      <c r="GW109" s="7" t="str">
        <f t="shared" si="1408"/>
        <v/>
      </c>
      <c r="GX109" s="7" t="str">
        <f t="shared" si="1408"/>
        <v/>
      </c>
      <c r="GY109" s="7" t="str">
        <f t="shared" si="1408"/>
        <v/>
      </c>
      <c r="GZ109" s="7" t="str">
        <f t="shared" si="1408"/>
        <v/>
      </c>
      <c r="HA109" s="7" t="str">
        <f t="shared" si="1408"/>
        <v/>
      </c>
      <c r="HB109" s="7" t="str">
        <f t="shared" si="362"/>
        <v/>
      </c>
      <c r="HD109" s="7" t="str">
        <f t="shared" si="363"/>
        <v/>
      </c>
      <c r="HE109" s="7" t="str">
        <f t="shared" ref="HE109:HJ109" si="1409">IF($E109="","",IF($E$9="白黒",IF(AND(HD$10&lt;$E109,$E109&lt;=HE$10),$E109,0),0))</f>
        <v/>
      </c>
      <c r="HF109" s="7" t="str">
        <f t="shared" si="1409"/>
        <v/>
      </c>
      <c r="HG109" s="7" t="str">
        <f t="shared" si="1409"/>
        <v/>
      </c>
      <c r="HH109" s="7" t="str">
        <f t="shared" si="1409"/>
        <v/>
      </c>
      <c r="HI109" s="7" t="str">
        <f t="shared" si="1409"/>
        <v/>
      </c>
      <c r="HJ109" s="7" t="str">
        <f t="shared" si="1409"/>
        <v/>
      </c>
      <c r="HK109" s="7" t="str">
        <f t="shared" si="365"/>
        <v/>
      </c>
      <c r="HM109" s="7" t="str">
        <f t="shared" si="366"/>
        <v/>
      </c>
      <c r="HN109" s="7" t="str">
        <f t="shared" ref="HN109:HS109" si="1410">IF($E109="","",IF($E$9="白黒",IF(AND(HM$10&lt;$E109,$E109&lt;=HN$10),$E109,0),0))</f>
        <v/>
      </c>
      <c r="HO109" s="7" t="str">
        <f t="shared" si="1410"/>
        <v/>
      </c>
      <c r="HP109" s="7" t="str">
        <f t="shared" si="1410"/>
        <v/>
      </c>
      <c r="HQ109" s="7" t="str">
        <f t="shared" si="1410"/>
        <v/>
      </c>
      <c r="HR109" s="7" t="str">
        <f t="shared" si="1410"/>
        <v/>
      </c>
      <c r="HS109" s="7" t="str">
        <f t="shared" si="1410"/>
        <v/>
      </c>
      <c r="HT109" s="7" t="str">
        <f t="shared" si="368"/>
        <v/>
      </c>
      <c r="HV109" s="7" t="str">
        <f t="shared" si="369"/>
        <v/>
      </c>
      <c r="HW109" s="7" t="str">
        <f t="shared" ref="HW109:IB109" si="1411">IF($E109="","",IF($E$9="白黒",IF(AND(HV$10&lt;$E109,$E109&lt;=HW$10),$E109,0),0))</f>
        <v/>
      </c>
      <c r="HX109" s="7" t="str">
        <f t="shared" si="1411"/>
        <v/>
      </c>
      <c r="HY109" s="7" t="str">
        <f t="shared" si="1411"/>
        <v/>
      </c>
      <c r="HZ109" s="7" t="str">
        <f t="shared" si="1411"/>
        <v/>
      </c>
      <c r="IA109" s="7" t="str">
        <f t="shared" si="1411"/>
        <v/>
      </c>
      <c r="IB109" s="7" t="str">
        <f t="shared" si="1411"/>
        <v/>
      </c>
      <c r="IC109" s="7" t="str">
        <f t="shared" si="371"/>
        <v/>
      </c>
      <c r="IE109" s="7" t="str">
        <f t="shared" si="372"/>
        <v/>
      </c>
      <c r="IF109" s="7" t="str">
        <f t="shared" ref="IF109:IK109" si="1412">IF($E109="","",IF($E$9="白黒",IF(AND(IE$10&lt;$E109,$E109&lt;=IF$10),$E109,0),0))</f>
        <v/>
      </c>
      <c r="IG109" s="7" t="str">
        <f t="shared" si="1412"/>
        <v/>
      </c>
      <c r="IH109" s="7" t="str">
        <f t="shared" si="1412"/>
        <v/>
      </c>
      <c r="II109" s="7" t="str">
        <f t="shared" si="1412"/>
        <v/>
      </c>
      <c r="IJ109" s="7" t="str">
        <f t="shared" si="1412"/>
        <v/>
      </c>
      <c r="IK109" s="7" t="str">
        <f t="shared" si="1412"/>
        <v/>
      </c>
      <c r="IL109" s="7" t="str">
        <f t="shared" si="374"/>
        <v/>
      </c>
      <c r="IN109" s="7" t="str">
        <f t="shared" si="375"/>
        <v/>
      </c>
      <c r="IO109" s="7" t="str">
        <f t="shared" si="376"/>
        <v/>
      </c>
      <c r="IP109" s="7" t="str">
        <f t="shared" si="377"/>
        <v/>
      </c>
      <c r="IQ109" s="7" t="str">
        <f t="shared" si="378"/>
        <v/>
      </c>
      <c r="IR109" s="7" t="str">
        <f t="shared" si="379"/>
        <v/>
      </c>
      <c r="IS109" s="7" t="str">
        <f t="shared" si="380"/>
        <v/>
      </c>
      <c r="IT109" s="7" t="str">
        <f t="shared" si="381"/>
        <v/>
      </c>
      <c r="IU109" s="7" t="str">
        <f t="shared" si="382"/>
        <v/>
      </c>
      <c r="IW109" s="7" t="str">
        <f t="shared" si="383"/>
        <v/>
      </c>
      <c r="IX109" s="7" t="str">
        <f t="shared" si="384"/>
        <v/>
      </c>
      <c r="IY109" s="7" t="str">
        <f t="shared" si="385"/>
        <v/>
      </c>
      <c r="IZ109" s="7" t="str">
        <f t="shared" si="386"/>
        <v/>
      </c>
      <c r="JA109" s="7" t="str">
        <f t="shared" si="387"/>
        <v/>
      </c>
      <c r="JB109" s="7" t="str">
        <f t="shared" si="388"/>
        <v/>
      </c>
      <c r="JC109" s="7" t="str">
        <f t="shared" si="389"/>
        <v/>
      </c>
      <c r="JD109" s="7" t="str">
        <f t="shared" si="390"/>
        <v/>
      </c>
      <c r="JE109" s="7"/>
      <c r="JF109" s="7"/>
      <c r="JG109" s="7"/>
      <c r="JH109" s="7"/>
      <c r="JI109" s="7"/>
      <c r="JJ109" s="7"/>
      <c r="JK109" s="7"/>
      <c r="JL109" s="7"/>
      <c r="JM109" s="7"/>
    </row>
    <row r="110" spans="32:273" x14ac:dyDescent="0.15">
      <c r="AF110" s="7" t="str">
        <f t="shared" si="303"/>
        <v/>
      </c>
      <c r="AG110" s="7" t="str">
        <f t="shared" ref="AG110:AL110" si="1413">IF($E110="","",IF($E$9="カラー",IF(AND(AF$10&lt;$E110,$E110&lt;=AG$10),$E110,0),0))</f>
        <v/>
      </c>
      <c r="AH110" s="7" t="str">
        <f t="shared" si="1413"/>
        <v/>
      </c>
      <c r="AI110" s="7" t="str">
        <f t="shared" si="1413"/>
        <v/>
      </c>
      <c r="AJ110" s="7" t="str">
        <f t="shared" si="1413"/>
        <v/>
      </c>
      <c r="AK110" s="7" t="str">
        <f t="shared" si="1413"/>
        <v/>
      </c>
      <c r="AL110" s="7" t="str">
        <f t="shared" si="1413"/>
        <v/>
      </c>
      <c r="AM110" s="7" t="str">
        <f t="shared" si="305"/>
        <v/>
      </c>
      <c r="AO110" s="7" t="str">
        <f t="shared" si="634"/>
        <v/>
      </c>
      <c r="AP110" s="7" t="str">
        <f t="shared" si="1346"/>
        <v/>
      </c>
      <c r="AQ110" s="7" t="str">
        <f t="shared" si="1346"/>
        <v/>
      </c>
      <c r="AR110" s="7" t="str">
        <f t="shared" si="1346"/>
        <v/>
      </c>
      <c r="AS110" s="7" t="str">
        <f t="shared" si="1346"/>
        <v/>
      </c>
      <c r="AT110" s="7" t="str">
        <f t="shared" si="1346"/>
        <v/>
      </c>
      <c r="AU110" s="7" t="str">
        <f t="shared" si="1346"/>
        <v/>
      </c>
      <c r="AV110" s="7" t="str">
        <f t="shared" si="636"/>
        <v/>
      </c>
      <c r="AX110" s="7" t="str">
        <f t="shared" si="309"/>
        <v/>
      </c>
      <c r="AY110" s="7" t="str">
        <f t="shared" ref="AY110:BD110" si="1414">IF($E110="","",IF($E$9="カラー",IF(AND(AX$10&lt;$E110,$E110&lt;=AY$10),$E110,0),0))</f>
        <v/>
      </c>
      <c r="AZ110" s="7" t="str">
        <f t="shared" si="1414"/>
        <v/>
      </c>
      <c r="BA110" s="7" t="str">
        <f t="shared" si="1414"/>
        <v/>
      </c>
      <c r="BB110" s="7" t="str">
        <f t="shared" si="1414"/>
        <v/>
      </c>
      <c r="BC110" s="7" t="str">
        <f t="shared" si="1414"/>
        <v/>
      </c>
      <c r="BD110" s="7" t="str">
        <f t="shared" si="1414"/>
        <v/>
      </c>
      <c r="BE110" s="7" t="str">
        <f t="shared" si="311"/>
        <v/>
      </c>
      <c r="BG110" s="7" t="str">
        <f t="shared" si="638"/>
        <v/>
      </c>
      <c r="BH110" s="7" t="str">
        <f t="shared" si="1348"/>
        <v/>
      </c>
      <c r="BI110" s="7" t="str">
        <f t="shared" si="1348"/>
        <v/>
      </c>
      <c r="BJ110" s="7" t="str">
        <f t="shared" si="1348"/>
        <v/>
      </c>
      <c r="BK110" s="7" t="str">
        <f t="shared" si="1348"/>
        <v/>
      </c>
      <c r="BL110" s="7" t="str">
        <f t="shared" si="1348"/>
        <v/>
      </c>
      <c r="BM110" s="7" t="str">
        <f t="shared" si="1348"/>
        <v/>
      </c>
      <c r="BN110" s="7" t="str">
        <f t="shared" si="640"/>
        <v/>
      </c>
      <c r="BP110" s="7" t="str">
        <f t="shared" si="315"/>
        <v/>
      </c>
      <c r="BQ110" s="7" t="str">
        <f t="shared" ref="BQ110:BV110" si="1415">IF($E110="","",IF($E$9="白黒",IF(AND(BP$10&lt;$E110,$E110&lt;=BQ$10),$E110,0),0))</f>
        <v/>
      </c>
      <c r="BR110" s="7" t="str">
        <f t="shared" si="1415"/>
        <v/>
      </c>
      <c r="BS110" s="7" t="str">
        <f t="shared" si="1415"/>
        <v/>
      </c>
      <c r="BT110" s="7" t="str">
        <f t="shared" si="1415"/>
        <v/>
      </c>
      <c r="BU110" s="7" t="str">
        <f t="shared" si="1415"/>
        <v/>
      </c>
      <c r="BV110" s="7" t="str">
        <f t="shared" si="1415"/>
        <v/>
      </c>
      <c r="BW110" s="7" t="str">
        <f t="shared" si="317"/>
        <v/>
      </c>
      <c r="BY110" s="7" t="str">
        <f t="shared" si="318"/>
        <v/>
      </c>
      <c r="BZ110" s="7" t="str">
        <f t="shared" ref="BZ110:CE110" si="1416">IF($E110="","",IF($E$9="白黒",IF(AND(BY$10&lt;$E110,$E110&lt;=BZ$10),$E110,0),0))</f>
        <v/>
      </c>
      <c r="CA110" s="7" t="str">
        <f t="shared" si="1416"/>
        <v/>
      </c>
      <c r="CB110" s="7" t="str">
        <f t="shared" si="1416"/>
        <v/>
      </c>
      <c r="CC110" s="7" t="str">
        <f t="shared" si="1416"/>
        <v/>
      </c>
      <c r="CD110" s="7" t="str">
        <f t="shared" si="1416"/>
        <v/>
      </c>
      <c r="CE110" s="7" t="str">
        <f t="shared" si="1416"/>
        <v/>
      </c>
      <c r="CF110" s="7" t="str">
        <f t="shared" si="320"/>
        <v/>
      </c>
      <c r="CH110" s="7" t="str">
        <f t="shared" si="321"/>
        <v/>
      </c>
      <c r="CI110" s="7" t="str">
        <f t="shared" ref="CI110:CN110" si="1417">IF($E110="","",IF($E$9="白黒",IF(AND(CH$10&lt;$E110,$E110&lt;=CI$10),$E110,0),0))</f>
        <v/>
      </c>
      <c r="CJ110" s="7" t="str">
        <f t="shared" si="1417"/>
        <v/>
      </c>
      <c r="CK110" s="7" t="str">
        <f t="shared" si="1417"/>
        <v/>
      </c>
      <c r="CL110" s="7" t="str">
        <f t="shared" si="1417"/>
        <v/>
      </c>
      <c r="CM110" s="7" t="str">
        <f t="shared" si="1417"/>
        <v/>
      </c>
      <c r="CN110" s="7" t="str">
        <f t="shared" si="1417"/>
        <v/>
      </c>
      <c r="CO110" s="7" t="str">
        <f t="shared" si="323"/>
        <v/>
      </c>
      <c r="CQ110" s="7" t="str">
        <f t="shared" si="324"/>
        <v/>
      </c>
      <c r="CR110" s="7" t="str">
        <f t="shared" ref="CR110:CW110" si="1418">IF($E110="","",IF($E$9="白黒",IF(AND(CQ$10&lt;$E110,$E110&lt;=CR$10),$E110,0),0))</f>
        <v/>
      </c>
      <c r="CS110" s="7" t="str">
        <f t="shared" si="1418"/>
        <v/>
      </c>
      <c r="CT110" s="7" t="str">
        <f t="shared" si="1418"/>
        <v/>
      </c>
      <c r="CU110" s="7" t="str">
        <f t="shared" si="1418"/>
        <v/>
      </c>
      <c r="CV110" s="7" t="str">
        <f t="shared" si="1418"/>
        <v/>
      </c>
      <c r="CW110" s="7" t="str">
        <f t="shared" si="1418"/>
        <v/>
      </c>
      <c r="CX110" s="7" t="str">
        <f t="shared" si="326"/>
        <v/>
      </c>
      <c r="CZ110" s="7" t="str">
        <f t="shared" si="327"/>
        <v/>
      </c>
      <c r="DA110" s="7" t="str">
        <f t="shared" ref="DA110:DF110" si="1419">IF($E110="","",IF($E$9="白黒",IF(AND(CZ$10&lt;$E110,$E110&lt;=DA$10),$E110,0),0))</f>
        <v/>
      </c>
      <c r="DB110" s="7" t="str">
        <f t="shared" si="1419"/>
        <v/>
      </c>
      <c r="DC110" s="7" t="str">
        <f t="shared" si="1419"/>
        <v/>
      </c>
      <c r="DD110" s="7" t="str">
        <f t="shared" si="1419"/>
        <v/>
      </c>
      <c r="DE110" s="7" t="str">
        <f t="shared" si="1419"/>
        <v/>
      </c>
      <c r="DF110" s="7" t="str">
        <f t="shared" si="1419"/>
        <v/>
      </c>
      <c r="DG110" s="7" t="str">
        <f t="shared" si="329"/>
        <v/>
      </c>
      <c r="DI110" s="7" t="str">
        <f t="shared" si="330"/>
        <v/>
      </c>
      <c r="DJ110" s="7" t="str">
        <f t="shared" ref="DJ110:DO110" si="1420">IF($E110="","",IF($E$9="白黒",IF(AND(DI$10&lt;$E110,$E110&lt;=DJ$10),$E110,0),0))</f>
        <v/>
      </c>
      <c r="DK110" s="7" t="str">
        <f t="shared" si="1420"/>
        <v/>
      </c>
      <c r="DL110" s="7" t="str">
        <f t="shared" si="1420"/>
        <v/>
      </c>
      <c r="DM110" s="7" t="str">
        <f t="shared" si="1420"/>
        <v/>
      </c>
      <c r="DN110" s="7" t="str">
        <f t="shared" si="1420"/>
        <v/>
      </c>
      <c r="DO110" s="7" t="str">
        <f t="shared" si="1420"/>
        <v/>
      </c>
      <c r="DP110" s="7" t="str">
        <f t="shared" si="332"/>
        <v/>
      </c>
      <c r="DR110" s="7" t="str">
        <f t="shared" si="333"/>
        <v/>
      </c>
      <c r="DS110" s="7" t="str">
        <f t="shared" ref="DS110:DX110" si="1421">IF($E110="","",IF($E$9="白黒",IF(AND(DR$10&lt;$E110,$E110&lt;=DS$10),$E110,0),0))</f>
        <v/>
      </c>
      <c r="DT110" s="7" t="str">
        <f t="shared" si="1421"/>
        <v/>
      </c>
      <c r="DU110" s="7" t="str">
        <f t="shared" si="1421"/>
        <v/>
      </c>
      <c r="DV110" s="7" t="str">
        <f t="shared" si="1421"/>
        <v/>
      </c>
      <c r="DW110" s="7" t="str">
        <f t="shared" si="1421"/>
        <v/>
      </c>
      <c r="DX110" s="7" t="str">
        <f t="shared" si="1421"/>
        <v/>
      </c>
      <c r="DY110" s="7" t="str">
        <f t="shared" si="335"/>
        <v/>
      </c>
      <c r="EA110" s="7" t="str">
        <f t="shared" si="336"/>
        <v/>
      </c>
      <c r="EB110" s="7" t="str">
        <f t="shared" ref="EB110:EG110" si="1422">IF($E110="","",IF($E$9="白黒",IF(AND(EA$10&lt;$E110,$E110&lt;=EB$10),$E110,0),0))</f>
        <v/>
      </c>
      <c r="EC110" s="7" t="str">
        <f t="shared" si="1422"/>
        <v/>
      </c>
      <c r="ED110" s="7" t="str">
        <f t="shared" si="1422"/>
        <v/>
      </c>
      <c r="EE110" s="7" t="str">
        <f t="shared" si="1422"/>
        <v/>
      </c>
      <c r="EF110" s="7" t="str">
        <f t="shared" si="1422"/>
        <v/>
      </c>
      <c r="EG110" s="7" t="str">
        <f t="shared" si="1422"/>
        <v/>
      </c>
      <c r="EH110" s="7" t="str">
        <f t="shared" si="338"/>
        <v/>
      </c>
      <c r="EJ110" s="7" t="str">
        <f t="shared" si="339"/>
        <v/>
      </c>
      <c r="EK110" s="7" t="str">
        <f t="shared" ref="EK110:EP110" si="1423">IF($E110="","",IF($E$9="白黒",IF(AND(EJ$10&lt;$E110,$E110&lt;=EK$10),$E110,0),0))</f>
        <v/>
      </c>
      <c r="EL110" s="7" t="str">
        <f t="shared" si="1423"/>
        <v/>
      </c>
      <c r="EM110" s="7" t="str">
        <f t="shared" si="1423"/>
        <v/>
      </c>
      <c r="EN110" s="7" t="str">
        <f t="shared" si="1423"/>
        <v/>
      </c>
      <c r="EO110" s="7" t="str">
        <f t="shared" si="1423"/>
        <v/>
      </c>
      <c r="EP110" s="7" t="str">
        <f t="shared" si="1423"/>
        <v/>
      </c>
      <c r="EQ110" s="7" t="str">
        <f t="shared" si="341"/>
        <v/>
      </c>
      <c r="ES110" s="7" t="str">
        <f t="shared" si="342"/>
        <v/>
      </c>
      <c r="ET110" s="7" t="str">
        <f t="shared" ref="ET110:EY110" si="1424">IF($E110="","",IF($E$9="白黒",IF(AND(ES$10&lt;$E110,$E110&lt;=ET$10),$E110,0),0))</f>
        <v/>
      </c>
      <c r="EU110" s="7" t="str">
        <f t="shared" si="1424"/>
        <v/>
      </c>
      <c r="EV110" s="7" t="str">
        <f t="shared" si="1424"/>
        <v/>
      </c>
      <c r="EW110" s="7" t="str">
        <f t="shared" si="1424"/>
        <v/>
      </c>
      <c r="EX110" s="7" t="str">
        <f t="shared" si="1424"/>
        <v/>
      </c>
      <c r="EY110" s="7" t="str">
        <f t="shared" si="1424"/>
        <v/>
      </c>
      <c r="EZ110" s="7" t="str">
        <f t="shared" si="344"/>
        <v/>
      </c>
      <c r="FB110" s="7" t="str">
        <f t="shared" si="345"/>
        <v/>
      </c>
      <c r="FC110" s="7" t="str">
        <f t="shared" ref="FC110:FH110" si="1425">IF($E110="","",IF($E$9="白黒",IF(AND(FB$10&lt;$E110,$E110&lt;=FC$10),$E110,0),0))</f>
        <v/>
      </c>
      <c r="FD110" s="7" t="str">
        <f t="shared" si="1425"/>
        <v/>
      </c>
      <c r="FE110" s="7" t="str">
        <f t="shared" si="1425"/>
        <v/>
      </c>
      <c r="FF110" s="7" t="str">
        <f t="shared" si="1425"/>
        <v/>
      </c>
      <c r="FG110" s="7" t="str">
        <f t="shared" si="1425"/>
        <v/>
      </c>
      <c r="FH110" s="7" t="str">
        <f t="shared" si="1425"/>
        <v/>
      </c>
      <c r="FI110" s="7" t="str">
        <f t="shared" si="347"/>
        <v/>
      </c>
      <c r="FK110" s="7" t="str">
        <f t="shared" si="348"/>
        <v/>
      </c>
      <c r="FL110" s="7" t="str">
        <f t="shared" ref="FL110:FQ110" si="1426">IF($E110="","",IF($E$9="白黒",IF(AND(FK$10&lt;$E110,$E110&lt;=FL$10),$E110,0),0))</f>
        <v/>
      </c>
      <c r="FM110" s="7" t="str">
        <f t="shared" si="1426"/>
        <v/>
      </c>
      <c r="FN110" s="7" t="str">
        <f t="shared" si="1426"/>
        <v/>
      </c>
      <c r="FO110" s="7" t="str">
        <f t="shared" si="1426"/>
        <v/>
      </c>
      <c r="FP110" s="7" t="str">
        <f t="shared" si="1426"/>
        <v/>
      </c>
      <c r="FQ110" s="7" t="str">
        <f t="shared" si="1426"/>
        <v/>
      </c>
      <c r="FR110" s="7" t="str">
        <f t="shared" si="350"/>
        <v/>
      </c>
      <c r="FT110" s="7" t="str">
        <f t="shared" si="351"/>
        <v/>
      </c>
      <c r="FU110" s="7" t="str">
        <f t="shared" ref="FU110:FZ110" si="1427">IF($E110="","",IF($E$9="白黒",IF(AND(FT$10&lt;$E110,$E110&lt;=FU$10),$E110,0),0))</f>
        <v/>
      </c>
      <c r="FV110" s="7" t="str">
        <f t="shared" si="1427"/>
        <v/>
      </c>
      <c r="FW110" s="7" t="str">
        <f t="shared" si="1427"/>
        <v/>
      </c>
      <c r="FX110" s="7" t="str">
        <f t="shared" si="1427"/>
        <v/>
      </c>
      <c r="FY110" s="7" t="str">
        <f t="shared" si="1427"/>
        <v/>
      </c>
      <c r="FZ110" s="7" t="str">
        <f t="shared" si="1427"/>
        <v/>
      </c>
      <c r="GA110" s="7" t="str">
        <f t="shared" si="353"/>
        <v/>
      </c>
      <c r="GC110" s="7" t="str">
        <f t="shared" si="354"/>
        <v/>
      </c>
      <c r="GD110" s="7" t="str">
        <f t="shared" ref="GD110:GI110" si="1428">IF($E110="","",IF($E$9="白黒",IF(AND(GC$10&lt;$E110,$E110&lt;=GD$10),$E110,0),0))</f>
        <v/>
      </c>
      <c r="GE110" s="7" t="str">
        <f t="shared" si="1428"/>
        <v/>
      </c>
      <c r="GF110" s="7" t="str">
        <f t="shared" si="1428"/>
        <v/>
      </c>
      <c r="GG110" s="7" t="str">
        <f t="shared" si="1428"/>
        <v/>
      </c>
      <c r="GH110" s="7" t="str">
        <f t="shared" si="1428"/>
        <v/>
      </c>
      <c r="GI110" s="7" t="str">
        <f t="shared" si="1428"/>
        <v/>
      </c>
      <c r="GJ110" s="7" t="str">
        <f t="shared" si="356"/>
        <v/>
      </c>
      <c r="GL110" s="7" t="str">
        <f t="shared" si="357"/>
        <v/>
      </c>
      <c r="GM110" s="7" t="str">
        <f t="shared" ref="GM110:GR110" si="1429">IF($E110="","",IF($E$9="白黒",IF(AND(GL$10&lt;$E110,$E110&lt;=GM$10),$E110,0),0))</f>
        <v/>
      </c>
      <c r="GN110" s="7" t="str">
        <f t="shared" si="1429"/>
        <v/>
      </c>
      <c r="GO110" s="7" t="str">
        <f t="shared" si="1429"/>
        <v/>
      </c>
      <c r="GP110" s="7" t="str">
        <f t="shared" si="1429"/>
        <v/>
      </c>
      <c r="GQ110" s="7" t="str">
        <f t="shared" si="1429"/>
        <v/>
      </c>
      <c r="GR110" s="7" t="str">
        <f t="shared" si="1429"/>
        <v/>
      </c>
      <c r="GS110" s="7" t="str">
        <f t="shared" si="359"/>
        <v/>
      </c>
      <c r="GU110" s="7" t="str">
        <f t="shared" si="360"/>
        <v/>
      </c>
      <c r="GV110" s="7" t="str">
        <f t="shared" ref="GV110:HA110" si="1430">IF($E110="","",IF($E$9="白黒",IF(AND(GU$10&lt;$E110,$E110&lt;=GV$10),$E110,0),0))</f>
        <v/>
      </c>
      <c r="GW110" s="7" t="str">
        <f t="shared" si="1430"/>
        <v/>
      </c>
      <c r="GX110" s="7" t="str">
        <f t="shared" si="1430"/>
        <v/>
      </c>
      <c r="GY110" s="7" t="str">
        <f t="shared" si="1430"/>
        <v/>
      </c>
      <c r="GZ110" s="7" t="str">
        <f t="shared" si="1430"/>
        <v/>
      </c>
      <c r="HA110" s="7" t="str">
        <f t="shared" si="1430"/>
        <v/>
      </c>
      <c r="HB110" s="7" t="str">
        <f t="shared" si="362"/>
        <v/>
      </c>
      <c r="HD110" s="7" t="str">
        <f t="shared" si="363"/>
        <v/>
      </c>
      <c r="HE110" s="7" t="str">
        <f t="shared" ref="HE110:HJ110" si="1431">IF($E110="","",IF($E$9="白黒",IF(AND(HD$10&lt;$E110,$E110&lt;=HE$10),$E110,0),0))</f>
        <v/>
      </c>
      <c r="HF110" s="7" t="str">
        <f t="shared" si="1431"/>
        <v/>
      </c>
      <c r="HG110" s="7" t="str">
        <f t="shared" si="1431"/>
        <v/>
      </c>
      <c r="HH110" s="7" t="str">
        <f t="shared" si="1431"/>
        <v/>
      </c>
      <c r="HI110" s="7" t="str">
        <f t="shared" si="1431"/>
        <v/>
      </c>
      <c r="HJ110" s="7" t="str">
        <f t="shared" si="1431"/>
        <v/>
      </c>
      <c r="HK110" s="7" t="str">
        <f t="shared" si="365"/>
        <v/>
      </c>
      <c r="HM110" s="7" t="str">
        <f t="shared" si="366"/>
        <v/>
      </c>
      <c r="HN110" s="7" t="str">
        <f t="shared" ref="HN110:HS110" si="1432">IF($E110="","",IF($E$9="白黒",IF(AND(HM$10&lt;$E110,$E110&lt;=HN$10),$E110,0),0))</f>
        <v/>
      </c>
      <c r="HO110" s="7" t="str">
        <f t="shared" si="1432"/>
        <v/>
      </c>
      <c r="HP110" s="7" t="str">
        <f t="shared" si="1432"/>
        <v/>
      </c>
      <c r="HQ110" s="7" t="str">
        <f t="shared" si="1432"/>
        <v/>
      </c>
      <c r="HR110" s="7" t="str">
        <f t="shared" si="1432"/>
        <v/>
      </c>
      <c r="HS110" s="7" t="str">
        <f t="shared" si="1432"/>
        <v/>
      </c>
      <c r="HT110" s="7" t="str">
        <f t="shared" si="368"/>
        <v/>
      </c>
      <c r="HV110" s="7" t="str">
        <f t="shared" si="369"/>
        <v/>
      </c>
      <c r="HW110" s="7" t="str">
        <f t="shared" ref="HW110:IB110" si="1433">IF($E110="","",IF($E$9="白黒",IF(AND(HV$10&lt;$E110,$E110&lt;=HW$10),$E110,0),0))</f>
        <v/>
      </c>
      <c r="HX110" s="7" t="str">
        <f t="shared" si="1433"/>
        <v/>
      </c>
      <c r="HY110" s="7" t="str">
        <f t="shared" si="1433"/>
        <v/>
      </c>
      <c r="HZ110" s="7" t="str">
        <f t="shared" si="1433"/>
        <v/>
      </c>
      <c r="IA110" s="7" t="str">
        <f t="shared" si="1433"/>
        <v/>
      </c>
      <c r="IB110" s="7" t="str">
        <f t="shared" si="1433"/>
        <v/>
      </c>
      <c r="IC110" s="7" t="str">
        <f t="shared" si="371"/>
        <v/>
      </c>
      <c r="IE110" s="7" t="str">
        <f t="shared" si="372"/>
        <v/>
      </c>
      <c r="IF110" s="7" t="str">
        <f t="shared" ref="IF110:IK110" si="1434">IF($E110="","",IF($E$9="白黒",IF(AND(IE$10&lt;$E110,$E110&lt;=IF$10),$E110,0),0))</f>
        <v/>
      </c>
      <c r="IG110" s="7" t="str">
        <f t="shared" si="1434"/>
        <v/>
      </c>
      <c r="IH110" s="7" t="str">
        <f t="shared" si="1434"/>
        <v/>
      </c>
      <c r="II110" s="7" t="str">
        <f t="shared" si="1434"/>
        <v/>
      </c>
      <c r="IJ110" s="7" t="str">
        <f t="shared" si="1434"/>
        <v/>
      </c>
      <c r="IK110" s="7" t="str">
        <f t="shared" si="1434"/>
        <v/>
      </c>
      <c r="IL110" s="7" t="str">
        <f t="shared" si="374"/>
        <v/>
      </c>
      <c r="IN110" s="7" t="str">
        <f t="shared" si="375"/>
        <v/>
      </c>
      <c r="IO110" s="7" t="str">
        <f t="shared" si="376"/>
        <v/>
      </c>
      <c r="IP110" s="7" t="str">
        <f t="shared" si="377"/>
        <v/>
      </c>
      <c r="IQ110" s="7" t="str">
        <f t="shared" si="378"/>
        <v/>
      </c>
      <c r="IR110" s="7" t="str">
        <f t="shared" si="379"/>
        <v/>
      </c>
      <c r="IS110" s="7" t="str">
        <f t="shared" si="380"/>
        <v/>
      </c>
      <c r="IT110" s="7" t="str">
        <f t="shared" si="381"/>
        <v/>
      </c>
      <c r="IU110" s="7" t="str">
        <f t="shared" si="382"/>
        <v/>
      </c>
      <c r="IW110" s="7" t="str">
        <f t="shared" si="383"/>
        <v/>
      </c>
      <c r="IX110" s="7" t="str">
        <f t="shared" si="384"/>
        <v/>
      </c>
      <c r="IY110" s="7" t="str">
        <f t="shared" si="385"/>
        <v/>
      </c>
      <c r="IZ110" s="7" t="str">
        <f t="shared" si="386"/>
        <v/>
      </c>
      <c r="JA110" s="7" t="str">
        <f t="shared" si="387"/>
        <v/>
      </c>
      <c r="JB110" s="7" t="str">
        <f t="shared" si="388"/>
        <v/>
      </c>
      <c r="JC110" s="7" t="str">
        <f t="shared" si="389"/>
        <v/>
      </c>
      <c r="JD110" s="7" t="str">
        <f t="shared" si="390"/>
        <v/>
      </c>
      <c r="JE110" s="7"/>
      <c r="JF110" s="7"/>
      <c r="JG110" s="7"/>
      <c r="JH110" s="7"/>
      <c r="JI110" s="7"/>
      <c r="JJ110" s="7"/>
      <c r="JK110" s="7"/>
      <c r="JL110" s="7"/>
      <c r="JM110" s="7"/>
    </row>
    <row r="111" spans="32:273" x14ac:dyDescent="0.15">
      <c r="AF111" s="7" t="str">
        <f t="shared" si="303"/>
        <v/>
      </c>
      <c r="AG111" s="7" t="str">
        <f t="shared" ref="AG111:AL111" si="1435">IF($E111="","",IF($E$9="カラー",IF(AND(AF$10&lt;$E111,$E111&lt;=AG$10),$E111,0),0))</f>
        <v/>
      </c>
      <c r="AH111" s="7" t="str">
        <f t="shared" si="1435"/>
        <v/>
      </c>
      <c r="AI111" s="7" t="str">
        <f t="shared" si="1435"/>
        <v/>
      </c>
      <c r="AJ111" s="7" t="str">
        <f t="shared" si="1435"/>
        <v/>
      </c>
      <c r="AK111" s="7" t="str">
        <f t="shared" si="1435"/>
        <v/>
      </c>
      <c r="AL111" s="7" t="str">
        <f t="shared" si="1435"/>
        <v/>
      </c>
      <c r="AM111" s="7" t="str">
        <f t="shared" si="305"/>
        <v/>
      </c>
      <c r="AO111" s="7" t="str">
        <f t="shared" si="634"/>
        <v/>
      </c>
      <c r="AP111" s="7" t="str">
        <f t="shared" si="1346"/>
        <v/>
      </c>
      <c r="AQ111" s="7" t="str">
        <f t="shared" si="1346"/>
        <v/>
      </c>
      <c r="AR111" s="7" t="str">
        <f t="shared" si="1346"/>
        <v/>
      </c>
      <c r="AS111" s="7" t="str">
        <f t="shared" si="1346"/>
        <v/>
      </c>
      <c r="AT111" s="7" t="str">
        <f t="shared" si="1346"/>
        <v/>
      </c>
      <c r="AU111" s="7" t="str">
        <f t="shared" si="1346"/>
        <v/>
      </c>
      <c r="AV111" s="7" t="str">
        <f t="shared" si="636"/>
        <v/>
      </c>
      <c r="AX111" s="7" t="str">
        <f t="shared" si="309"/>
        <v/>
      </c>
      <c r="AY111" s="7" t="str">
        <f t="shared" ref="AY111:BD111" si="1436">IF($E111="","",IF($E$9="カラー",IF(AND(AX$10&lt;$E111,$E111&lt;=AY$10),$E111,0),0))</f>
        <v/>
      </c>
      <c r="AZ111" s="7" t="str">
        <f t="shared" si="1436"/>
        <v/>
      </c>
      <c r="BA111" s="7" t="str">
        <f t="shared" si="1436"/>
        <v/>
      </c>
      <c r="BB111" s="7" t="str">
        <f t="shared" si="1436"/>
        <v/>
      </c>
      <c r="BC111" s="7" t="str">
        <f t="shared" si="1436"/>
        <v/>
      </c>
      <c r="BD111" s="7" t="str">
        <f t="shared" si="1436"/>
        <v/>
      </c>
      <c r="BE111" s="7" t="str">
        <f t="shared" si="311"/>
        <v/>
      </c>
      <c r="BG111" s="7" t="str">
        <f t="shared" si="638"/>
        <v/>
      </c>
      <c r="BH111" s="7" t="str">
        <f t="shared" si="1348"/>
        <v/>
      </c>
      <c r="BI111" s="7" t="str">
        <f t="shared" si="1348"/>
        <v/>
      </c>
      <c r="BJ111" s="7" t="str">
        <f t="shared" si="1348"/>
        <v/>
      </c>
      <c r="BK111" s="7" t="str">
        <f t="shared" si="1348"/>
        <v/>
      </c>
      <c r="BL111" s="7" t="str">
        <f t="shared" si="1348"/>
        <v/>
      </c>
      <c r="BM111" s="7" t="str">
        <f t="shared" si="1348"/>
        <v/>
      </c>
      <c r="BN111" s="7" t="str">
        <f t="shared" si="640"/>
        <v/>
      </c>
      <c r="BP111" s="7" t="str">
        <f t="shared" si="315"/>
        <v/>
      </c>
      <c r="BQ111" s="7" t="str">
        <f t="shared" ref="BQ111:BV111" si="1437">IF($E111="","",IF($E$9="白黒",IF(AND(BP$10&lt;$E111,$E111&lt;=BQ$10),$E111,0),0))</f>
        <v/>
      </c>
      <c r="BR111" s="7" t="str">
        <f t="shared" si="1437"/>
        <v/>
      </c>
      <c r="BS111" s="7" t="str">
        <f t="shared" si="1437"/>
        <v/>
      </c>
      <c r="BT111" s="7" t="str">
        <f t="shared" si="1437"/>
        <v/>
      </c>
      <c r="BU111" s="7" t="str">
        <f t="shared" si="1437"/>
        <v/>
      </c>
      <c r="BV111" s="7" t="str">
        <f t="shared" si="1437"/>
        <v/>
      </c>
      <c r="BW111" s="7" t="str">
        <f t="shared" si="317"/>
        <v/>
      </c>
      <c r="BY111" s="7" t="str">
        <f t="shared" si="318"/>
        <v/>
      </c>
      <c r="BZ111" s="7" t="str">
        <f t="shared" ref="BZ111:CE111" si="1438">IF($E111="","",IF($E$9="白黒",IF(AND(BY$10&lt;$E111,$E111&lt;=BZ$10),$E111,0),0))</f>
        <v/>
      </c>
      <c r="CA111" s="7" t="str">
        <f t="shared" si="1438"/>
        <v/>
      </c>
      <c r="CB111" s="7" t="str">
        <f t="shared" si="1438"/>
        <v/>
      </c>
      <c r="CC111" s="7" t="str">
        <f t="shared" si="1438"/>
        <v/>
      </c>
      <c r="CD111" s="7" t="str">
        <f t="shared" si="1438"/>
        <v/>
      </c>
      <c r="CE111" s="7" t="str">
        <f t="shared" si="1438"/>
        <v/>
      </c>
      <c r="CF111" s="7" t="str">
        <f t="shared" si="320"/>
        <v/>
      </c>
      <c r="CH111" s="7" t="str">
        <f t="shared" si="321"/>
        <v/>
      </c>
      <c r="CI111" s="7" t="str">
        <f t="shared" ref="CI111:CN111" si="1439">IF($E111="","",IF($E$9="白黒",IF(AND(CH$10&lt;$E111,$E111&lt;=CI$10),$E111,0),0))</f>
        <v/>
      </c>
      <c r="CJ111" s="7" t="str">
        <f t="shared" si="1439"/>
        <v/>
      </c>
      <c r="CK111" s="7" t="str">
        <f t="shared" si="1439"/>
        <v/>
      </c>
      <c r="CL111" s="7" t="str">
        <f t="shared" si="1439"/>
        <v/>
      </c>
      <c r="CM111" s="7" t="str">
        <f t="shared" si="1439"/>
        <v/>
      </c>
      <c r="CN111" s="7" t="str">
        <f t="shared" si="1439"/>
        <v/>
      </c>
      <c r="CO111" s="7" t="str">
        <f t="shared" si="323"/>
        <v/>
      </c>
      <c r="CQ111" s="7" t="str">
        <f t="shared" si="324"/>
        <v/>
      </c>
      <c r="CR111" s="7" t="str">
        <f t="shared" ref="CR111:CW111" si="1440">IF($E111="","",IF($E$9="白黒",IF(AND(CQ$10&lt;$E111,$E111&lt;=CR$10),$E111,0),0))</f>
        <v/>
      </c>
      <c r="CS111" s="7" t="str">
        <f t="shared" si="1440"/>
        <v/>
      </c>
      <c r="CT111" s="7" t="str">
        <f t="shared" si="1440"/>
        <v/>
      </c>
      <c r="CU111" s="7" t="str">
        <f t="shared" si="1440"/>
        <v/>
      </c>
      <c r="CV111" s="7" t="str">
        <f t="shared" si="1440"/>
        <v/>
      </c>
      <c r="CW111" s="7" t="str">
        <f t="shared" si="1440"/>
        <v/>
      </c>
      <c r="CX111" s="7" t="str">
        <f t="shared" si="326"/>
        <v/>
      </c>
      <c r="CZ111" s="7" t="str">
        <f t="shared" si="327"/>
        <v/>
      </c>
      <c r="DA111" s="7" t="str">
        <f t="shared" ref="DA111:DF111" si="1441">IF($E111="","",IF($E$9="白黒",IF(AND(CZ$10&lt;$E111,$E111&lt;=DA$10),$E111,0),0))</f>
        <v/>
      </c>
      <c r="DB111" s="7" t="str">
        <f t="shared" si="1441"/>
        <v/>
      </c>
      <c r="DC111" s="7" t="str">
        <f t="shared" si="1441"/>
        <v/>
      </c>
      <c r="DD111" s="7" t="str">
        <f t="shared" si="1441"/>
        <v/>
      </c>
      <c r="DE111" s="7" t="str">
        <f t="shared" si="1441"/>
        <v/>
      </c>
      <c r="DF111" s="7" t="str">
        <f t="shared" si="1441"/>
        <v/>
      </c>
      <c r="DG111" s="7" t="str">
        <f t="shared" si="329"/>
        <v/>
      </c>
      <c r="DI111" s="7" t="str">
        <f t="shared" si="330"/>
        <v/>
      </c>
      <c r="DJ111" s="7" t="str">
        <f t="shared" ref="DJ111:DO111" si="1442">IF($E111="","",IF($E$9="白黒",IF(AND(DI$10&lt;$E111,$E111&lt;=DJ$10),$E111,0),0))</f>
        <v/>
      </c>
      <c r="DK111" s="7" t="str">
        <f t="shared" si="1442"/>
        <v/>
      </c>
      <c r="DL111" s="7" t="str">
        <f t="shared" si="1442"/>
        <v/>
      </c>
      <c r="DM111" s="7" t="str">
        <f t="shared" si="1442"/>
        <v/>
      </c>
      <c r="DN111" s="7" t="str">
        <f t="shared" si="1442"/>
        <v/>
      </c>
      <c r="DO111" s="7" t="str">
        <f t="shared" si="1442"/>
        <v/>
      </c>
      <c r="DP111" s="7" t="str">
        <f t="shared" si="332"/>
        <v/>
      </c>
      <c r="DR111" s="7" t="str">
        <f t="shared" si="333"/>
        <v/>
      </c>
      <c r="DS111" s="7" t="str">
        <f t="shared" ref="DS111:DX111" si="1443">IF($E111="","",IF($E$9="白黒",IF(AND(DR$10&lt;$E111,$E111&lt;=DS$10),$E111,0),0))</f>
        <v/>
      </c>
      <c r="DT111" s="7" t="str">
        <f t="shared" si="1443"/>
        <v/>
      </c>
      <c r="DU111" s="7" t="str">
        <f t="shared" si="1443"/>
        <v/>
      </c>
      <c r="DV111" s="7" t="str">
        <f t="shared" si="1443"/>
        <v/>
      </c>
      <c r="DW111" s="7" t="str">
        <f t="shared" si="1443"/>
        <v/>
      </c>
      <c r="DX111" s="7" t="str">
        <f t="shared" si="1443"/>
        <v/>
      </c>
      <c r="DY111" s="7" t="str">
        <f t="shared" si="335"/>
        <v/>
      </c>
      <c r="EA111" s="7" t="str">
        <f t="shared" si="336"/>
        <v/>
      </c>
      <c r="EB111" s="7" t="str">
        <f t="shared" ref="EB111:EG111" si="1444">IF($E111="","",IF($E$9="白黒",IF(AND(EA$10&lt;$E111,$E111&lt;=EB$10),$E111,0),0))</f>
        <v/>
      </c>
      <c r="EC111" s="7" t="str">
        <f t="shared" si="1444"/>
        <v/>
      </c>
      <c r="ED111" s="7" t="str">
        <f t="shared" si="1444"/>
        <v/>
      </c>
      <c r="EE111" s="7" t="str">
        <f t="shared" si="1444"/>
        <v/>
      </c>
      <c r="EF111" s="7" t="str">
        <f t="shared" si="1444"/>
        <v/>
      </c>
      <c r="EG111" s="7" t="str">
        <f t="shared" si="1444"/>
        <v/>
      </c>
      <c r="EH111" s="7" t="str">
        <f t="shared" si="338"/>
        <v/>
      </c>
      <c r="EJ111" s="7" t="str">
        <f t="shared" si="339"/>
        <v/>
      </c>
      <c r="EK111" s="7" t="str">
        <f t="shared" ref="EK111:EP111" si="1445">IF($E111="","",IF($E$9="白黒",IF(AND(EJ$10&lt;$E111,$E111&lt;=EK$10),$E111,0),0))</f>
        <v/>
      </c>
      <c r="EL111" s="7" t="str">
        <f t="shared" si="1445"/>
        <v/>
      </c>
      <c r="EM111" s="7" t="str">
        <f t="shared" si="1445"/>
        <v/>
      </c>
      <c r="EN111" s="7" t="str">
        <f t="shared" si="1445"/>
        <v/>
      </c>
      <c r="EO111" s="7" t="str">
        <f t="shared" si="1445"/>
        <v/>
      </c>
      <c r="EP111" s="7" t="str">
        <f t="shared" si="1445"/>
        <v/>
      </c>
      <c r="EQ111" s="7" t="str">
        <f t="shared" si="341"/>
        <v/>
      </c>
      <c r="ES111" s="7" t="str">
        <f t="shared" si="342"/>
        <v/>
      </c>
      <c r="ET111" s="7" t="str">
        <f t="shared" ref="ET111:EY111" si="1446">IF($E111="","",IF($E$9="白黒",IF(AND(ES$10&lt;$E111,$E111&lt;=ET$10),$E111,0),0))</f>
        <v/>
      </c>
      <c r="EU111" s="7" t="str">
        <f t="shared" si="1446"/>
        <v/>
      </c>
      <c r="EV111" s="7" t="str">
        <f t="shared" si="1446"/>
        <v/>
      </c>
      <c r="EW111" s="7" t="str">
        <f t="shared" si="1446"/>
        <v/>
      </c>
      <c r="EX111" s="7" t="str">
        <f t="shared" si="1446"/>
        <v/>
      </c>
      <c r="EY111" s="7" t="str">
        <f t="shared" si="1446"/>
        <v/>
      </c>
      <c r="EZ111" s="7" t="str">
        <f t="shared" si="344"/>
        <v/>
      </c>
      <c r="FB111" s="7" t="str">
        <f t="shared" si="345"/>
        <v/>
      </c>
      <c r="FC111" s="7" t="str">
        <f t="shared" ref="FC111:FH111" si="1447">IF($E111="","",IF($E$9="白黒",IF(AND(FB$10&lt;$E111,$E111&lt;=FC$10),$E111,0),0))</f>
        <v/>
      </c>
      <c r="FD111" s="7" t="str">
        <f t="shared" si="1447"/>
        <v/>
      </c>
      <c r="FE111" s="7" t="str">
        <f t="shared" si="1447"/>
        <v/>
      </c>
      <c r="FF111" s="7" t="str">
        <f t="shared" si="1447"/>
        <v/>
      </c>
      <c r="FG111" s="7" t="str">
        <f t="shared" si="1447"/>
        <v/>
      </c>
      <c r="FH111" s="7" t="str">
        <f t="shared" si="1447"/>
        <v/>
      </c>
      <c r="FI111" s="7" t="str">
        <f t="shared" si="347"/>
        <v/>
      </c>
      <c r="FK111" s="7" t="str">
        <f t="shared" si="348"/>
        <v/>
      </c>
      <c r="FL111" s="7" t="str">
        <f t="shared" ref="FL111:FQ111" si="1448">IF($E111="","",IF($E$9="白黒",IF(AND(FK$10&lt;$E111,$E111&lt;=FL$10),$E111,0),0))</f>
        <v/>
      </c>
      <c r="FM111" s="7" t="str">
        <f t="shared" si="1448"/>
        <v/>
      </c>
      <c r="FN111" s="7" t="str">
        <f t="shared" si="1448"/>
        <v/>
      </c>
      <c r="FO111" s="7" t="str">
        <f t="shared" si="1448"/>
        <v/>
      </c>
      <c r="FP111" s="7" t="str">
        <f t="shared" si="1448"/>
        <v/>
      </c>
      <c r="FQ111" s="7" t="str">
        <f t="shared" si="1448"/>
        <v/>
      </c>
      <c r="FR111" s="7" t="str">
        <f t="shared" si="350"/>
        <v/>
      </c>
      <c r="FT111" s="7" t="str">
        <f t="shared" si="351"/>
        <v/>
      </c>
      <c r="FU111" s="7" t="str">
        <f t="shared" ref="FU111:FZ111" si="1449">IF($E111="","",IF($E$9="白黒",IF(AND(FT$10&lt;$E111,$E111&lt;=FU$10),$E111,0),0))</f>
        <v/>
      </c>
      <c r="FV111" s="7" t="str">
        <f t="shared" si="1449"/>
        <v/>
      </c>
      <c r="FW111" s="7" t="str">
        <f t="shared" si="1449"/>
        <v/>
      </c>
      <c r="FX111" s="7" t="str">
        <f t="shared" si="1449"/>
        <v/>
      </c>
      <c r="FY111" s="7" t="str">
        <f t="shared" si="1449"/>
        <v/>
      </c>
      <c r="FZ111" s="7" t="str">
        <f t="shared" si="1449"/>
        <v/>
      </c>
      <c r="GA111" s="7" t="str">
        <f t="shared" si="353"/>
        <v/>
      </c>
      <c r="GC111" s="7" t="str">
        <f t="shared" si="354"/>
        <v/>
      </c>
      <c r="GD111" s="7" t="str">
        <f t="shared" ref="GD111:GI111" si="1450">IF($E111="","",IF($E$9="白黒",IF(AND(GC$10&lt;$E111,$E111&lt;=GD$10),$E111,0),0))</f>
        <v/>
      </c>
      <c r="GE111" s="7" t="str">
        <f t="shared" si="1450"/>
        <v/>
      </c>
      <c r="GF111" s="7" t="str">
        <f t="shared" si="1450"/>
        <v/>
      </c>
      <c r="GG111" s="7" t="str">
        <f t="shared" si="1450"/>
        <v/>
      </c>
      <c r="GH111" s="7" t="str">
        <f t="shared" si="1450"/>
        <v/>
      </c>
      <c r="GI111" s="7" t="str">
        <f t="shared" si="1450"/>
        <v/>
      </c>
      <c r="GJ111" s="7" t="str">
        <f t="shared" si="356"/>
        <v/>
      </c>
      <c r="GL111" s="7" t="str">
        <f t="shared" si="357"/>
        <v/>
      </c>
      <c r="GM111" s="7" t="str">
        <f t="shared" ref="GM111:GR111" si="1451">IF($E111="","",IF($E$9="白黒",IF(AND(GL$10&lt;$E111,$E111&lt;=GM$10),$E111,0),0))</f>
        <v/>
      </c>
      <c r="GN111" s="7" t="str">
        <f t="shared" si="1451"/>
        <v/>
      </c>
      <c r="GO111" s="7" t="str">
        <f t="shared" si="1451"/>
        <v/>
      </c>
      <c r="GP111" s="7" t="str">
        <f t="shared" si="1451"/>
        <v/>
      </c>
      <c r="GQ111" s="7" t="str">
        <f t="shared" si="1451"/>
        <v/>
      </c>
      <c r="GR111" s="7" t="str">
        <f t="shared" si="1451"/>
        <v/>
      </c>
      <c r="GS111" s="7" t="str">
        <f t="shared" si="359"/>
        <v/>
      </c>
      <c r="GU111" s="7" t="str">
        <f t="shared" si="360"/>
        <v/>
      </c>
      <c r="GV111" s="7" t="str">
        <f t="shared" ref="GV111:HA111" si="1452">IF($E111="","",IF($E$9="白黒",IF(AND(GU$10&lt;$E111,$E111&lt;=GV$10),$E111,0),0))</f>
        <v/>
      </c>
      <c r="GW111" s="7" t="str">
        <f t="shared" si="1452"/>
        <v/>
      </c>
      <c r="GX111" s="7" t="str">
        <f t="shared" si="1452"/>
        <v/>
      </c>
      <c r="GY111" s="7" t="str">
        <f t="shared" si="1452"/>
        <v/>
      </c>
      <c r="GZ111" s="7" t="str">
        <f t="shared" si="1452"/>
        <v/>
      </c>
      <c r="HA111" s="7" t="str">
        <f t="shared" si="1452"/>
        <v/>
      </c>
      <c r="HB111" s="7" t="str">
        <f t="shared" si="362"/>
        <v/>
      </c>
      <c r="HD111" s="7" t="str">
        <f t="shared" si="363"/>
        <v/>
      </c>
      <c r="HE111" s="7" t="str">
        <f t="shared" ref="HE111:HJ111" si="1453">IF($E111="","",IF($E$9="白黒",IF(AND(HD$10&lt;$E111,$E111&lt;=HE$10),$E111,0),0))</f>
        <v/>
      </c>
      <c r="HF111" s="7" t="str">
        <f t="shared" si="1453"/>
        <v/>
      </c>
      <c r="HG111" s="7" t="str">
        <f t="shared" si="1453"/>
        <v/>
      </c>
      <c r="HH111" s="7" t="str">
        <f t="shared" si="1453"/>
        <v/>
      </c>
      <c r="HI111" s="7" t="str">
        <f t="shared" si="1453"/>
        <v/>
      </c>
      <c r="HJ111" s="7" t="str">
        <f t="shared" si="1453"/>
        <v/>
      </c>
      <c r="HK111" s="7" t="str">
        <f t="shared" si="365"/>
        <v/>
      </c>
      <c r="HM111" s="7" t="str">
        <f t="shared" si="366"/>
        <v/>
      </c>
      <c r="HN111" s="7" t="str">
        <f t="shared" ref="HN111:HS111" si="1454">IF($E111="","",IF($E$9="白黒",IF(AND(HM$10&lt;$E111,$E111&lt;=HN$10),$E111,0),0))</f>
        <v/>
      </c>
      <c r="HO111" s="7" t="str">
        <f t="shared" si="1454"/>
        <v/>
      </c>
      <c r="HP111" s="7" t="str">
        <f t="shared" si="1454"/>
        <v/>
      </c>
      <c r="HQ111" s="7" t="str">
        <f t="shared" si="1454"/>
        <v/>
      </c>
      <c r="HR111" s="7" t="str">
        <f t="shared" si="1454"/>
        <v/>
      </c>
      <c r="HS111" s="7" t="str">
        <f t="shared" si="1454"/>
        <v/>
      </c>
      <c r="HT111" s="7" t="str">
        <f t="shared" si="368"/>
        <v/>
      </c>
      <c r="HV111" s="7" t="str">
        <f t="shared" si="369"/>
        <v/>
      </c>
      <c r="HW111" s="7" t="str">
        <f t="shared" ref="HW111:IB111" si="1455">IF($E111="","",IF($E$9="白黒",IF(AND(HV$10&lt;$E111,$E111&lt;=HW$10),$E111,0),0))</f>
        <v/>
      </c>
      <c r="HX111" s="7" t="str">
        <f t="shared" si="1455"/>
        <v/>
      </c>
      <c r="HY111" s="7" t="str">
        <f t="shared" si="1455"/>
        <v/>
      </c>
      <c r="HZ111" s="7" t="str">
        <f t="shared" si="1455"/>
        <v/>
      </c>
      <c r="IA111" s="7" t="str">
        <f t="shared" si="1455"/>
        <v/>
      </c>
      <c r="IB111" s="7" t="str">
        <f t="shared" si="1455"/>
        <v/>
      </c>
      <c r="IC111" s="7" t="str">
        <f t="shared" si="371"/>
        <v/>
      </c>
      <c r="IE111" s="7" t="str">
        <f t="shared" si="372"/>
        <v/>
      </c>
      <c r="IF111" s="7" t="str">
        <f t="shared" ref="IF111:IK111" si="1456">IF($E111="","",IF($E$9="白黒",IF(AND(IE$10&lt;$E111,$E111&lt;=IF$10),$E111,0),0))</f>
        <v/>
      </c>
      <c r="IG111" s="7" t="str">
        <f t="shared" si="1456"/>
        <v/>
      </c>
      <c r="IH111" s="7" t="str">
        <f t="shared" si="1456"/>
        <v/>
      </c>
      <c r="II111" s="7" t="str">
        <f t="shared" si="1456"/>
        <v/>
      </c>
      <c r="IJ111" s="7" t="str">
        <f t="shared" si="1456"/>
        <v/>
      </c>
      <c r="IK111" s="7" t="str">
        <f t="shared" si="1456"/>
        <v/>
      </c>
      <c r="IL111" s="7" t="str">
        <f t="shared" si="374"/>
        <v/>
      </c>
      <c r="IN111" s="7" t="str">
        <f t="shared" si="375"/>
        <v/>
      </c>
      <c r="IO111" s="7" t="str">
        <f t="shared" si="376"/>
        <v/>
      </c>
      <c r="IP111" s="7" t="str">
        <f t="shared" si="377"/>
        <v/>
      </c>
      <c r="IQ111" s="7" t="str">
        <f t="shared" si="378"/>
        <v/>
      </c>
      <c r="IR111" s="7" t="str">
        <f t="shared" si="379"/>
        <v/>
      </c>
      <c r="IS111" s="7" t="str">
        <f t="shared" si="380"/>
        <v/>
      </c>
      <c r="IT111" s="7" t="str">
        <f t="shared" si="381"/>
        <v/>
      </c>
      <c r="IU111" s="7" t="str">
        <f t="shared" si="382"/>
        <v/>
      </c>
      <c r="IW111" s="7" t="str">
        <f t="shared" si="383"/>
        <v/>
      </c>
      <c r="IX111" s="7" t="str">
        <f t="shared" si="384"/>
        <v/>
      </c>
      <c r="IY111" s="7" t="str">
        <f t="shared" si="385"/>
        <v/>
      </c>
      <c r="IZ111" s="7" t="str">
        <f t="shared" si="386"/>
        <v/>
      </c>
      <c r="JA111" s="7" t="str">
        <f t="shared" si="387"/>
        <v/>
      </c>
      <c r="JB111" s="7" t="str">
        <f t="shared" si="388"/>
        <v/>
      </c>
      <c r="JC111" s="7" t="str">
        <f t="shared" si="389"/>
        <v/>
      </c>
      <c r="JD111" s="7" t="str">
        <f t="shared" si="390"/>
        <v/>
      </c>
      <c r="JE111" s="7"/>
      <c r="JF111" s="7"/>
      <c r="JG111" s="7"/>
      <c r="JH111" s="7"/>
      <c r="JI111" s="7"/>
      <c r="JJ111" s="7"/>
      <c r="JK111" s="7"/>
      <c r="JL111" s="7"/>
      <c r="JM111" s="7"/>
    </row>
    <row r="112" spans="32:273" x14ac:dyDescent="0.15">
      <c r="AF112" s="7" t="str">
        <f t="shared" si="303"/>
        <v/>
      </c>
      <c r="AG112" s="7" t="str">
        <f t="shared" ref="AG112:AL112" si="1457">IF($E112="","",IF($E$9="カラー",IF(AND(AF$10&lt;$E112,$E112&lt;=AG$10),$E112,0),0))</f>
        <v/>
      </c>
      <c r="AH112" s="7" t="str">
        <f t="shared" si="1457"/>
        <v/>
      </c>
      <c r="AI112" s="7" t="str">
        <f t="shared" si="1457"/>
        <v/>
      </c>
      <c r="AJ112" s="7" t="str">
        <f t="shared" si="1457"/>
        <v/>
      </c>
      <c r="AK112" s="7" t="str">
        <f t="shared" si="1457"/>
        <v/>
      </c>
      <c r="AL112" s="7" t="str">
        <f t="shared" si="1457"/>
        <v/>
      </c>
      <c r="AM112" s="7" t="str">
        <f t="shared" si="305"/>
        <v/>
      </c>
      <c r="AO112" s="7" t="str">
        <f t="shared" si="634"/>
        <v/>
      </c>
      <c r="AP112" s="7" t="str">
        <f t="shared" si="1346"/>
        <v/>
      </c>
      <c r="AQ112" s="7" t="str">
        <f t="shared" si="1346"/>
        <v/>
      </c>
      <c r="AR112" s="7" t="str">
        <f t="shared" si="1346"/>
        <v/>
      </c>
      <c r="AS112" s="7" t="str">
        <f t="shared" si="1346"/>
        <v/>
      </c>
      <c r="AT112" s="7" t="str">
        <f t="shared" si="1346"/>
        <v/>
      </c>
      <c r="AU112" s="7" t="str">
        <f t="shared" si="1346"/>
        <v/>
      </c>
      <c r="AV112" s="7" t="str">
        <f t="shared" si="636"/>
        <v/>
      </c>
      <c r="AX112" s="7" t="str">
        <f t="shared" si="309"/>
        <v/>
      </c>
      <c r="AY112" s="7" t="str">
        <f t="shared" ref="AY112:BD112" si="1458">IF($E112="","",IF($E$9="カラー",IF(AND(AX$10&lt;$E112,$E112&lt;=AY$10),$E112,0),0))</f>
        <v/>
      </c>
      <c r="AZ112" s="7" t="str">
        <f t="shared" si="1458"/>
        <v/>
      </c>
      <c r="BA112" s="7" t="str">
        <f t="shared" si="1458"/>
        <v/>
      </c>
      <c r="BB112" s="7" t="str">
        <f t="shared" si="1458"/>
        <v/>
      </c>
      <c r="BC112" s="7" t="str">
        <f t="shared" si="1458"/>
        <v/>
      </c>
      <c r="BD112" s="7" t="str">
        <f t="shared" si="1458"/>
        <v/>
      </c>
      <c r="BE112" s="7" t="str">
        <f t="shared" si="311"/>
        <v/>
      </c>
      <c r="BG112" s="7" t="str">
        <f t="shared" si="638"/>
        <v/>
      </c>
      <c r="BH112" s="7" t="str">
        <f t="shared" si="1348"/>
        <v/>
      </c>
      <c r="BI112" s="7" t="str">
        <f t="shared" si="1348"/>
        <v/>
      </c>
      <c r="BJ112" s="7" t="str">
        <f t="shared" si="1348"/>
        <v/>
      </c>
      <c r="BK112" s="7" t="str">
        <f t="shared" si="1348"/>
        <v/>
      </c>
      <c r="BL112" s="7" t="str">
        <f t="shared" si="1348"/>
        <v/>
      </c>
      <c r="BM112" s="7" t="str">
        <f t="shared" si="1348"/>
        <v/>
      </c>
      <c r="BN112" s="7" t="str">
        <f t="shared" si="640"/>
        <v/>
      </c>
      <c r="BP112" s="7" t="str">
        <f t="shared" si="315"/>
        <v/>
      </c>
      <c r="BQ112" s="7" t="str">
        <f t="shared" ref="BQ112:BV112" si="1459">IF($E112="","",IF($E$9="白黒",IF(AND(BP$10&lt;$E112,$E112&lt;=BQ$10),$E112,0),0))</f>
        <v/>
      </c>
      <c r="BR112" s="7" t="str">
        <f t="shared" si="1459"/>
        <v/>
      </c>
      <c r="BS112" s="7" t="str">
        <f t="shared" si="1459"/>
        <v/>
      </c>
      <c r="BT112" s="7" t="str">
        <f t="shared" si="1459"/>
        <v/>
      </c>
      <c r="BU112" s="7" t="str">
        <f t="shared" si="1459"/>
        <v/>
      </c>
      <c r="BV112" s="7" t="str">
        <f t="shared" si="1459"/>
        <v/>
      </c>
      <c r="BW112" s="7" t="str">
        <f t="shared" si="317"/>
        <v/>
      </c>
      <c r="BY112" s="7" t="str">
        <f t="shared" si="318"/>
        <v/>
      </c>
      <c r="BZ112" s="7" t="str">
        <f t="shared" ref="BZ112:CE112" si="1460">IF($E112="","",IF($E$9="白黒",IF(AND(BY$10&lt;$E112,$E112&lt;=BZ$10),$E112,0),0))</f>
        <v/>
      </c>
      <c r="CA112" s="7" t="str">
        <f t="shared" si="1460"/>
        <v/>
      </c>
      <c r="CB112" s="7" t="str">
        <f t="shared" si="1460"/>
        <v/>
      </c>
      <c r="CC112" s="7" t="str">
        <f t="shared" si="1460"/>
        <v/>
      </c>
      <c r="CD112" s="7" t="str">
        <f t="shared" si="1460"/>
        <v/>
      </c>
      <c r="CE112" s="7" t="str">
        <f t="shared" si="1460"/>
        <v/>
      </c>
      <c r="CF112" s="7" t="str">
        <f t="shared" si="320"/>
        <v/>
      </c>
      <c r="CH112" s="7" t="str">
        <f t="shared" si="321"/>
        <v/>
      </c>
      <c r="CI112" s="7" t="str">
        <f t="shared" ref="CI112:CN112" si="1461">IF($E112="","",IF($E$9="白黒",IF(AND(CH$10&lt;$E112,$E112&lt;=CI$10),$E112,0),0))</f>
        <v/>
      </c>
      <c r="CJ112" s="7" t="str">
        <f t="shared" si="1461"/>
        <v/>
      </c>
      <c r="CK112" s="7" t="str">
        <f t="shared" si="1461"/>
        <v/>
      </c>
      <c r="CL112" s="7" t="str">
        <f t="shared" si="1461"/>
        <v/>
      </c>
      <c r="CM112" s="7" t="str">
        <f t="shared" si="1461"/>
        <v/>
      </c>
      <c r="CN112" s="7" t="str">
        <f t="shared" si="1461"/>
        <v/>
      </c>
      <c r="CO112" s="7" t="str">
        <f t="shared" si="323"/>
        <v/>
      </c>
      <c r="CQ112" s="7" t="str">
        <f t="shared" si="324"/>
        <v/>
      </c>
      <c r="CR112" s="7" t="str">
        <f t="shared" ref="CR112:CW112" si="1462">IF($E112="","",IF($E$9="白黒",IF(AND(CQ$10&lt;$E112,$E112&lt;=CR$10),$E112,0),0))</f>
        <v/>
      </c>
      <c r="CS112" s="7" t="str">
        <f t="shared" si="1462"/>
        <v/>
      </c>
      <c r="CT112" s="7" t="str">
        <f t="shared" si="1462"/>
        <v/>
      </c>
      <c r="CU112" s="7" t="str">
        <f t="shared" si="1462"/>
        <v/>
      </c>
      <c r="CV112" s="7" t="str">
        <f t="shared" si="1462"/>
        <v/>
      </c>
      <c r="CW112" s="7" t="str">
        <f t="shared" si="1462"/>
        <v/>
      </c>
      <c r="CX112" s="7" t="str">
        <f t="shared" si="326"/>
        <v/>
      </c>
      <c r="CZ112" s="7" t="str">
        <f t="shared" si="327"/>
        <v/>
      </c>
      <c r="DA112" s="7" t="str">
        <f t="shared" ref="DA112:DF112" si="1463">IF($E112="","",IF($E$9="白黒",IF(AND(CZ$10&lt;$E112,$E112&lt;=DA$10),$E112,0),0))</f>
        <v/>
      </c>
      <c r="DB112" s="7" t="str">
        <f t="shared" si="1463"/>
        <v/>
      </c>
      <c r="DC112" s="7" t="str">
        <f t="shared" si="1463"/>
        <v/>
      </c>
      <c r="DD112" s="7" t="str">
        <f t="shared" si="1463"/>
        <v/>
      </c>
      <c r="DE112" s="7" t="str">
        <f t="shared" si="1463"/>
        <v/>
      </c>
      <c r="DF112" s="7" t="str">
        <f t="shared" si="1463"/>
        <v/>
      </c>
      <c r="DG112" s="7" t="str">
        <f t="shared" si="329"/>
        <v/>
      </c>
      <c r="DI112" s="7" t="str">
        <f t="shared" si="330"/>
        <v/>
      </c>
      <c r="DJ112" s="7" t="str">
        <f t="shared" ref="DJ112:DO112" si="1464">IF($E112="","",IF($E$9="白黒",IF(AND(DI$10&lt;$E112,$E112&lt;=DJ$10),$E112,0),0))</f>
        <v/>
      </c>
      <c r="DK112" s="7" t="str">
        <f t="shared" si="1464"/>
        <v/>
      </c>
      <c r="DL112" s="7" t="str">
        <f t="shared" si="1464"/>
        <v/>
      </c>
      <c r="DM112" s="7" t="str">
        <f t="shared" si="1464"/>
        <v/>
      </c>
      <c r="DN112" s="7" t="str">
        <f t="shared" si="1464"/>
        <v/>
      </c>
      <c r="DO112" s="7" t="str">
        <f t="shared" si="1464"/>
        <v/>
      </c>
      <c r="DP112" s="7" t="str">
        <f t="shared" si="332"/>
        <v/>
      </c>
      <c r="DR112" s="7" t="str">
        <f t="shared" si="333"/>
        <v/>
      </c>
      <c r="DS112" s="7" t="str">
        <f t="shared" ref="DS112:DX112" si="1465">IF($E112="","",IF($E$9="白黒",IF(AND(DR$10&lt;$E112,$E112&lt;=DS$10),$E112,0),0))</f>
        <v/>
      </c>
      <c r="DT112" s="7" t="str">
        <f t="shared" si="1465"/>
        <v/>
      </c>
      <c r="DU112" s="7" t="str">
        <f t="shared" si="1465"/>
        <v/>
      </c>
      <c r="DV112" s="7" t="str">
        <f t="shared" si="1465"/>
        <v/>
      </c>
      <c r="DW112" s="7" t="str">
        <f t="shared" si="1465"/>
        <v/>
      </c>
      <c r="DX112" s="7" t="str">
        <f t="shared" si="1465"/>
        <v/>
      </c>
      <c r="DY112" s="7" t="str">
        <f t="shared" si="335"/>
        <v/>
      </c>
      <c r="EA112" s="7" t="str">
        <f t="shared" si="336"/>
        <v/>
      </c>
      <c r="EB112" s="7" t="str">
        <f t="shared" ref="EB112:EG112" si="1466">IF($E112="","",IF($E$9="白黒",IF(AND(EA$10&lt;$E112,$E112&lt;=EB$10),$E112,0),0))</f>
        <v/>
      </c>
      <c r="EC112" s="7" t="str">
        <f t="shared" si="1466"/>
        <v/>
      </c>
      <c r="ED112" s="7" t="str">
        <f t="shared" si="1466"/>
        <v/>
      </c>
      <c r="EE112" s="7" t="str">
        <f t="shared" si="1466"/>
        <v/>
      </c>
      <c r="EF112" s="7" t="str">
        <f t="shared" si="1466"/>
        <v/>
      </c>
      <c r="EG112" s="7" t="str">
        <f t="shared" si="1466"/>
        <v/>
      </c>
      <c r="EH112" s="7" t="str">
        <f t="shared" si="338"/>
        <v/>
      </c>
      <c r="EJ112" s="7" t="str">
        <f t="shared" si="339"/>
        <v/>
      </c>
      <c r="EK112" s="7" t="str">
        <f t="shared" ref="EK112:EP112" si="1467">IF($E112="","",IF($E$9="白黒",IF(AND(EJ$10&lt;$E112,$E112&lt;=EK$10),$E112,0),0))</f>
        <v/>
      </c>
      <c r="EL112" s="7" t="str">
        <f t="shared" si="1467"/>
        <v/>
      </c>
      <c r="EM112" s="7" t="str">
        <f t="shared" si="1467"/>
        <v/>
      </c>
      <c r="EN112" s="7" t="str">
        <f t="shared" si="1467"/>
        <v/>
      </c>
      <c r="EO112" s="7" t="str">
        <f t="shared" si="1467"/>
        <v/>
      </c>
      <c r="EP112" s="7" t="str">
        <f t="shared" si="1467"/>
        <v/>
      </c>
      <c r="EQ112" s="7" t="str">
        <f t="shared" si="341"/>
        <v/>
      </c>
      <c r="ES112" s="7" t="str">
        <f t="shared" si="342"/>
        <v/>
      </c>
      <c r="ET112" s="7" t="str">
        <f t="shared" ref="ET112:EY112" si="1468">IF($E112="","",IF($E$9="白黒",IF(AND(ES$10&lt;$E112,$E112&lt;=ET$10),$E112,0),0))</f>
        <v/>
      </c>
      <c r="EU112" s="7" t="str">
        <f t="shared" si="1468"/>
        <v/>
      </c>
      <c r="EV112" s="7" t="str">
        <f t="shared" si="1468"/>
        <v/>
      </c>
      <c r="EW112" s="7" t="str">
        <f t="shared" si="1468"/>
        <v/>
      </c>
      <c r="EX112" s="7" t="str">
        <f t="shared" si="1468"/>
        <v/>
      </c>
      <c r="EY112" s="7" t="str">
        <f t="shared" si="1468"/>
        <v/>
      </c>
      <c r="EZ112" s="7" t="str">
        <f t="shared" si="344"/>
        <v/>
      </c>
      <c r="FB112" s="7" t="str">
        <f t="shared" si="345"/>
        <v/>
      </c>
      <c r="FC112" s="7" t="str">
        <f t="shared" ref="FC112:FH112" si="1469">IF($E112="","",IF($E$9="白黒",IF(AND(FB$10&lt;$E112,$E112&lt;=FC$10),$E112,0),0))</f>
        <v/>
      </c>
      <c r="FD112" s="7" t="str">
        <f t="shared" si="1469"/>
        <v/>
      </c>
      <c r="FE112" s="7" t="str">
        <f t="shared" si="1469"/>
        <v/>
      </c>
      <c r="FF112" s="7" t="str">
        <f t="shared" si="1469"/>
        <v/>
      </c>
      <c r="FG112" s="7" t="str">
        <f t="shared" si="1469"/>
        <v/>
      </c>
      <c r="FH112" s="7" t="str">
        <f t="shared" si="1469"/>
        <v/>
      </c>
      <c r="FI112" s="7" t="str">
        <f t="shared" si="347"/>
        <v/>
      </c>
      <c r="FK112" s="7" t="str">
        <f t="shared" si="348"/>
        <v/>
      </c>
      <c r="FL112" s="7" t="str">
        <f t="shared" ref="FL112:FQ112" si="1470">IF($E112="","",IF($E$9="白黒",IF(AND(FK$10&lt;$E112,$E112&lt;=FL$10),$E112,0),0))</f>
        <v/>
      </c>
      <c r="FM112" s="7" t="str">
        <f t="shared" si="1470"/>
        <v/>
      </c>
      <c r="FN112" s="7" t="str">
        <f t="shared" si="1470"/>
        <v/>
      </c>
      <c r="FO112" s="7" t="str">
        <f t="shared" si="1470"/>
        <v/>
      </c>
      <c r="FP112" s="7" t="str">
        <f t="shared" si="1470"/>
        <v/>
      </c>
      <c r="FQ112" s="7" t="str">
        <f t="shared" si="1470"/>
        <v/>
      </c>
      <c r="FR112" s="7" t="str">
        <f t="shared" si="350"/>
        <v/>
      </c>
      <c r="FT112" s="7" t="str">
        <f t="shared" si="351"/>
        <v/>
      </c>
      <c r="FU112" s="7" t="str">
        <f t="shared" ref="FU112:FZ112" si="1471">IF($E112="","",IF($E$9="白黒",IF(AND(FT$10&lt;$E112,$E112&lt;=FU$10),$E112,0),0))</f>
        <v/>
      </c>
      <c r="FV112" s="7" t="str">
        <f t="shared" si="1471"/>
        <v/>
      </c>
      <c r="FW112" s="7" t="str">
        <f t="shared" si="1471"/>
        <v/>
      </c>
      <c r="FX112" s="7" t="str">
        <f t="shared" si="1471"/>
        <v/>
      </c>
      <c r="FY112" s="7" t="str">
        <f t="shared" si="1471"/>
        <v/>
      </c>
      <c r="FZ112" s="7" t="str">
        <f t="shared" si="1471"/>
        <v/>
      </c>
      <c r="GA112" s="7" t="str">
        <f t="shared" si="353"/>
        <v/>
      </c>
      <c r="GC112" s="7" t="str">
        <f t="shared" si="354"/>
        <v/>
      </c>
      <c r="GD112" s="7" t="str">
        <f t="shared" ref="GD112:GI112" si="1472">IF($E112="","",IF($E$9="白黒",IF(AND(GC$10&lt;$E112,$E112&lt;=GD$10),$E112,0),0))</f>
        <v/>
      </c>
      <c r="GE112" s="7" t="str">
        <f t="shared" si="1472"/>
        <v/>
      </c>
      <c r="GF112" s="7" t="str">
        <f t="shared" si="1472"/>
        <v/>
      </c>
      <c r="GG112" s="7" t="str">
        <f t="shared" si="1472"/>
        <v/>
      </c>
      <c r="GH112" s="7" t="str">
        <f t="shared" si="1472"/>
        <v/>
      </c>
      <c r="GI112" s="7" t="str">
        <f t="shared" si="1472"/>
        <v/>
      </c>
      <c r="GJ112" s="7" t="str">
        <f t="shared" si="356"/>
        <v/>
      </c>
      <c r="GL112" s="7" t="str">
        <f t="shared" si="357"/>
        <v/>
      </c>
      <c r="GM112" s="7" t="str">
        <f t="shared" ref="GM112:GR112" si="1473">IF($E112="","",IF($E$9="白黒",IF(AND(GL$10&lt;$E112,$E112&lt;=GM$10),$E112,0),0))</f>
        <v/>
      </c>
      <c r="GN112" s="7" t="str">
        <f t="shared" si="1473"/>
        <v/>
      </c>
      <c r="GO112" s="7" t="str">
        <f t="shared" si="1473"/>
        <v/>
      </c>
      <c r="GP112" s="7" t="str">
        <f t="shared" si="1473"/>
        <v/>
      </c>
      <c r="GQ112" s="7" t="str">
        <f t="shared" si="1473"/>
        <v/>
      </c>
      <c r="GR112" s="7" t="str">
        <f t="shared" si="1473"/>
        <v/>
      </c>
      <c r="GS112" s="7" t="str">
        <f t="shared" si="359"/>
        <v/>
      </c>
      <c r="GU112" s="7" t="str">
        <f t="shared" si="360"/>
        <v/>
      </c>
      <c r="GV112" s="7" t="str">
        <f t="shared" ref="GV112:HA112" si="1474">IF($E112="","",IF($E$9="白黒",IF(AND(GU$10&lt;$E112,$E112&lt;=GV$10),$E112,0),0))</f>
        <v/>
      </c>
      <c r="GW112" s="7" t="str">
        <f t="shared" si="1474"/>
        <v/>
      </c>
      <c r="GX112" s="7" t="str">
        <f t="shared" si="1474"/>
        <v/>
      </c>
      <c r="GY112" s="7" t="str">
        <f t="shared" si="1474"/>
        <v/>
      </c>
      <c r="GZ112" s="7" t="str">
        <f t="shared" si="1474"/>
        <v/>
      </c>
      <c r="HA112" s="7" t="str">
        <f t="shared" si="1474"/>
        <v/>
      </c>
      <c r="HB112" s="7" t="str">
        <f t="shared" si="362"/>
        <v/>
      </c>
      <c r="HD112" s="7" t="str">
        <f t="shared" si="363"/>
        <v/>
      </c>
      <c r="HE112" s="7" t="str">
        <f t="shared" ref="HE112:HJ112" si="1475">IF($E112="","",IF($E$9="白黒",IF(AND(HD$10&lt;$E112,$E112&lt;=HE$10),$E112,0),0))</f>
        <v/>
      </c>
      <c r="HF112" s="7" t="str">
        <f t="shared" si="1475"/>
        <v/>
      </c>
      <c r="HG112" s="7" t="str">
        <f t="shared" si="1475"/>
        <v/>
      </c>
      <c r="HH112" s="7" t="str">
        <f t="shared" si="1475"/>
        <v/>
      </c>
      <c r="HI112" s="7" t="str">
        <f t="shared" si="1475"/>
        <v/>
      </c>
      <c r="HJ112" s="7" t="str">
        <f t="shared" si="1475"/>
        <v/>
      </c>
      <c r="HK112" s="7" t="str">
        <f t="shared" si="365"/>
        <v/>
      </c>
      <c r="HM112" s="7" t="str">
        <f t="shared" si="366"/>
        <v/>
      </c>
      <c r="HN112" s="7" t="str">
        <f t="shared" ref="HN112:HS112" si="1476">IF($E112="","",IF($E$9="白黒",IF(AND(HM$10&lt;$E112,$E112&lt;=HN$10),$E112,0),0))</f>
        <v/>
      </c>
      <c r="HO112" s="7" t="str">
        <f t="shared" si="1476"/>
        <v/>
      </c>
      <c r="HP112" s="7" t="str">
        <f t="shared" si="1476"/>
        <v/>
      </c>
      <c r="HQ112" s="7" t="str">
        <f t="shared" si="1476"/>
        <v/>
      </c>
      <c r="HR112" s="7" t="str">
        <f t="shared" si="1476"/>
        <v/>
      </c>
      <c r="HS112" s="7" t="str">
        <f t="shared" si="1476"/>
        <v/>
      </c>
      <c r="HT112" s="7" t="str">
        <f t="shared" si="368"/>
        <v/>
      </c>
      <c r="HV112" s="7" t="str">
        <f t="shared" si="369"/>
        <v/>
      </c>
      <c r="HW112" s="7" t="str">
        <f t="shared" ref="HW112:IB112" si="1477">IF($E112="","",IF($E$9="白黒",IF(AND(HV$10&lt;$E112,$E112&lt;=HW$10),$E112,0),0))</f>
        <v/>
      </c>
      <c r="HX112" s="7" t="str">
        <f t="shared" si="1477"/>
        <v/>
      </c>
      <c r="HY112" s="7" t="str">
        <f t="shared" si="1477"/>
        <v/>
      </c>
      <c r="HZ112" s="7" t="str">
        <f t="shared" si="1477"/>
        <v/>
      </c>
      <c r="IA112" s="7" t="str">
        <f t="shared" si="1477"/>
        <v/>
      </c>
      <c r="IB112" s="7" t="str">
        <f t="shared" si="1477"/>
        <v/>
      </c>
      <c r="IC112" s="7" t="str">
        <f t="shared" si="371"/>
        <v/>
      </c>
      <c r="IE112" s="7" t="str">
        <f t="shared" si="372"/>
        <v/>
      </c>
      <c r="IF112" s="7" t="str">
        <f t="shared" ref="IF112:IK112" si="1478">IF($E112="","",IF($E$9="白黒",IF(AND(IE$10&lt;$E112,$E112&lt;=IF$10),$E112,0),0))</f>
        <v/>
      </c>
      <c r="IG112" s="7" t="str">
        <f t="shared" si="1478"/>
        <v/>
      </c>
      <c r="IH112" s="7" t="str">
        <f t="shared" si="1478"/>
        <v/>
      </c>
      <c r="II112" s="7" t="str">
        <f t="shared" si="1478"/>
        <v/>
      </c>
      <c r="IJ112" s="7" t="str">
        <f t="shared" si="1478"/>
        <v/>
      </c>
      <c r="IK112" s="7" t="str">
        <f t="shared" si="1478"/>
        <v/>
      </c>
      <c r="IL112" s="7" t="str">
        <f t="shared" si="374"/>
        <v/>
      </c>
      <c r="IN112" s="7" t="str">
        <f t="shared" si="375"/>
        <v/>
      </c>
      <c r="IO112" s="7" t="str">
        <f t="shared" si="376"/>
        <v/>
      </c>
      <c r="IP112" s="7" t="str">
        <f t="shared" si="377"/>
        <v/>
      </c>
      <c r="IQ112" s="7" t="str">
        <f t="shared" si="378"/>
        <v/>
      </c>
      <c r="IR112" s="7" t="str">
        <f t="shared" si="379"/>
        <v/>
      </c>
      <c r="IS112" s="7" t="str">
        <f t="shared" si="380"/>
        <v/>
      </c>
      <c r="IT112" s="7" t="str">
        <f t="shared" si="381"/>
        <v/>
      </c>
      <c r="IU112" s="7" t="str">
        <f t="shared" si="382"/>
        <v/>
      </c>
      <c r="IW112" s="7" t="str">
        <f t="shared" si="383"/>
        <v/>
      </c>
      <c r="IX112" s="7" t="str">
        <f t="shared" si="384"/>
        <v/>
      </c>
      <c r="IY112" s="7" t="str">
        <f t="shared" si="385"/>
        <v/>
      </c>
      <c r="IZ112" s="7" t="str">
        <f t="shared" si="386"/>
        <v/>
      </c>
      <c r="JA112" s="7" t="str">
        <f t="shared" si="387"/>
        <v/>
      </c>
      <c r="JB112" s="7" t="str">
        <f t="shared" si="388"/>
        <v/>
      </c>
      <c r="JC112" s="7" t="str">
        <f t="shared" si="389"/>
        <v/>
      </c>
      <c r="JD112" s="7" t="str">
        <f t="shared" si="390"/>
        <v/>
      </c>
      <c r="JE112" s="7"/>
      <c r="JF112" s="7"/>
      <c r="JG112" s="7"/>
      <c r="JH112" s="7"/>
      <c r="JI112" s="7"/>
      <c r="JJ112" s="7"/>
      <c r="JK112" s="7"/>
      <c r="JL112" s="7"/>
      <c r="JM112" s="7"/>
    </row>
    <row r="113" spans="32:273" x14ac:dyDescent="0.15">
      <c r="AF113" s="7" t="str">
        <f t="shared" si="303"/>
        <v/>
      </c>
      <c r="AG113" s="7" t="str">
        <f t="shared" ref="AG113:AL113" si="1479">IF($E113="","",IF($E$9="カラー",IF(AND(AF$10&lt;$E113,$E113&lt;=AG$10),$E113,0),0))</f>
        <v/>
      </c>
      <c r="AH113" s="7" t="str">
        <f t="shared" si="1479"/>
        <v/>
      </c>
      <c r="AI113" s="7" t="str">
        <f t="shared" si="1479"/>
        <v/>
      </c>
      <c r="AJ113" s="7" t="str">
        <f t="shared" si="1479"/>
        <v/>
      </c>
      <c r="AK113" s="7" t="str">
        <f t="shared" si="1479"/>
        <v/>
      </c>
      <c r="AL113" s="7" t="str">
        <f t="shared" si="1479"/>
        <v/>
      </c>
      <c r="AM113" s="7" t="str">
        <f t="shared" si="305"/>
        <v/>
      </c>
      <c r="AO113" s="7" t="str">
        <f t="shared" si="634"/>
        <v/>
      </c>
      <c r="AP113" s="7" t="str">
        <f t="shared" si="1346"/>
        <v/>
      </c>
      <c r="AQ113" s="7" t="str">
        <f t="shared" si="1346"/>
        <v/>
      </c>
      <c r="AR113" s="7" t="str">
        <f t="shared" si="1346"/>
        <v/>
      </c>
      <c r="AS113" s="7" t="str">
        <f t="shared" si="1346"/>
        <v/>
      </c>
      <c r="AT113" s="7" t="str">
        <f t="shared" si="1346"/>
        <v/>
      </c>
      <c r="AU113" s="7" t="str">
        <f t="shared" si="1346"/>
        <v/>
      </c>
      <c r="AV113" s="7" t="str">
        <f t="shared" si="636"/>
        <v/>
      </c>
      <c r="AX113" s="7" t="str">
        <f t="shared" si="309"/>
        <v/>
      </c>
      <c r="AY113" s="7" t="str">
        <f t="shared" ref="AY113:BD113" si="1480">IF($E113="","",IF($E$9="カラー",IF(AND(AX$10&lt;$E113,$E113&lt;=AY$10),$E113,0),0))</f>
        <v/>
      </c>
      <c r="AZ113" s="7" t="str">
        <f t="shared" si="1480"/>
        <v/>
      </c>
      <c r="BA113" s="7" t="str">
        <f t="shared" si="1480"/>
        <v/>
      </c>
      <c r="BB113" s="7" t="str">
        <f t="shared" si="1480"/>
        <v/>
      </c>
      <c r="BC113" s="7" t="str">
        <f t="shared" si="1480"/>
        <v/>
      </c>
      <c r="BD113" s="7" t="str">
        <f t="shared" si="1480"/>
        <v/>
      </c>
      <c r="BE113" s="7" t="str">
        <f t="shared" si="311"/>
        <v/>
      </c>
      <c r="BG113" s="7" t="str">
        <f t="shared" si="638"/>
        <v/>
      </c>
      <c r="BH113" s="7" t="str">
        <f t="shared" si="1348"/>
        <v/>
      </c>
      <c r="BI113" s="7" t="str">
        <f t="shared" si="1348"/>
        <v/>
      </c>
      <c r="BJ113" s="7" t="str">
        <f t="shared" si="1348"/>
        <v/>
      </c>
      <c r="BK113" s="7" t="str">
        <f t="shared" si="1348"/>
        <v/>
      </c>
      <c r="BL113" s="7" t="str">
        <f t="shared" si="1348"/>
        <v/>
      </c>
      <c r="BM113" s="7" t="str">
        <f t="shared" si="1348"/>
        <v/>
      </c>
      <c r="BN113" s="7" t="str">
        <f t="shared" si="640"/>
        <v/>
      </c>
      <c r="BP113" s="7" t="str">
        <f t="shared" si="315"/>
        <v/>
      </c>
      <c r="BQ113" s="7" t="str">
        <f t="shared" ref="BQ113:BV113" si="1481">IF($E113="","",IF($E$9="白黒",IF(AND(BP$10&lt;$E113,$E113&lt;=BQ$10),$E113,0),0))</f>
        <v/>
      </c>
      <c r="BR113" s="7" t="str">
        <f t="shared" si="1481"/>
        <v/>
      </c>
      <c r="BS113" s="7" t="str">
        <f t="shared" si="1481"/>
        <v/>
      </c>
      <c r="BT113" s="7" t="str">
        <f t="shared" si="1481"/>
        <v/>
      </c>
      <c r="BU113" s="7" t="str">
        <f t="shared" si="1481"/>
        <v/>
      </c>
      <c r="BV113" s="7" t="str">
        <f t="shared" si="1481"/>
        <v/>
      </c>
      <c r="BW113" s="7" t="str">
        <f t="shared" si="317"/>
        <v/>
      </c>
      <c r="BY113" s="7" t="str">
        <f t="shared" si="318"/>
        <v/>
      </c>
      <c r="BZ113" s="7" t="str">
        <f t="shared" ref="BZ113:CE113" si="1482">IF($E113="","",IF($E$9="白黒",IF(AND(BY$10&lt;$E113,$E113&lt;=BZ$10),$E113,0),0))</f>
        <v/>
      </c>
      <c r="CA113" s="7" t="str">
        <f t="shared" si="1482"/>
        <v/>
      </c>
      <c r="CB113" s="7" t="str">
        <f t="shared" si="1482"/>
        <v/>
      </c>
      <c r="CC113" s="7" t="str">
        <f t="shared" si="1482"/>
        <v/>
      </c>
      <c r="CD113" s="7" t="str">
        <f t="shared" si="1482"/>
        <v/>
      </c>
      <c r="CE113" s="7" t="str">
        <f t="shared" si="1482"/>
        <v/>
      </c>
      <c r="CF113" s="7" t="str">
        <f t="shared" si="320"/>
        <v/>
      </c>
      <c r="CH113" s="7" t="str">
        <f t="shared" si="321"/>
        <v/>
      </c>
      <c r="CI113" s="7" t="str">
        <f t="shared" ref="CI113:CN113" si="1483">IF($E113="","",IF($E$9="白黒",IF(AND(CH$10&lt;$E113,$E113&lt;=CI$10),$E113,0),0))</f>
        <v/>
      </c>
      <c r="CJ113" s="7" t="str">
        <f t="shared" si="1483"/>
        <v/>
      </c>
      <c r="CK113" s="7" t="str">
        <f t="shared" si="1483"/>
        <v/>
      </c>
      <c r="CL113" s="7" t="str">
        <f t="shared" si="1483"/>
        <v/>
      </c>
      <c r="CM113" s="7" t="str">
        <f t="shared" si="1483"/>
        <v/>
      </c>
      <c r="CN113" s="7" t="str">
        <f t="shared" si="1483"/>
        <v/>
      </c>
      <c r="CO113" s="7" t="str">
        <f t="shared" si="323"/>
        <v/>
      </c>
      <c r="CQ113" s="7" t="str">
        <f t="shared" si="324"/>
        <v/>
      </c>
      <c r="CR113" s="7" t="str">
        <f t="shared" ref="CR113:CW113" si="1484">IF($E113="","",IF($E$9="白黒",IF(AND(CQ$10&lt;$E113,$E113&lt;=CR$10),$E113,0),0))</f>
        <v/>
      </c>
      <c r="CS113" s="7" t="str">
        <f t="shared" si="1484"/>
        <v/>
      </c>
      <c r="CT113" s="7" t="str">
        <f t="shared" si="1484"/>
        <v/>
      </c>
      <c r="CU113" s="7" t="str">
        <f t="shared" si="1484"/>
        <v/>
      </c>
      <c r="CV113" s="7" t="str">
        <f t="shared" si="1484"/>
        <v/>
      </c>
      <c r="CW113" s="7" t="str">
        <f t="shared" si="1484"/>
        <v/>
      </c>
      <c r="CX113" s="7" t="str">
        <f t="shared" si="326"/>
        <v/>
      </c>
      <c r="CZ113" s="7" t="str">
        <f t="shared" si="327"/>
        <v/>
      </c>
      <c r="DA113" s="7" t="str">
        <f t="shared" ref="DA113:DF113" si="1485">IF($E113="","",IF($E$9="白黒",IF(AND(CZ$10&lt;$E113,$E113&lt;=DA$10),$E113,0),0))</f>
        <v/>
      </c>
      <c r="DB113" s="7" t="str">
        <f t="shared" si="1485"/>
        <v/>
      </c>
      <c r="DC113" s="7" t="str">
        <f t="shared" si="1485"/>
        <v/>
      </c>
      <c r="DD113" s="7" t="str">
        <f t="shared" si="1485"/>
        <v/>
      </c>
      <c r="DE113" s="7" t="str">
        <f t="shared" si="1485"/>
        <v/>
      </c>
      <c r="DF113" s="7" t="str">
        <f t="shared" si="1485"/>
        <v/>
      </c>
      <c r="DG113" s="7" t="str">
        <f t="shared" si="329"/>
        <v/>
      </c>
      <c r="DI113" s="7" t="str">
        <f t="shared" si="330"/>
        <v/>
      </c>
      <c r="DJ113" s="7" t="str">
        <f t="shared" ref="DJ113:DO113" si="1486">IF($E113="","",IF($E$9="白黒",IF(AND(DI$10&lt;$E113,$E113&lt;=DJ$10),$E113,0),0))</f>
        <v/>
      </c>
      <c r="DK113" s="7" t="str">
        <f t="shared" si="1486"/>
        <v/>
      </c>
      <c r="DL113" s="7" t="str">
        <f t="shared" si="1486"/>
        <v/>
      </c>
      <c r="DM113" s="7" t="str">
        <f t="shared" si="1486"/>
        <v/>
      </c>
      <c r="DN113" s="7" t="str">
        <f t="shared" si="1486"/>
        <v/>
      </c>
      <c r="DO113" s="7" t="str">
        <f t="shared" si="1486"/>
        <v/>
      </c>
      <c r="DP113" s="7" t="str">
        <f t="shared" si="332"/>
        <v/>
      </c>
      <c r="DR113" s="7" t="str">
        <f t="shared" si="333"/>
        <v/>
      </c>
      <c r="DS113" s="7" t="str">
        <f t="shared" ref="DS113:DX113" si="1487">IF($E113="","",IF($E$9="白黒",IF(AND(DR$10&lt;$E113,$E113&lt;=DS$10),$E113,0),0))</f>
        <v/>
      </c>
      <c r="DT113" s="7" t="str">
        <f t="shared" si="1487"/>
        <v/>
      </c>
      <c r="DU113" s="7" t="str">
        <f t="shared" si="1487"/>
        <v/>
      </c>
      <c r="DV113" s="7" t="str">
        <f t="shared" si="1487"/>
        <v/>
      </c>
      <c r="DW113" s="7" t="str">
        <f t="shared" si="1487"/>
        <v/>
      </c>
      <c r="DX113" s="7" t="str">
        <f t="shared" si="1487"/>
        <v/>
      </c>
      <c r="DY113" s="7" t="str">
        <f t="shared" si="335"/>
        <v/>
      </c>
      <c r="EA113" s="7" t="str">
        <f t="shared" si="336"/>
        <v/>
      </c>
      <c r="EB113" s="7" t="str">
        <f t="shared" ref="EB113:EG113" si="1488">IF($E113="","",IF($E$9="白黒",IF(AND(EA$10&lt;$E113,$E113&lt;=EB$10),$E113,0),0))</f>
        <v/>
      </c>
      <c r="EC113" s="7" t="str">
        <f t="shared" si="1488"/>
        <v/>
      </c>
      <c r="ED113" s="7" t="str">
        <f t="shared" si="1488"/>
        <v/>
      </c>
      <c r="EE113" s="7" t="str">
        <f t="shared" si="1488"/>
        <v/>
      </c>
      <c r="EF113" s="7" t="str">
        <f t="shared" si="1488"/>
        <v/>
      </c>
      <c r="EG113" s="7" t="str">
        <f t="shared" si="1488"/>
        <v/>
      </c>
      <c r="EH113" s="7" t="str">
        <f t="shared" si="338"/>
        <v/>
      </c>
      <c r="EJ113" s="7" t="str">
        <f t="shared" si="339"/>
        <v/>
      </c>
      <c r="EK113" s="7" t="str">
        <f t="shared" ref="EK113:EP113" si="1489">IF($E113="","",IF($E$9="白黒",IF(AND(EJ$10&lt;$E113,$E113&lt;=EK$10),$E113,0),0))</f>
        <v/>
      </c>
      <c r="EL113" s="7" t="str">
        <f t="shared" si="1489"/>
        <v/>
      </c>
      <c r="EM113" s="7" t="str">
        <f t="shared" si="1489"/>
        <v/>
      </c>
      <c r="EN113" s="7" t="str">
        <f t="shared" si="1489"/>
        <v/>
      </c>
      <c r="EO113" s="7" t="str">
        <f t="shared" si="1489"/>
        <v/>
      </c>
      <c r="EP113" s="7" t="str">
        <f t="shared" si="1489"/>
        <v/>
      </c>
      <c r="EQ113" s="7" t="str">
        <f t="shared" si="341"/>
        <v/>
      </c>
      <c r="ES113" s="7" t="str">
        <f t="shared" si="342"/>
        <v/>
      </c>
      <c r="ET113" s="7" t="str">
        <f t="shared" ref="ET113:EY113" si="1490">IF($E113="","",IF($E$9="白黒",IF(AND(ES$10&lt;$E113,$E113&lt;=ET$10),$E113,0),0))</f>
        <v/>
      </c>
      <c r="EU113" s="7" t="str">
        <f t="shared" si="1490"/>
        <v/>
      </c>
      <c r="EV113" s="7" t="str">
        <f t="shared" si="1490"/>
        <v/>
      </c>
      <c r="EW113" s="7" t="str">
        <f t="shared" si="1490"/>
        <v/>
      </c>
      <c r="EX113" s="7" t="str">
        <f t="shared" si="1490"/>
        <v/>
      </c>
      <c r="EY113" s="7" t="str">
        <f t="shared" si="1490"/>
        <v/>
      </c>
      <c r="EZ113" s="7" t="str">
        <f t="shared" si="344"/>
        <v/>
      </c>
      <c r="FB113" s="7" t="str">
        <f t="shared" si="345"/>
        <v/>
      </c>
      <c r="FC113" s="7" t="str">
        <f t="shared" ref="FC113:FH113" si="1491">IF($E113="","",IF($E$9="白黒",IF(AND(FB$10&lt;$E113,$E113&lt;=FC$10),$E113,0),0))</f>
        <v/>
      </c>
      <c r="FD113" s="7" t="str">
        <f t="shared" si="1491"/>
        <v/>
      </c>
      <c r="FE113" s="7" t="str">
        <f t="shared" si="1491"/>
        <v/>
      </c>
      <c r="FF113" s="7" t="str">
        <f t="shared" si="1491"/>
        <v/>
      </c>
      <c r="FG113" s="7" t="str">
        <f t="shared" si="1491"/>
        <v/>
      </c>
      <c r="FH113" s="7" t="str">
        <f t="shared" si="1491"/>
        <v/>
      </c>
      <c r="FI113" s="7" t="str">
        <f t="shared" si="347"/>
        <v/>
      </c>
      <c r="FK113" s="7" t="str">
        <f t="shared" si="348"/>
        <v/>
      </c>
      <c r="FL113" s="7" t="str">
        <f t="shared" ref="FL113:FQ113" si="1492">IF($E113="","",IF($E$9="白黒",IF(AND(FK$10&lt;$E113,$E113&lt;=FL$10),$E113,0),0))</f>
        <v/>
      </c>
      <c r="FM113" s="7" t="str">
        <f t="shared" si="1492"/>
        <v/>
      </c>
      <c r="FN113" s="7" t="str">
        <f t="shared" si="1492"/>
        <v/>
      </c>
      <c r="FO113" s="7" t="str">
        <f t="shared" si="1492"/>
        <v/>
      </c>
      <c r="FP113" s="7" t="str">
        <f t="shared" si="1492"/>
        <v/>
      </c>
      <c r="FQ113" s="7" t="str">
        <f t="shared" si="1492"/>
        <v/>
      </c>
      <c r="FR113" s="7" t="str">
        <f t="shared" si="350"/>
        <v/>
      </c>
      <c r="FT113" s="7" t="str">
        <f t="shared" si="351"/>
        <v/>
      </c>
      <c r="FU113" s="7" t="str">
        <f t="shared" ref="FU113:FZ113" si="1493">IF($E113="","",IF($E$9="白黒",IF(AND(FT$10&lt;$E113,$E113&lt;=FU$10),$E113,0),0))</f>
        <v/>
      </c>
      <c r="FV113" s="7" t="str">
        <f t="shared" si="1493"/>
        <v/>
      </c>
      <c r="FW113" s="7" t="str">
        <f t="shared" si="1493"/>
        <v/>
      </c>
      <c r="FX113" s="7" t="str">
        <f t="shared" si="1493"/>
        <v/>
      </c>
      <c r="FY113" s="7" t="str">
        <f t="shared" si="1493"/>
        <v/>
      </c>
      <c r="FZ113" s="7" t="str">
        <f t="shared" si="1493"/>
        <v/>
      </c>
      <c r="GA113" s="7" t="str">
        <f t="shared" si="353"/>
        <v/>
      </c>
      <c r="GC113" s="7" t="str">
        <f t="shared" si="354"/>
        <v/>
      </c>
      <c r="GD113" s="7" t="str">
        <f t="shared" ref="GD113:GI113" si="1494">IF($E113="","",IF($E$9="白黒",IF(AND(GC$10&lt;$E113,$E113&lt;=GD$10),$E113,0),0))</f>
        <v/>
      </c>
      <c r="GE113" s="7" t="str">
        <f t="shared" si="1494"/>
        <v/>
      </c>
      <c r="GF113" s="7" t="str">
        <f t="shared" si="1494"/>
        <v/>
      </c>
      <c r="GG113" s="7" t="str">
        <f t="shared" si="1494"/>
        <v/>
      </c>
      <c r="GH113" s="7" t="str">
        <f t="shared" si="1494"/>
        <v/>
      </c>
      <c r="GI113" s="7" t="str">
        <f t="shared" si="1494"/>
        <v/>
      </c>
      <c r="GJ113" s="7" t="str">
        <f t="shared" si="356"/>
        <v/>
      </c>
      <c r="GL113" s="7" t="str">
        <f t="shared" si="357"/>
        <v/>
      </c>
      <c r="GM113" s="7" t="str">
        <f t="shared" ref="GM113:GR113" si="1495">IF($E113="","",IF($E$9="白黒",IF(AND(GL$10&lt;$E113,$E113&lt;=GM$10),$E113,0),0))</f>
        <v/>
      </c>
      <c r="GN113" s="7" t="str">
        <f t="shared" si="1495"/>
        <v/>
      </c>
      <c r="GO113" s="7" t="str">
        <f t="shared" si="1495"/>
        <v/>
      </c>
      <c r="GP113" s="7" t="str">
        <f t="shared" si="1495"/>
        <v/>
      </c>
      <c r="GQ113" s="7" t="str">
        <f t="shared" si="1495"/>
        <v/>
      </c>
      <c r="GR113" s="7" t="str">
        <f t="shared" si="1495"/>
        <v/>
      </c>
      <c r="GS113" s="7" t="str">
        <f t="shared" si="359"/>
        <v/>
      </c>
      <c r="GU113" s="7" t="str">
        <f t="shared" si="360"/>
        <v/>
      </c>
      <c r="GV113" s="7" t="str">
        <f t="shared" ref="GV113:HA113" si="1496">IF($E113="","",IF($E$9="白黒",IF(AND(GU$10&lt;$E113,$E113&lt;=GV$10),$E113,0),0))</f>
        <v/>
      </c>
      <c r="GW113" s="7" t="str">
        <f t="shared" si="1496"/>
        <v/>
      </c>
      <c r="GX113" s="7" t="str">
        <f t="shared" si="1496"/>
        <v/>
      </c>
      <c r="GY113" s="7" t="str">
        <f t="shared" si="1496"/>
        <v/>
      </c>
      <c r="GZ113" s="7" t="str">
        <f t="shared" si="1496"/>
        <v/>
      </c>
      <c r="HA113" s="7" t="str">
        <f t="shared" si="1496"/>
        <v/>
      </c>
      <c r="HB113" s="7" t="str">
        <f t="shared" si="362"/>
        <v/>
      </c>
      <c r="HD113" s="7" t="str">
        <f t="shared" si="363"/>
        <v/>
      </c>
      <c r="HE113" s="7" t="str">
        <f t="shared" ref="HE113:HJ113" si="1497">IF($E113="","",IF($E$9="白黒",IF(AND(HD$10&lt;$E113,$E113&lt;=HE$10),$E113,0),0))</f>
        <v/>
      </c>
      <c r="HF113" s="7" t="str">
        <f t="shared" si="1497"/>
        <v/>
      </c>
      <c r="HG113" s="7" t="str">
        <f t="shared" si="1497"/>
        <v/>
      </c>
      <c r="HH113" s="7" t="str">
        <f t="shared" si="1497"/>
        <v/>
      </c>
      <c r="HI113" s="7" t="str">
        <f t="shared" si="1497"/>
        <v/>
      </c>
      <c r="HJ113" s="7" t="str">
        <f t="shared" si="1497"/>
        <v/>
      </c>
      <c r="HK113" s="7" t="str">
        <f t="shared" si="365"/>
        <v/>
      </c>
      <c r="HM113" s="7" t="str">
        <f t="shared" si="366"/>
        <v/>
      </c>
      <c r="HN113" s="7" t="str">
        <f t="shared" ref="HN113:HS113" si="1498">IF($E113="","",IF($E$9="白黒",IF(AND(HM$10&lt;$E113,$E113&lt;=HN$10),$E113,0),0))</f>
        <v/>
      </c>
      <c r="HO113" s="7" t="str">
        <f t="shared" si="1498"/>
        <v/>
      </c>
      <c r="HP113" s="7" t="str">
        <f t="shared" si="1498"/>
        <v/>
      </c>
      <c r="HQ113" s="7" t="str">
        <f t="shared" si="1498"/>
        <v/>
      </c>
      <c r="HR113" s="7" t="str">
        <f t="shared" si="1498"/>
        <v/>
      </c>
      <c r="HS113" s="7" t="str">
        <f t="shared" si="1498"/>
        <v/>
      </c>
      <c r="HT113" s="7" t="str">
        <f t="shared" si="368"/>
        <v/>
      </c>
      <c r="HV113" s="7" t="str">
        <f t="shared" si="369"/>
        <v/>
      </c>
      <c r="HW113" s="7" t="str">
        <f t="shared" ref="HW113:IB113" si="1499">IF($E113="","",IF($E$9="白黒",IF(AND(HV$10&lt;$E113,$E113&lt;=HW$10),$E113,0),0))</f>
        <v/>
      </c>
      <c r="HX113" s="7" t="str">
        <f t="shared" si="1499"/>
        <v/>
      </c>
      <c r="HY113" s="7" t="str">
        <f t="shared" si="1499"/>
        <v/>
      </c>
      <c r="HZ113" s="7" t="str">
        <f t="shared" si="1499"/>
        <v/>
      </c>
      <c r="IA113" s="7" t="str">
        <f t="shared" si="1499"/>
        <v/>
      </c>
      <c r="IB113" s="7" t="str">
        <f t="shared" si="1499"/>
        <v/>
      </c>
      <c r="IC113" s="7" t="str">
        <f t="shared" si="371"/>
        <v/>
      </c>
      <c r="IE113" s="7" t="str">
        <f t="shared" si="372"/>
        <v/>
      </c>
      <c r="IF113" s="7" t="str">
        <f t="shared" ref="IF113:IK113" si="1500">IF($E113="","",IF($E$9="白黒",IF(AND(IE$10&lt;$E113,$E113&lt;=IF$10),$E113,0),0))</f>
        <v/>
      </c>
      <c r="IG113" s="7" t="str">
        <f t="shared" si="1500"/>
        <v/>
      </c>
      <c r="IH113" s="7" t="str">
        <f t="shared" si="1500"/>
        <v/>
      </c>
      <c r="II113" s="7" t="str">
        <f t="shared" si="1500"/>
        <v/>
      </c>
      <c r="IJ113" s="7" t="str">
        <f t="shared" si="1500"/>
        <v/>
      </c>
      <c r="IK113" s="7" t="str">
        <f t="shared" si="1500"/>
        <v/>
      </c>
      <c r="IL113" s="7" t="str">
        <f t="shared" si="374"/>
        <v/>
      </c>
      <c r="IN113" s="7" t="str">
        <f t="shared" si="375"/>
        <v/>
      </c>
      <c r="IO113" s="7" t="str">
        <f t="shared" si="376"/>
        <v/>
      </c>
      <c r="IP113" s="7" t="str">
        <f t="shared" si="377"/>
        <v/>
      </c>
      <c r="IQ113" s="7" t="str">
        <f t="shared" si="378"/>
        <v/>
      </c>
      <c r="IR113" s="7" t="str">
        <f t="shared" si="379"/>
        <v/>
      </c>
      <c r="IS113" s="7" t="str">
        <f t="shared" si="380"/>
        <v/>
      </c>
      <c r="IT113" s="7" t="str">
        <f t="shared" si="381"/>
        <v/>
      </c>
      <c r="IU113" s="7" t="str">
        <f t="shared" si="382"/>
        <v/>
      </c>
      <c r="IW113" s="7" t="str">
        <f t="shared" si="383"/>
        <v/>
      </c>
      <c r="IX113" s="7" t="str">
        <f t="shared" si="384"/>
        <v/>
      </c>
      <c r="IY113" s="7" t="str">
        <f t="shared" si="385"/>
        <v/>
      </c>
      <c r="IZ113" s="7" t="str">
        <f t="shared" si="386"/>
        <v/>
      </c>
      <c r="JA113" s="7" t="str">
        <f t="shared" si="387"/>
        <v/>
      </c>
      <c r="JB113" s="7" t="str">
        <f t="shared" si="388"/>
        <v/>
      </c>
      <c r="JC113" s="7" t="str">
        <f t="shared" si="389"/>
        <v/>
      </c>
      <c r="JD113" s="7" t="str">
        <f t="shared" si="390"/>
        <v/>
      </c>
      <c r="JE113" s="7"/>
      <c r="JF113" s="7"/>
      <c r="JG113" s="7"/>
      <c r="JH113" s="7"/>
      <c r="JI113" s="7"/>
      <c r="JJ113" s="7"/>
      <c r="JK113" s="7"/>
      <c r="JL113" s="7"/>
      <c r="JM113" s="7"/>
    </row>
    <row r="114" spans="32:273" x14ac:dyDescent="0.15">
      <c r="AF114" s="7" t="str">
        <f t="shared" si="303"/>
        <v/>
      </c>
      <c r="AG114" s="7" t="str">
        <f t="shared" ref="AG114:AL114" si="1501">IF($E114="","",IF($E$9="カラー",IF(AND(AF$10&lt;$E114,$E114&lt;=AG$10),$E114,0),0))</f>
        <v/>
      </c>
      <c r="AH114" s="7" t="str">
        <f t="shared" si="1501"/>
        <v/>
      </c>
      <c r="AI114" s="7" t="str">
        <f t="shared" si="1501"/>
        <v/>
      </c>
      <c r="AJ114" s="7" t="str">
        <f t="shared" si="1501"/>
        <v/>
      </c>
      <c r="AK114" s="7" t="str">
        <f t="shared" si="1501"/>
        <v/>
      </c>
      <c r="AL114" s="7" t="str">
        <f t="shared" si="1501"/>
        <v/>
      </c>
      <c r="AM114" s="7" t="str">
        <f t="shared" si="305"/>
        <v/>
      </c>
      <c r="AO114" s="7" t="str">
        <f t="shared" si="634"/>
        <v/>
      </c>
      <c r="AP114" s="7" t="str">
        <f t="shared" si="1346"/>
        <v/>
      </c>
      <c r="AQ114" s="7" t="str">
        <f t="shared" si="1346"/>
        <v/>
      </c>
      <c r="AR114" s="7" t="str">
        <f t="shared" si="1346"/>
        <v/>
      </c>
      <c r="AS114" s="7" t="str">
        <f t="shared" si="1346"/>
        <v/>
      </c>
      <c r="AT114" s="7" t="str">
        <f t="shared" si="1346"/>
        <v/>
      </c>
      <c r="AU114" s="7" t="str">
        <f t="shared" si="1346"/>
        <v/>
      </c>
      <c r="AV114" s="7" t="str">
        <f t="shared" si="636"/>
        <v/>
      </c>
      <c r="AX114" s="7" t="str">
        <f t="shared" si="309"/>
        <v/>
      </c>
      <c r="AY114" s="7" t="str">
        <f t="shared" ref="AY114:BD114" si="1502">IF($E114="","",IF($E$9="カラー",IF(AND(AX$10&lt;$E114,$E114&lt;=AY$10),$E114,0),0))</f>
        <v/>
      </c>
      <c r="AZ114" s="7" t="str">
        <f t="shared" si="1502"/>
        <v/>
      </c>
      <c r="BA114" s="7" t="str">
        <f t="shared" si="1502"/>
        <v/>
      </c>
      <c r="BB114" s="7" t="str">
        <f t="shared" si="1502"/>
        <v/>
      </c>
      <c r="BC114" s="7" t="str">
        <f t="shared" si="1502"/>
        <v/>
      </c>
      <c r="BD114" s="7" t="str">
        <f t="shared" si="1502"/>
        <v/>
      </c>
      <c r="BE114" s="7" t="str">
        <f t="shared" si="311"/>
        <v/>
      </c>
      <c r="BG114" s="7" t="str">
        <f t="shared" si="638"/>
        <v/>
      </c>
      <c r="BH114" s="7" t="str">
        <f t="shared" si="1348"/>
        <v/>
      </c>
      <c r="BI114" s="7" t="str">
        <f t="shared" si="1348"/>
        <v/>
      </c>
      <c r="BJ114" s="7" t="str">
        <f t="shared" si="1348"/>
        <v/>
      </c>
      <c r="BK114" s="7" t="str">
        <f t="shared" si="1348"/>
        <v/>
      </c>
      <c r="BL114" s="7" t="str">
        <f t="shared" si="1348"/>
        <v/>
      </c>
      <c r="BM114" s="7" t="str">
        <f t="shared" si="1348"/>
        <v/>
      </c>
      <c r="BN114" s="7" t="str">
        <f t="shared" si="640"/>
        <v/>
      </c>
      <c r="BP114" s="7" t="str">
        <f t="shared" si="315"/>
        <v/>
      </c>
      <c r="BQ114" s="7" t="str">
        <f t="shared" ref="BQ114:BV114" si="1503">IF($E114="","",IF($E$9="白黒",IF(AND(BP$10&lt;$E114,$E114&lt;=BQ$10),$E114,0),0))</f>
        <v/>
      </c>
      <c r="BR114" s="7" t="str">
        <f t="shared" si="1503"/>
        <v/>
      </c>
      <c r="BS114" s="7" t="str">
        <f t="shared" si="1503"/>
        <v/>
      </c>
      <c r="BT114" s="7" t="str">
        <f t="shared" si="1503"/>
        <v/>
      </c>
      <c r="BU114" s="7" t="str">
        <f t="shared" si="1503"/>
        <v/>
      </c>
      <c r="BV114" s="7" t="str">
        <f t="shared" si="1503"/>
        <v/>
      </c>
      <c r="BW114" s="7" t="str">
        <f t="shared" si="317"/>
        <v/>
      </c>
      <c r="BY114" s="7" t="str">
        <f t="shared" si="318"/>
        <v/>
      </c>
      <c r="BZ114" s="7" t="str">
        <f t="shared" ref="BZ114:CE114" si="1504">IF($E114="","",IF($E$9="白黒",IF(AND(BY$10&lt;$E114,$E114&lt;=BZ$10),$E114,0),0))</f>
        <v/>
      </c>
      <c r="CA114" s="7" t="str">
        <f t="shared" si="1504"/>
        <v/>
      </c>
      <c r="CB114" s="7" t="str">
        <f t="shared" si="1504"/>
        <v/>
      </c>
      <c r="CC114" s="7" t="str">
        <f t="shared" si="1504"/>
        <v/>
      </c>
      <c r="CD114" s="7" t="str">
        <f t="shared" si="1504"/>
        <v/>
      </c>
      <c r="CE114" s="7" t="str">
        <f t="shared" si="1504"/>
        <v/>
      </c>
      <c r="CF114" s="7" t="str">
        <f t="shared" si="320"/>
        <v/>
      </c>
      <c r="CH114" s="7" t="str">
        <f t="shared" si="321"/>
        <v/>
      </c>
      <c r="CI114" s="7" t="str">
        <f t="shared" ref="CI114:CN114" si="1505">IF($E114="","",IF($E$9="白黒",IF(AND(CH$10&lt;$E114,$E114&lt;=CI$10),$E114,0),0))</f>
        <v/>
      </c>
      <c r="CJ114" s="7" t="str">
        <f t="shared" si="1505"/>
        <v/>
      </c>
      <c r="CK114" s="7" t="str">
        <f t="shared" si="1505"/>
        <v/>
      </c>
      <c r="CL114" s="7" t="str">
        <f t="shared" si="1505"/>
        <v/>
      </c>
      <c r="CM114" s="7" t="str">
        <f t="shared" si="1505"/>
        <v/>
      </c>
      <c r="CN114" s="7" t="str">
        <f t="shared" si="1505"/>
        <v/>
      </c>
      <c r="CO114" s="7" t="str">
        <f t="shared" si="323"/>
        <v/>
      </c>
      <c r="CQ114" s="7" t="str">
        <f t="shared" si="324"/>
        <v/>
      </c>
      <c r="CR114" s="7" t="str">
        <f t="shared" ref="CR114:CW114" si="1506">IF($E114="","",IF($E$9="白黒",IF(AND(CQ$10&lt;$E114,$E114&lt;=CR$10),$E114,0),0))</f>
        <v/>
      </c>
      <c r="CS114" s="7" t="str">
        <f t="shared" si="1506"/>
        <v/>
      </c>
      <c r="CT114" s="7" t="str">
        <f t="shared" si="1506"/>
        <v/>
      </c>
      <c r="CU114" s="7" t="str">
        <f t="shared" si="1506"/>
        <v/>
      </c>
      <c r="CV114" s="7" t="str">
        <f t="shared" si="1506"/>
        <v/>
      </c>
      <c r="CW114" s="7" t="str">
        <f t="shared" si="1506"/>
        <v/>
      </c>
      <c r="CX114" s="7" t="str">
        <f t="shared" si="326"/>
        <v/>
      </c>
      <c r="CZ114" s="7" t="str">
        <f t="shared" si="327"/>
        <v/>
      </c>
      <c r="DA114" s="7" t="str">
        <f t="shared" ref="DA114:DF114" si="1507">IF($E114="","",IF($E$9="白黒",IF(AND(CZ$10&lt;$E114,$E114&lt;=DA$10),$E114,0),0))</f>
        <v/>
      </c>
      <c r="DB114" s="7" t="str">
        <f t="shared" si="1507"/>
        <v/>
      </c>
      <c r="DC114" s="7" t="str">
        <f t="shared" si="1507"/>
        <v/>
      </c>
      <c r="DD114" s="7" t="str">
        <f t="shared" si="1507"/>
        <v/>
      </c>
      <c r="DE114" s="7" t="str">
        <f t="shared" si="1507"/>
        <v/>
      </c>
      <c r="DF114" s="7" t="str">
        <f t="shared" si="1507"/>
        <v/>
      </c>
      <c r="DG114" s="7" t="str">
        <f t="shared" si="329"/>
        <v/>
      </c>
      <c r="DI114" s="7" t="str">
        <f t="shared" si="330"/>
        <v/>
      </c>
      <c r="DJ114" s="7" t="str">
        <f t="shared" ref="DJ114:DO114" si="1508">IF($E114="","",IF($E$9="白黒",IF(AND(DI$10&lt;$E114,$E114&lt;=DJ$10),$E114,0),0))</f>
        <v/>
      </c>
      <c r="DK114" s="7" t="str">
        <f t="shared" si="1508"/>
        <v/>
      </c>
      <c r="DL114" s="7" t="str">
        <f t="shared" si="1508"/>
        <v/>
      </c>
      <c r="DM114" s="7" t="str">
        <f t="shared" si="1508"/>
        <v/>
      </c>
      <c r="DN114" s="7" t="str">
        <f t="shared" si="1508"/>
        <v/>
      </c>
      <c r="DO114" s="7" t="str">
        <f t="shared" si="1508"/>
        <v/>
      </c>
      <c r="DP114" s="7" t="str">
        <f t="shared" si="332"/>
        <v/>
      </c>
      <c r="DR114" s="7" t="str">
        <f t="shared" si="333"/>
        <v/>
      </c>
      <c r="DS114" s="7" t="str">
        <f t="shared" ref="DS114:DX114" si="1509">IF($E114="","",IF($E$9="白黒",IF(AND(DR$10&lt;$E114,$E114&lt;=DS$10),$E114,0),0))</f>
        <v/>
      </c>
      <c r="DT114" s="7" t="str">
        <f t="shared" si="1509"/>
        <v/>
      </c>
      <c r="DU114" s="7" t="str">
        <f t="shared" si="1509"/>
        <v/>
      </c>
      <c r="DV114" s="7" t="str">
        <f t="shared" si="1509"/>
        <v/>
      </c>
      <c r="DW114" s="7" t="str">
        <f t="shared" si="1509"/>
        <v/>
      </c>
      <c r="DX114" s="7" t="str">
        <f t="shared" si="1509"/>
        <v/>
      </c>
      <c r="DY114" s="7" t="str">
        <f t="shared" si="335"/>
        <v/>
      </c>
      <c r="EA114" s="7" t="str">
        <f t="shared" si="336"/>
        <v/>
      </c>
      <c r="EB114" s="7" t="str">
        <f t="shared" ref="EB114:EG114" si="1510">IF($E114="","",IF($E$9="白黒",IF(AND(EA$10&lt;$E114,$E114&lt;=EB$10),$E114,0),0))</f>
        <v/>
      </c>
      <c r="EC114" s="7" t="str">
        <f t="shared" si="1510"/>
        <v/>
      </c>
      <c r="ED114" s="7" t="str">
        <f t="shared" si="1510"/>
        <v/>
      </c>
      <c r="EE114" s="7" t="str">
        <f t="shared" si="1510"/>
        <v/>
      </c>
      <c r="EF114" s="7" t="str">
        <f t="shared" si="1510"/>
        <v/>
      </c>
      <c r="EG114" s="7" t="str">
        <f t="shared" si="1510"/>
        <v/>
      </c>
      <c r="EH114" s="7" t="str">
        <f t="shared" si="338"/>
        <v/>
      </c>
      <c r="EJ114" s="7" t="str">
        <f t="shared" si="339"/>
        <v/>
      </c>
      <c r="EK114" s="7" t="str">
        <f t="shared" ref="EK114:EP114" si="1511">IF($E114="","",IF($E$9="白黒",IF(AND(EJ$10&lt;$E114,$E114&lt;=EK$10),$E114,0),0))</f>
        <v/>
      </c>
      <c r="EL114" s="7" t="str">
        <f t="shared" si="1511"/>
        <v/>
      </c>
      <c r="EM114" s="7" t="str">
        <f t="shared" si="1511"/>
        <v/>
      </c>
      <c r="EN114" s="7" t="str">
        <f t="shared" si="1511"/>
        <v/>
      </c>
      <c r="EO114" s="7" t="str">
        <f t="shared" si="1511"/>
        <v/>
      </c>
      <c r="EP114" s="7" t="str">
        <f t="shared" si="1511"/>
        <v/>
      </c>
      <c r="EQ114" s="7" t="str">
        <f t="shared" si="341"/>
        <v/>
      </c>
      <c r="ES114" s="7" t="str">
        <f t="shared" si="342"/>
        <v/>
      </c>
      <c r="ET114" s="7" t="str">
        <f t="shared" ref="ET114:EY114" si="1512">IF($E114="","",IF($E$9="白黒",IF(AND(ES$10&lt;$E114,$E114&lt;=ET$10),$E114,0),0))</f>
        <v/>
      </c>
      <c r="EU114" s="7" t="str">
        <f t="shared" si="1512"/>
        <v/>
      </c>
      <c r="EV114" s="7" t="str">
        <f t="shared" si="1512"/>
        <v/>
      </c>
      <c r="EW114" s="7" t="str">
        <f t="shared" si="1512"/>
        <v/>
      </c>
      <c r="EX114" s="7" t="str">
        <f t="shared" si="1512"/>
        <v/>
      </c>
      <c r="EY114" s="7" t="str">
        <f t="shared" si="1512"/>
        <v/>
      </c>
      <c r="EZ114" s="7" t="str">
        <f t="shared" si="344"/>
        <v/>
      </c>
      <c r="FB114" s="7" t="str">
        <f t="shared" si="345"/>
        <v/>
      </c>
      <c r="FC114" s="7" t="str">
        <f t="shared" ref="FC114:FH114" si="1513">IF($E114="","",IF($E$9="白黒",IF(AND(FB$10&lt;$E114,$E114&lt;=FC$10),$E114,0),0))</f>
        <v/>
      </c>
      <c r="FD114" s="7" t="str">
        <f t="shared" si="1513"/>
        <v/>
      </c>
      <c r="FE114" s="7" t="str">
        <f t="shared" si="1513"/>
        <v/>
      </c>
      <c r="FF114" s="7" t="str">
        <f t="shared" si="1513"/>
        <v/>
      </c>
      <c r="FG114" s="7" t="str">
        <f t="shared" si="1513"/>
        <v/>
      </c>
      <c r="FH114" s="7" t="str">
        <f t="shared" si="1513"/>
        <v/>
      </c>
      <c r="FI114" s="7" t="str">
        <f t="shared" si="347"/>
        <v/>
      </c>
      <c r="FK114" s="7" t="str">
        <f t="shared" si="348"/>
        <v/>
      </c>
      <c r="FL114" s="7" t="str">
        <f t="shared" ref="FL114:FQ114" si="1514">IF($E114="","",IF($E$9="白黒",IF(AND(FK$10&lt;$E114,$E114&lt;=FL$10),$E114,0),0))</f>
        <v/>
      </c>
      <c r="FM114" s="7" t="str">
        <f t="shared" si="1514"/>
        <v/>
      </c>
      <c r="FN114" s="7" t="str">
        <f t="shared" si="1514"/>
        <v/>
      </c>
      <c r="FO114" s="7" t="str">
        <f t="shared" si="1514"/>
        <v/>
      </c>
      <c r="FP114" s="7" t="str">
        <f t="shared" si="1514"/>
        <v/>
      </c>
      <c r="FQ114" s="7" t="str">
        <f t="shared" si="1514"/>
        <v/>
      </c>
      <c r="FR114" s="7" t="str">
        <f t="shared" si="350"/>
        <v/>
      </c>
      <c r="FT114" s="7" t="str">
        <f t="shared" si="351"/>
        <v/>
      </c>
      <c r="FU114" s="7" t="str">
        <f t="shared" ref="FU114:FZ114" si="1515">IF($E114="","",IF($E$9="白黒",IF(AND(FT$10&lt;$E114,$E114&lt;=FU$10),$E114,0),0))</f>
        <v/>
      </c>
      <c r="FV114" s="7" t="str">
        <f t="shared" si="1515"/>
        <v/>
      </c>
      <c r="FW114" s="7" t="str">
        <f t="shared" si="1515"/>
        <v/>
      </c>
      <c r="FX114" s="7" t="str">
        <f t="shared" si="1515"/>
        <v/>
      </c>
      <c r="FY114" s="7" t="str">
        <f t="shared" si="1515"/>
        <v/>
      </c>
      <c r="FZ114" s="7" t="str">
        <f t="shared" si="1515"/>
        <v/>
      </c>
      <c r="GA114" s="7" t="str">
        <f t="shared" si="353"/>
        <v/>
      </c>
      <c r="GC114" s="7" t="str">
        <f t="shared" si="354"/>
        <v/>
      </c>
      <c r="GD114" s="7" t="str">
        <f t="shared" ref="GD114:GI114" si="1516">IF($E114="","",IF($E$9="白黒",IF(AND(GC$10&lt;$E114,$E114&lt;=GD$10),$E114,0),0))</f>
        <v/>
      </c>
      <c r="GE114" s="7" t="str">
        <f t="shared" si="1516"/>
        <v/>
      </c>
      <c r="GF114" s="7" t="str">
        <f t="shared" si="1516"/>
        <v/>
      </c>
      <c r="GG114" s="7" t="str">
        <f t="shared" si="1516"/>
        <v/>
      </c>
      <c r="GH114" s="7" t="str">
        <f t="shared" si="1516"/>
        <v/>
      </c>
      <c r="GI114" s="7" t="str">
        <f t="shared" si="1516"/>
        <v/>
      </c>
      <c r="GJ114" s="7" t="str">
        <f t="shared" si="356"/>
        <v/>
      </c>
      <c r="GL114" s="7" t="str">
        <f t="shared" si="357"/>
        <v/>
      </c>
      <c r="GM114" s="7" t="str">
        <f t="shared" ref="GM114:GR114" si="1517">IF($E114="","",IF($E$9="白黒",IF(AND(GL$10&lt;$E114,$E114&lt;=GM$10),$E114,0),0))</f>
        <v/>
      </c>
      <c r="GN114" s="7" t="str">
        <f t="shared" si="1517"/>
        <v/>
      </c>
      <c r="GO114" s="7" t="str">
        <f t="shared" si="1517"/>
        <v/>
      </c>
      <c r="GP114" s="7" t="str">
        <f t="shared" si="1517"/>
        <v/>
      </c>
      <c r="GQ114" s="7" t="str">
        <f t="shared" si="1517"/>
        <v/>
      </c>
      <c r="GR114" s="7" t="str">
        <f t="shared" si="1517"/>
        <v/>
      </c>
      <c r="GS114" s="7" t="str">
        <f t="shared" si="359"/>
        <v/>
      </c>
      <c r="GU114" s="7" t="str">
        <f t="shared" si="360"/>
        <v/>
      </c>
      <c r="GV114" s="7" t="str">
        <f t="shared" ref="GV114:HA114" si="1518">IF($E114="","",IF($E$9="白黒",IF(AND(GU$10&lt;$E114,$E114&lt;=GV$10),$E114,0),0))</f>
        <v/>
      </c>
      <c r="GW114" s="7" t="str">
        <f t="shared" si="1518"/>
        <v/>
      </c>
      <c r="GX114" s="7" t="str">
        <f t="shared" si="1518"/>
        <v/>
      </c>
      <c r="GY114" s="7" t="str">
        <f t="shared" si="1518"/>
        <v/>
      </c>
      <c r="GZ114" s="7" t="str">
        <f t="shared" si="1518"/>
        <v/>
      </c>
      <c r="HA114" s="7" t="str">
        <f t="shared" si="1518"/>
        <v/>
      </c>
      <c r="HB114" s="7" t="str">
        <f t="shared" si="362"/>
        <v/>
      </c>
      <c r="HD114" s="7" t="str">
        <f t="shared" si="363"/>
        <v/>
      </c>
      <c r="HE114" s="7" t="str">
        <f t="shared" ref="HE114:HJ114" si="1519">IF($E114="","",IF($E$9="白黒",IF(AND(HD$10&lt;$E114,$E114&lt;=HE$10),$E114,0),0))</f>
        <v/>
      </c>
      <c r="HF114" s="7" t="str">
        <f t="shared" si="1519"/>
        <v/>
      </c>
      <c r="HG114" s="7" t="str">
        <f t="shared" si="1519"/>
        <v/>
      </c>
      <c r="HH114" s="7" t="str">
        <f t="shared" si="1519"/>
        <v/>
      </c>
      <c r="HI114" s="7" t="str">
        <f t="shared" si="1519"/>
        <v/>
      </c>
      <c r="HJ114" s="7" t="str">
        <f t="shared" si="1519"/>
        <v/>
      </c>
      <c r="HK114" s="7" t="str">
        <f t="shared" si="365"/>
        <v/>
      </c>
      <c r="HM114" s="7" t="str">
        <f t="shared" si="366"/>
        <v/>
      </c>
      <c r="HN114" s="7" t="str">
        <f t="shared" ref="HN114:HS114" si="1520">IF($E114="","",IF($E$9="白黒",IF(AND(HM$10&lt;$E114,$E114&lt;=HN$10),$E114,0),0))</f>
        <v/>
      </c>
      <c r="HO114" s="7" t="str">
        <f t="shared" si="1520"/>
        <v/>
      </c>
      <c r="HP114" s="7" t="str">
        <f t="shared" si="1520"/>
        <v/>
      </c>
      <c r="HQ114" s="7" t="str">
        <f t="shared" si="1520"/>
        <v/>
      </c>
      <c r="HR114" s="7" t="str">
        <f t="shared" si="1520"/>
        <v/>
      </c>
      <c r="HS114" s="7" t="str">
        <f t="shared" si="1520"/>
        <v/>
      </c>
      <c r="HT114" s="7" t="str">
        <f t="shared" si="368"/>
        <v/>
      </c>
      <c r="HV114" s="7" t="str">
        <f t="shared" si="369"/>
        <v/>
      </c>
      <c r="HW114" s="7" t="str">
        <f t="shared" ref="HW114:IB114" si="1521">IF($E114="","",IF($E$9="白黒",IF(AND(HV$10&lt;$E114,$E114&lt;=HW$10),$E114,0),0))</f>
        <v/>
      </c>
      <c r="HX114" s="7" t="str">
        <f t="shared" si="1521"/>
        <v/>
      </c>
      <c r="HY114" s="7" t="str">
        <f t="shared" si="1521"/>
        <v/>
      </c>
      <c r="HZ114" s="7" t="str">
        <f t="shared" si="1521"/>
        <v/>
      </c>
      <c r="IA114" s="7" t="str">
        <f t="shared" si="1521"/>
        <v/>
      </c>
      <c r="IB114" s="7" t="str">
        <f t="shared" si="1521"/>
        <v/>
      </c>
      <c r="IC114" s="7" t="str">
        <f t="shared" si="371"/>
        <v/>
      </c>
      <c r="IE114" s="7" t="str">
        <f t="shared" si="372"/>
        <v/>
      </c>
      <c r="IF114" s="7" t="str">
        <f t="shared" ref="IF114:IK114" si="1522">IF($E114="","",IF($E$9="白黒",IF(AND(IE$10&lt;$E114,$E114&lt;=IF$10),$E114,0),0))</f>
        <v/>
      </c>
      <c r="IG114" s="7" t="str">
        <f t="shared" si="1522"/>
        <v/>
      </c>
      <c r="IH114" s="7" t="str">
        <f t="shared" si="1522"/>
        <v/>
      </c>
      <c r="II114" s="7" t="str">
        <f t="shared" si="1522"/>
        <v/>
      </c>
      <c r="IJ114" s="7" t="str">
        <f t="shared" si="1522"/>
        <v/>
      </c>
      <c r="IK114" s="7" t="str">
        <f t="shared" si="1522"/>
        <v/>
      </c>
      <c r="IL114" s="7" t="str">
        <f t="shared" si="374"/>
        <v/>
      </c>
      <c r="IN114" s="7" t="str">
        <f t="shared" si="375"/>
        <v/>
      </c>
      <c r="IO114" s="7" t="str">
        <f t="shared" si="376"/>
        <v/>
      </c>
      <c r="IP114" s="7" t="str">
        <f t="shared" si="377"/>
        <v/>
      </c>
      <c r="IQ114" s="7" t="str">
        <f t="shared" si="378"/>
        <v/>
      </c>
      <c r="IR114" s="7" t="str">
        <f t="shared" si="379"/>
        <v/>
      </c>
      <c r="IS114" s="7" t="str">
        <f t="shared" si="380"/>
        <v/>
      </c>
      <c r="IT114" s="7" t="str">
        <f t="shared" si="381"/>
        <v/>
      </c>
      <c r="IU114" s="7" t="str">
        <f t="shared" si="382"/>
        <v/>
      </c>
      <c r="IW114" s="7" t="str">
        <f t="shared" si="383"/>
        <v/>
      </c>
      <c r="IX114" s="7" t="str">
        <f t="shared" si="384"/>
        <v/>
      </c>
      <c r="IY114" s="7" t="str">
        <f t="shared" si="385"/>
        <v/>
      </c>
      <c r="IZ114" s="7" t="str">
        <f t="shared" si="386"/>
        <v/>
      </c>
      <c r="JA114" s="7" t="str">
        <f t="shared" si="387"/>
        <v/>
      </c>
      <c r="JB114" s="7" t="str">
        <f t="shared" si="388"/>
        <v/>
      </c>
      <c r="JC114" s="7" t="str">
        <f t="shared" si="389"/>
        <v/>
      </c>
      <c r="JD114" s="7" t="str">
        <f t="shared" si="390"/>
        <v/>
      </c>
      <c r="JE114" s="7"/>
      <c r="JF114" s="7"/>
      <c r="JG114" s="7"/>
      <c r="JH114" s="7"/>
      <c r="JI114" s="7"/>
      <c r="JJ114" s="7"/>
      <c r="JK114" s="7"/>
      <c r="JL114" s="7"/>
      <c r="JM114" s="7"/>
    </row>
    <row r="115" spans="32:273" x14ac:dyDescent="0.15">
      <c r="AF115" s="7" t="str">
        <f t="shared" si="303"/>
        <v/>
      </c>
      <c r="AG115" s="7" t="str">
        <f t="shared" ref="AG115:AL115" si="1523">IF($E115="","",IF($E$9="カラー",IF(AND(AF$10&lt;$E115,$E115&lt;=AG$10),$E115,0),0))</f>
        <v/>
      </c>
      <c r="AH115" s="7" t="str">
        <f t="shared" si="1523"/>
        <v/>
      </c>
      <c r="AI115" s="7" t="str">
        <f t="shared" si="1523"/>
        <v/>
      </c>
      <c r="AJ115" s="7" t="str">
        <f t="shared" si="1523"/>
        <v/>
      </c>
      <c r="AK115" s="7" t="str">
        <f t="shared" si="1523"/>
        <v/>
      </c>
      <c r="AL115" s="7" t="str">
        <f t="shared" si="1523"/>
        <v/>
      </c>
      <c r="AM115" s="7" t="str">
        <f t="shared" si="305"/>
        <v/>
      </c>
      <c r="AO115" s="7" t="str">
        <f t="shared" si="634"/>
        <v/>
      </c>
      <c r="AP115" s="7" t="str">
        <f t="shared" si="1346"/>
        <v/>
      </c>
      <c r="AQ115" s="7" t="str">
        <f t="shared" si="1346"/>
        <v/>
      </c>
      <c r="AR115" s="7" t="str">
        <f t="shared" si="1346"/>
        <v/>
      </c>
      <c r="AS115" s="7" t="str">
        <f t="shared" si="1346"/>
        <v/>
      </c>
      <c r="AT115" s="7" t="str">
        <f t="shared" si="1346"/>
        <v/>
      </c>
      <c r="AU115" s="7" t="str">
        <f t="shared" si="1346"/>
        <v/>
      </c>
      <c r="AV115" s="7" t="str">
        <f t="shared" si="636"/>
        <v/>
      </c>
      <c r="AX115" s="7" t="str">
        <f t="shared" si="309"/>
        <v/>
      </c>
      <c r="AY115" s="7" t="str">
        <f t="shared" ref="AY115:BD115" si="1524">IF($E115="","",IF($E$9="カラー",IF(AND(AX$10&lt;$E115,$E115&lt;=AY$10),$E115,0),0))</f>
        <v/>
      </c>
      <c r="AZ115" s="7" t="str">
        <f t="shared" si="1524"/>
        <v/>
      </c>
      <c r="BA115" s="7" t="str">
        <f t="shared" si="1524"/>
        <v/>
      </c>
      <c r="BB115" s="7" t="str">
        <f t="shared" si="1524"/>
        <v/>
      </c>
      <c r="BC115" s="7" t="str">
        <f t="shared" si="1524"/>
        <v/>
      </c>
      <c r="BD115" s="7" t="str">
        <f t="shared" si="1524"/>
        <v/>
      </c>
      <c r="BE115" s="7" t="str">
        <f t="shared" si="311"/>
        <v/>
      </c>
      <c r="BG115" s="7" t="str">
        <f t="shared" si="638"/>
        <v/>
      </c>
      <c r="BH115" s="7" t="str">
        <f t="shared" si="1348"/>
        <v/>
      </c>
      <c r="BI115" s="7" t="str">
        <f t="shared" si="1348"/>
        <v/>
      </c>
      <c r="BJ115" s="7" t="str">
        <f t="shared" si="1348"/>
        <v/>
      </c>
      <c r="BK115" s="7" t="str">
        <f t="shared" si="1348"/>
        <v/>
      </c>
      <c r="BL115" s="7" t="str">
        <f t="shared" si="1348"/>
        <v/>
      </c>
      <c r="BM115" s="7" t="str">
        <f t="shared" si="1348"/>
        <v/>
      </c>
      <c r="BN115" s="7" t="str">
        <f t="shared" si="640"/>
        <v/>
      </c>
      <c r="BP115" s="7" t="str">
        <f t="shared" si="315"/>
        <v/>
      </c>
      <c r="BQ115" s="7" t="str">
        <f t="shared" ref="BQ115:BV115" si="1525">IF($E115="","",IF($E$9="白黒",IF(AND(BP$10&lt;$E115,$E115&lt;=BQ$10),$E115,0),0))</f>
        <v/>
      </c>
      <c r="BR115" s="7" t="str">
        <f t="shared" si="1525"/>
        <v/>
      </c>
      <c r="BS115" s="7" t="str">
        <f t="shared" si="1525"/>
        <v/>
      </c>
      <c r="BT115" s="7" t="str">
        <f t="shared" si="1525"/>
        <v/>
      </c>
      <c r="BU115" s="7" t="str">
        <f t="shared" si="1525"/>
        <v/>
      </c>
      <c r="BV115" s="7" t="str">
        <f t="shared" si="1525"/>
        <v/>
      </c>
      <c r="BW115" s="7" t="str">
        <f t="shared" si="317"/>
        <v/>
      </c>
      <c r="BY115" s="7" t="str">
        <f t="shared" si="318"/>
        <v/>
      </c>
      <c r="BZ115" s="7" t="str">
        <f t="shared" ref="BZ115:CE115" si="1526">IF($E115="","",IF($E$9="白黒",IF(AND(BY$10&lt;$E115,$E115&lt;=BZ$10),$E115,0),0))</f>
        <v/>
      </c>
      <c r="CA115" s="7" t="str">
        <f t="shared" si="1526"/>
        <v/>
      </c>
      <c r="CB115" s="7" t="str">
        <f t="shared" si="1526"/>
        <v/>
      </c>
      <c r="CC115" s="7" t="str">
        <f t="shared" si="1526"/>
        <v/>
      </c>
      <c r="CD115" s="7" t="str">
        <f t="shared" si="1526"/>
        <v/>
      </c>
      <c r="CE115" s="7" t="str">
        <f t="shared" si="1526"/>
        <v/>
      </c>
      <c r="CF115" s="7" t="str">
        <f t="shared" si="320"/>
        <v/>
      </c>
      <c r="CH115" s="7" t="str">
        <f t="shared" si="321"/>
        <v/>
      </c>
      <c r="CI115" s="7" t="str">
        <f t="shared" ref="CI115:CN115" si="1527">IF($E115="","",IF($E$9="白黒",IF(AND(CH$10&lt;$E115,$E115&lt;=CI$10),$E115,0),0))</f>
        <v/>
      </c>
      <c r="CJ115" s="7" t="str">
        <f t="shared" si="1527"/>
        <v/>
      </c>
      <c r="CK115" s="7" t="str">
        <f t="shared" si="1527"/>
        <v/>
      </c>
      <c r="CL115" s="7" t="str">
        <f t="shared" si="1527"/>
        <v/>
      </c>
      <c r="CM115" s="7" t="str">
        <f t="shared" si="1527"/>
        <v/>
      </c>
      <c r="CN115" s="7" t="str">
        <f t="shared" si="1527"/>
        <v/>
      </c>
      <c r="CO115" s="7" t="str">
        <f t="shared" si="323"/>
        <v/>
      </c>
      <c r="CQ115" s="7" t="str">
        <f t="shared" si="324"/>
        <v/>
      </c>
      <c r="CR115" s="7" t="str">
        <f t="shared" ref="CR115:CW115" si="1528">IF($E115="","",IF($E$9="白黒",IF(AND(CQ$10&lt;$E115,$E115&lt;=CR$10),$E115,0),0))</f>
        <v/>
      </c>
      <c r="CS115" s="7" t="str">
        <f t="shared" si="1528"/>
        <v/>
      </c>
      <c r="CT115" s="7" t="str">
        <f t="shared" si="1528"/>
        <v/>
      </c>
      <c r="CU115" s="7" t="str">
        <f t="shared" si="1528"/>
        <v/>
      </c>
      <c r="CV115" s="7" t="str">
        <f t="shared" si="1528"/>
        <v/>
      </c>
      <c r="CW115" s="7" t="str">
        <f t="shared" si="1528"/>
        <v/>
      </c>
      <c r="CX115" s="7" t="str">
        <f t="shared" si="326"/>
        <v/>
      </c>
      <c r="CZ115" s="7" t="str">
        <f t="shared" si="327"/>
        <v/>
      </c>
      <c r="DA115" s="7" t="str">
        <f t="shared" ref="DA115:DF115" si="1529">IF($E115="","",IF($E$9="白黒",IF(AND(CZ$10&lt;$E115,$E115&lt;=DA$10),$E115,0),0))</f>
        <v/>
      </c>
      <c r="DB115" s="7" t="str">
        <f t="shared" si="1529"/>
        <v/>
      </c>
      <c r="DC115" s="7" t="str">
        <f t="shared" si="1529"/>
        <v/>
      </c>
      <c r="DD115" s="7" t="str">
        <f t="shared" si="1529"/>
        <v/>
      </c>
      <c r="DE115" s="7" t="str">
        <f t="shared" si="1529"/>
        <v/>
      </c>
      <c r="DF115" s="7" t="str">
        <f t="shared" si="1529"/>
        <v/>
      </c>
      <c r="DG115" s="7" t="str">
        <f t="shared" si="329"/>
        <v/>
      </c>
      <c r="DI115" s="7" t="str">
        <f t="shared" si="330"/>
        <v/>
      </c>
      <c r="DJ115" s="7" t="str">
        <f t="shared" ref="DJ115:DO115" si="1530">IF($E115="","",IF($E$9="白黒",IF(AND(DI$10&lt;$E115,$E115&lt;=DJ$10),$E115,0),0))</f>
        <v/>
      </c>
      <c r="DK115" s="7" t="str">
        <f t="shared" si="1530"/>
        <v/>
      </c>
      <c r="DL115" s="7" t="str">
        <f t="shared" si="1530"/>
        <v/>
      </c>
      <c r="DM115" s="7" t="str">
        <f t="shared" si="1530"/>
        <v/>
      </c>
      <c r="DN115" s="7" t="str">
        <f t="shared" si="1530"/>
        <v/>
      </c>
      <c r="DO115" s="7" t="str">
        <f t="shared" si="1530"/>
        <v/>
      </c>
      <c r="DP115" s="7" t="str">
        <f t="shared" si="332"/>
        <v/>
      </c>
      <c r="DR115" s="7" t="str">
        <f t="shared" si="333"/>
        <v/>
      </c>
      <c r="DS115" s="7" t="str">
        <f t="shared" ref="DS115:DX115" si="1531">IF($E115="","",IF($E$9="白黒",IF(AND(DR$10&lt;$E115,$E115&lt;=DS$10),$E115,0),0))</f>
        <v/>
      </c>
      <c r="DT115" s="7" t="str">
        <f t="shared" si="1531"/>
        <v/>
      </c>
      <c r="DU115" s="7" t="str">
        <f t="shared" si="1531"/>
        <v/>
      </c>
      <c r="DV115" s="7" t="str">
        <f t="shared" si="1531"/>
        <v/>
      </c>
      <c r="DW115" s="7" t="str">
        <f t="shared" si="1531"/>
        <v/>
      </c>
      <c r="DX115" s="7" t="str">
        <f t="shared" si="1531"/>
        <v/>
      </c>
      <c r="DY115" s="7" t="str">
        <f t="shared" si="335"/>
        <v/>
      </c>
      <c r="EA115" s="7" t="str">
        <f t="shared" si="336"/>
        <v/>
      </c>
      <c r="EB115" s="7" t="str">
        <f t="shared" ref="EB115:EG115" si="1532">IF($E115="","",IF($E$9="白黒",IF(AND(EA$10&lt;$E115,$E115&lt;=EB$10),$E115,0),0))</f>
        <v/>
      </c>
      <c r="EC115" s="7" t="str">
        <f t="shared" si="1532"/>
        <v/>
      </c>
      <c r="ED115" s="7" t="str">
        <f t="shared" si="1532"/>
        <v/>
      </c>
      <c r="EE115" s="7" t="str">
        <f t="shared" si="1532"/>
        <v/>
      </c>
      <c r="EF115" s="7" t="str">
        <f t="shared" si="1532"/>
        <v/>
      </c>
      <c r="EG115" s="7" t="str">
        <f t="shared" si="1532"/>
        <v/>
      </c>
      <c r="EH115" s="7" t="str">
        <f t="shared" si="338"/>
        <v/>
      </c>
      <c r="EJ115" s="7" t="str">
        <f t="shared" si="339"/>
        <v/>
      </c>
      <c r="EK115" s="7" t="str">
        <f t="shared" ref="EK115:EP115" si="1533">IF($E115="","",IF($E$9="白黒",IF(AND(EJ$10&lt;$E115,$E115&lt;=EK$10),$E115,0),0))</f>
        <v/>
      </c>
      <c r="EL115" s="7" t="str">
        <f t="shared" si="1533"/>
        <v/>
      </c>
      <c r="EM115" s="7" t="str">
        <f t="shared" si="1533"/>
        <v/>
      </c>
      <c r="EN115" s="7" t="str">
        <f t="shared" si="1533"/>
        <v/>
      </c>
      <c r="EO115" s="7" t="str">
        <f t="shared" si="1533"/>
        <v/>
      </c>
      <c r="EP115" s="7" t="str">
        <f t="shared" si="1533"/>
        <v/>
      </c>
      <c r="EQ115" s="7" t="str">
        <f t="shared" si="341"/>
        <v/>
      </c>
      <c r="ES115" s="7" t="str">
        <f t="shared" si="342"/>
        <v/>
      </c>
      <c r="ET115" s="7" t="str">
        <f t="shared" ref="ET115:EY115" si="1534">IF($E115="","",IF($E$9="白黒",IF(AND(ES$10&lt;$E115,$E115&lt;=ET$10),$E115,0),0))</f>
        <v/>
      </c>
      <c r="EU115" s="7" t="str">
        <f t="shared" si="1534"/>
        <v/>
      </c>
      <c r="EV115" s="7" t="str">
        <f t="shared" si="1534"/>
        <v/>
      </c>
      <c r="EW115" s="7" t="str">
        <f t="shared" si="1534"/>
        <v/>
      </c>
      <c r="EX115" s="7" t="str">
        <f t="shared" si="1534"/>
        <v/>
      </c>
      <c r="EY115" s="7" t="str">
        <f t="shared" si="1534"/>
        <v/>
      </c>
      <c r="EZ115" s="7" t="str">
        <f t="shared" si="344"/>
        <v/>
      </c>
      <c r="FB115" s="7" t="str">
        <f t="shared" si="345"/>
        <v/>
      </c>
      <c r="FC115" s="7" t="str">
        <f t="shared" ref="FC115:FH115" si="1535">IF($E115="","",IF($E$9="白黒",IF(AND(FB$10&lt;$E115,$E115&lt;=FC$10),$E115,0),0))</f>
        <v/>
      </c>
      <c r="FD115" s="7" t="str">
        <f t="shared" si="1535"/>
        <v/>
      </c>
      <c r="FE115" s="7" t="str">
        <f t="shared" si="1535"/>
        <v/>
      </c>
      <c r="FF115" s="7" t="str">
        <f t="shared" si="1535"/>
        <v/>
      </c>
      <c r="FG115" s="7" t="str">
        <f t="shared" si="1535"/>
        <v/>
      </c>
      <c r="FH115" s="7" t="str">
        <f t="shared" si="1535"/>
        <v/>
      </c>
      <c r="FI115" s="7" t="str">
        <f t="shared" si="347"/>
        <v/>
      </c>
      <c r="FK115" s="7" t="str">
        <f t="shared" si="348"/>
        <v/>
      </c>
      <c r="FL115" s="7" t="str">
        <f t="shared" ref="FL115:FQ115" si="1536">IF($E115="","",IF($E$9="白黒",IF(AND(FK$10&lt;$E115,$E115&lt;=FL$10),$E115,0),0))</f>
        <v/>
      </c>
      <c r="FM115" s="7" t="str">
        <f t="shared" si="1536"/>
        <v/>
      </c>
      <c r="FN115" s="7" t="str">
        <f t="shared" si="1536"/>
        <v/>
      </c>
      <c r="FO115" s="7" t="str">
        <f t="shared" si="1536"/>
        <v/>
      </c>
      <c r="FP115" s="7" t="str">
        <f t="shared" si="1536"/>
        <v/>
      </c>
      <c r="FQ115" s="7" t="str">
        <f t="shared" si="1536"/>
        <v/>
      </c>
      <c r="FR115" s="7" t="str">
        <f t="shared" si="350"/>
        <v/>
      </c>
      <c r="FT115" s="7" t="str">
        <f t="shared" si="351"/>
        <v/>
      </c>
      <c r="FU115" s="7" t="str">
        <f t="shared" ref="FU115:FZ115" si="1537">IF($E115="","",IF($E$9="白黒",IF(AND(FT$10&lt;$E115,$E115&lt;=FU$10),$E115,0),0))</f>
        <v/>
      </c>
      <c r="FV115" s="7" t="str">
        <f t="shared" si="1537"/>
        <v/>
      </c>
      <c r="FW115" s="7" t="str">
        <f t="shared" si="1537"/>
        <v/>
      </c>
      <c r="FX115" s="7" t="str">
        <f t="shared" si="1537"/>
        <v/>
      </c>
      <c r="FY115" s="7" t="str">
        <f t="shared" si="1537"/>
        <v/>
      </c>
      <c r="FZ115" s="7" t="str">
        <f t="shared" si="1537"/>
        <v/>
      </c>
      <c r="GA115" s="7" t="str">
        <f t="shared" si="353"/>
        <v/>
      </c>
      <c r="GC115" s="7" t="str">
        <f t="shared" si="354"/>
        <v/>
      </c>
      <c r="GD115" s="7" t="str">
        <f t="shared" ref="GD115:GI115" si="1538">IF($E115="","",IF($E$9="白黒",IF(AND(GC$10&lt;$E115,$E115&lt;=GD$10),$E115,0),0))</f>
        <v/>
      </c>
      <c r="GE115" s="7" t="str">
        <f t="shared" si="1538"/>
        <v/>
      </c>
      <c r="GF115" s="7" t="str">
        <f t="shared" si="1538"/>
        <v/>
      </c>
      <c r="GG115" s="7" t="str">
        <f t="shared" si="1538"/>
        <v/>
      </c>
      <c r="GH115" s="7" t="str">
        <f t="shared" si="1538"/>
        <v/>
      </c>
      <c r="GI115" s="7" t="str">
        <f t="shared" si="1538"/>
        <v/>
      </c>
      <c r="GJ115" s="7" t="str">
        <f t="shared" si="356"/>
        <v/>
      </c>
      <c r="GL115" s="7" t="str">
        <f t="shared" si="357"/>
        <v/>
      </c>
      <c r="GM115" s="7" t="str">
        <f t="shared" ref="GM115:GR115" si="1539">IF($E115="","",IF($E$9="白黒",IF(AND(GL$10&lt;$E115,$E115&lt;=GM$10),$E115,0),0))</f>
        <v/>
      </c>
      <c r="GN115" s="7" t="str">
        <f t="shared" si="1539"/>
        <v/>
      </c>
      <c r="GO115" s="7" t="str">
        <f t="shared" si="1539"/>
        <v/>
      </c>
      <c r="GP115" s="7" t="str">
        <f t="shared" si="1539"/>
        <v/>
      </c>
      <c r="GQ115" s="7" t="str">
        <f t="shared" si="1539"/>
        <v/>
      </c>
      <c r="GR115" s="7" t="str">
        <f t="shared" si="1539"/>
        <v/>
      </c>
      <c r="GS115" s="7" t="str">
        <f t="shared" si="359"/>
        <v/>
      </c>
      <c r="GU115" s="7" t="str">
        <f t="shared" si="360"/>
        <v/>
      </c>
      <c r="GV115" s="7" t="str">
        <f t="shared" ref="GV115:HA115" si="1540">IF($E115="","",IF($E$9="白黒",IF(AND(GU$10&lt;$E115,$E115&lt;=GV$10),$E115,0),0))</f>
        <v/>
      </c>
      <c r="GW115" s="7" t="str">
        <f t="shared" si="1540"/>
        <v/>
      </c>
      <c r="GX115" s="7" t="str">
        <f t="shared" si="1540"/>
        <v/>
      </c>
      <c r="GY115" s="7" t="str">
        <f t="shared" si="1540"/>
        <v/>
      </c>
      <c r="GZ115" s="7" t="str">
        <f t="shared" si="1540"/>
        <v/>
      </c>
      <c r="HA115" s="7" t="str">
        <f t="shared" si="1540"/>
        <v/>
      </c>
      <c r="HB115" s="7" t="str">
        <f t="shared" si="362"/>
        <v/>
      </c>
      <c r="HD115" s="7" t="str">
        <f t="shared" si="363"/>
        <v/>
      </c>
      <c r="HE115" s="7" t="str">
        <f t="shared" ref="HE115:HJ115" si="1541">IF($E115="","",IF($E$9="白黒",IF(AND(HD$10&lt;$E115,$E115&lt;=HE$10),$E115,0),0))</f>
        <v/>
      </c>
      <c r="HF115" s="7" t="str">
        <f t="shared" si="1541"/>
        <v/>
      </c>
      <c r="HG115" s="7" t="str">
        <f t="shared" si="1541"/>
        <v/>
      </c>
      <c r="HH115" s="7" t="str">
        <f t="shared" si="1541"/>
        <v/>
      </c>
      <c r="HI115" s="7" t="str">
        <f t="shared" si="1541"/>
        <v/>
      </c>
      <c r="HJ115" s="7" t="str">
        <f t="shared" si="1541"/>
        <v/>
      </c>
      <c r="HK115" s="7" t="str">
        <f t="shared" si="365"/>
        <v/>
      </c>
      <c r="HM115" s="7" t="str">
        <f t="shared" si="366"/>
        <v/>
      </c>
      <c r="HN115" s="7" t="str">
        <f t="shared" ref="HN115:HS115" si="1542">IF($E115="","",IF($E$9="白黒",IF(AND(HM$10&lt;$E115,$E115&lt;=HN$10),$E115,0),0))</f>
        <v/>
      </c>
      <c r="HO115" s="7" t="str">
        <f t="shared" si="1542"/>
        <v/>
      </c>
      <c r="HP115" s="7" t="str">
        <f t="shared" si="1542"/>
        <v/>
      </c>
      <c r="HQ115" s="7" t="str">
        <f t="shared" si="1542"/>
        <v/>
      </c>
      <c r="HR115" s="7" t="str">
        <f t="shared" si="1542"/>
        <v/>
      </c>
      <c r="HS115" s="7" t="str">
        <f t="shared" si="1542"/>
        <v/>
      </c>
      <c r="HT115" s="7" t="str">
        <f t="shared" si="368"/>
        <v/>
      </c>
      <c r="HV115" s="7" t="str">
        <f t="shared" si="369"/>
        <v/>
      </c>
      <c r="HW115" s="7" t="str">
        <f t="shared" ref="HW115:IB115" si="1543">IF($E115="","",IF($E$9="白黒",IF(AND(HV$10&lt;$E115,$E115&lt;=HW$10),$E115,0),0))</f>
        <v/>
      </c>
      <c r="HX115" s="7" t="str">
        <f t="shared" si="1543"/>
        <v/>
      </c>
      <c r="HY115" s="7" t="str">
        <f t="shared" si="1543"/>
        <v/>
      </c>
      <c r="HZ115" s="7" t="str">
        <f t="shared" si="1543"/>
        <v/>
      </c>
      <c r="IA115" s="7" t="str">
        <f t="shared" si="1543"/>
        <v/>
      </c>
      <c r="IB115" s="7" t="str">
        <f t="shared" si="1543"/>
        <v/>
      </c>
      <c r="IC115" s="7" t="str">
        <f t="shared" si="371"/>
        <v/>
      </c>
      <c r="IE115" s="7" t="str">
        <f t="shared" si="372"/>
        <v/>
      </c>
      <c r="IF115" s="7" t="str">
        <f t="shared" ref="IF115:IK115" si="1544">IF($E115="","",IF($E$9="白黒",IF(AND(IE$10&lt;$E115,$E115&lt;=IF$10),$E115,0),0))</f>
        <v/>
      </c>
      <c r="IG115" s="7" t="str">
        <f t="shared" si="1544"/>
        <v/>
      </c>
      <c r="IH115" s="7" t="str">
        <f t="shared" si="1544"/>
        <v/>
      </c>
      <c r="II115" s="7" t="str">
        <f t="shared" si="1544"/>
        <v/>
      </c>
      <c r="IJ115" s="7" t="str">
        <f t="shared" si="1544"/>
        <v/>
      </c>
      <c r="IK115" s="7" t="str">
        <f t="shared" si="1544"/>
        <v/>
      </c>
      <c r="IL115" s="7" t="str">
        <f t="shared" si="374"/>
        <v/>
      </c>
      <c r="IN115" s="7" t="str">
        <f t="shared" si="375"/>
        <v/>
      </c>
      <c r="IO115" s="7" t="str">
        <f t="shared" si="376"/>
        <v/>
      </c>
      <c r="IP115" s="7" t="str">
        <f t="shared" si="377"/>
        <v/>
      </c>
      <c r="IQ115" s="7" t="str">
        <f t="shared" si="378"/>
        <v/>
      </c>
      <c r="IR115" s="7" t="str">
        <f t="shared" si="379"/>
        <v/>
      </c>
      <c r="IS115" s="7" t="str">
        <f t="shared" si="380"/>
        <v/>
      </c>
      <c r="IT115" s="7" t="str">
        <f t="shared" si="381"/>
        <v/>
      </c>
      <c r="IU115" s="7" t="str">
        <f t="shared" si="382"/>
        <v/>
      </c>
      <c r="IW115" s="7" t="str">
        <f t="shared" si="383"/>
        <v/>
      </c>
      <c r="IX115" s="7" t="str">
        <f t="shared" si="384"/>
        <v/>
      </c>
      <c r="IY115" s="7" t="str">
        <f t="shared" si="385"/>
        <v/>
      </c>
      <c r="IZ115" s="7" t="str">
        <f t="shared" si="386"/>
        <v/>
      </c>
      <c r="JA115" s="7" t="str">
        <f t="shared" si="387"/>
        <v/>
      </c>
      <c r="JB115" s="7" t="str">
        <f t="shared" si="388"/>
        <v/>
      </c>
      <c r="JC115" s="7" t="str">
        <f t="shared" si="389"/>
        <v/>
      </c>
      <c r="JD115" s="7" t="str">
        <f t="shared" si="390"/>
        <v/>
      </c>
      <c r="JE115" s="7"/>
      <c r="JF115" s="7"/>
      <c r="JG115" s="7"/>
      <c r="JH115" s="7"/>
      <c r="JI115" s="7"/>
      <c r="JJ115" s="7"/>
      <c r="JK115" s="7"/>
      <c r="JL115" s="7"/>
      <c r="JM115" s="7"/>
    </row>
    <row r="116" spans="32:273" x14ac:dyDescent="0.15">
      <c r="AF116" s="7" t="str">
        <f t="shared" si="303"/>
        <v/>
      </c>
      <c r="AG116" s="7" t="str">
        <f t="shared" ref="AG116:AL116" si="1545">IF($E116="","",IF($E$9="カラー",IF(AND(AF$10&lt;$E116,$E116&lt;=AG$10),$E116,0),0))</f>
        <v/>
      </c>
      <c r="AH116" s="7" t="str">
        <f t="shared" si="1545"/>
        <v/>
      </c>
      <c r="AI116" s="7" t="str">
        <f t="shared" si="1545"/>
        <v/>
      </c>
      <c r="AJ116" s="7" t="str">
        <f t="shared" si="1545"/>
        <v/>
      </c>
      <c r="AK116" s="7" t="str">
        <f t="shared" si="1545"/>
        <v/>
      </c>
      <c r="AL116" s="7" t="str">
        <f t="shared" si="1545"/>
        <v/>
      </c>
      <c r="AM116" s="7" t="str">
        <f t="shared" si="305"/>
        <v/>
      </c>
      <c r="AO116" s="7" t="str">
        <f t="shared" si="634"/>
        <v/>
      </c>
      <c r="AP116" s="7" t="str">
        <f t="shared" si="1346"/>
        <v/>
      </c>
      <c r="AQ116" s="7" t="str">
        <f t="shared" si="1346"/>
        <v/>
      </c>
      <c r="AR116" s="7" t="str">
        <f t="shared" si="1346"/>
        <v/>
      </c>
      <c r="AS116" s="7" t="str">
        <f t="shared" si="1346"/>
        <v/>
      </c>
      <c r="AT116" s="7" t="str">
        <f t="shared" si="1346"/>
        <v/>
      </c>
      <c r="AU116" s="7" t="str">
        <f t="shared" si="1346"/>
        <v/>
      </c>
      <c r="AV116" s="7" t="str">
        <f t="shared" si="636"/>
        <v/>
      </c>
      <c r="AX116" s="7" t="str">
        <f t="shared" si="309"/>
        <v/>
      </c>
      <c r="AY116" s="7" t="str">
        <f t="shared" ref="AY116:BD116" si="1546">IF($E116="","",IF($E$9="カラー",IF(AND(AX$10&lt;$E116,$E116&lt;=AY$10),$E116,0),0))</f>
        <v/>
      </c>
      <c r="AZ116" s="7" t="str">
        <f t="shared" si="1546"/>
        <v/>
      </c>
      <c r="BA116" s="7" t="str">
        <f t="shared" si="1546"/>
        <v/>
      </c>
      <c r="BB116" s="7" t="str">
        <f t="shared" si="1546"/>
        <v/>
      </c>
      <c r="BC116" s="7" t="str">
        <f t="shared" si="1546"/>
        <v/>
      </c>
      <c r="BD116" s="7" t="str">
        <f t="shared" si="1546"/>
        <v/>
      </c>
      <c r="BE116" s="7" t="str">
        <f t="shared" si="311"/>
        <v/>
      </c>
      <c r="BG116" s="7" t="str">
        <f t="shared" si="638"/>
        <v/>
      </c>
      <c r="BH116" s="7" t="str">
        <f t="shared" si="1348"/>
        <v/>
      </c>
      <c r="BI116" s="7" t="str">
        <f t="shared" si="1348"/>
        <v/>
      </c>
      <c r="BJ116" s="7" t="str">
        <f t="shared" si="1348"/>
        <v/>
      </c>
      <c r="BK116" s="7" t="str">
        <f t="shared" si="1348"/>
        <v/>
      </c>
      <c r="BL116" s="7" t="str">
        <f t="shared" si="1348"/>
        <v/>
      </c>
      <c r="BM116" s="7" t="str">
        <f t="shared" si="1348"/>
        <v/>
      </c>
      <c r="BN116" s="7" t="str">
        <f t="shared" si="640"/>
        <v/>
      </c>
      <c r="BP116" s="7" t="str">
        <f t="shared" si="315"/>
        <v/>
      </c>
      <c r="BQ116" s="7" t="str">
        <f t="shared" ref="BQ116:BV116" si="1547">IF($E116="","",IF($E$9="白黒",IF(AND(BP$10&lt;$E116,$E116&lt;=BQ$10),$E116,0),0))</f>
        <v/>
      </c>
      <c r="BR116" s="7" t="str">
        <f t="shared" si="1547"/>
        <v/>
      </c>
      <c r="BS116" s="7" t="str">
        <f t="shared" si="1547"/>
        <v/>
      </c>
      <c r="BT116" s="7" t="str">
        <f t="shared" si="1547"/>
        <v/>
      </c>
      <c r="BU116" s="7" t="str">
        <f t="shared" si="1547"/>
        <v/>
      </c>
      <c r="BV116" s="7" t="str">
        <f t="shared" si="1547"/>
        <v/>
      </c>
      <c r="BW116" s="7" t="str">
        <f t="shared" si="317"/>
        <v/>
      </c>
      <c r="BY116" s="7" t="str">
        <f t="shared" si="318"/>
        <v/>
      </c>
      <c r="BZ116" s="7" t="str">
        <f t="shared" ref="BZ116:CE116" si="1548">IF($E116="","",IF($E$9="白黒",IF(AND(BY$10&lt;$E116,$E116&lt;=BZ$10),$E116,0),0))</f>
        <v/>
      </c>
      <c r="CA116" s="7" t="str">
        <f t="shared" si="1548"/>
        <v/>
      </c>
      <c r="CB116" s="7" t="str">
        <f t="shared" si="1548"/>
        <v/>
      </c>
      <c r="CC116" s="7" t="str">
        <f t="shared" si="1548"/>
        <v/>
      </c>
      <c r="CD116" s="7" t="str">
        <f t="shared" si="1548"/>
        <v/>
      </c>
      <c r="CE116" s="7" t="str">
        <f t="shared" si="1548"/>
        <v/>
      </c>
      <c r="CF116" s="7" t="str">
        <f t="shared" si="320"/>
        <v/>
      </c>
      <c r="CH116" s="7" t="str">
        <f t="shared" si="321"/>
        <v/>
      </c>
      <c r="CI116" s="7" t="str">
        <f t="shared" ref="CI116:CN116" si="1549">IF($E116="","",IF($E$9="白黒",IF(AND(CH$10&lt;$E116,$E116&lt;=CI$10),$E116,0),0))</f>
        <v/>
      </c>
      <c r="CJ116" s="7" t="str">
        <f t="shared" si="1549"/>
        <v/>
      </c>
      <c r="CK116" s="7" t="str">
        <f t="shared" si="1549"/>
        <v/>
      </c>
      <c r="CL116" s="7" t="str">
        <f t="shared" si="1549"/>
        <v/>
      </c>
      <c r="CM116" s="7" t="str">
        <f t="shared" si="1549"/>
        <v/>
      </c>
      <c r="CN116" s="7" t="str">
        <f t="shared" si="1549"/>
        <v/>
      </c>
      <c r="CO116" s="7" t="str">
        <f t="shared" si="323"/>
        <v/>
      </c>
      <c r="CQ116" s="7" t="str">
        <f t="shared" si="324"/>
        <v/>
      </c>
      <c r="CR116" s="7" t="str">
        <f t="shared" ref="CR116:CW116" si="1550">IF($E116="","",IF($E$9="白黒",IF(AND(CQ$10&lt;$E116,$E116&lt;=CR$10),$E116,0),0))</f>
        <v/>
      </c>
      <c r="CS116" s="7" t="str">
        <f t="shared" si="1550"/>
        <v/>
      </c>
      <c r="CT116" s="7" t="str">
        <f t="shared" si="1550"/>
        <v/>
      </c>
      <c r="CU116" s="7" t="str">
        <f t="shared" si="1550"/>
        <v/>
      </c>
      <c r="CV116" s="7" t="str">
        <f t="shared" si="1550"/>
        <v/>
      </c>
      <c r="CW116" s="7" t="str">
        <f t="shared" si="1550"/>
        <v/>
      </c>
      <c r="CX116" s="7" t="str">
        <f t="shared" si="326"/>
        <v/>
      </c>
      <c r="CZ116" s="7" t="str">
        <f t="shared" si="327"/>
        <v/>
      </c>
      <c r="DA116" s="7" t="str">
        <f t="shared" ref="DA116:DF116" si="1551">IF($E116="","",IF($E$9="白黒",IF(AND(CZ$10&lt;$E116,$E116&lt;=DA$10),$E116,0),0))</f>
        <v/>
      </c>
      <c r="DB116" s="7" t="str">
        <f t="shared" si="1551"/>
        <v/>
      </c>
      <c r="DC116" s="7" t="str">
        <f t="shared" si="1551"/>
        <v/>
      </c>
      <c r="DD116" s="7" t="str">
        <f t="shared" si="1551"/>
        <v/>
      </c>
      <c r="DE116" s="7" t="str">
        <f t="shared" si="1551"/>
        <v/>
      </c>
      <c r="DF116" s="7" t="str">
        <f t="shared" si="1551"/>
        <v/>
      </c>
      <c r="DG116" s="7" t="str">
        <f t="shared" si="329"/>
        <v/>
      </c>
      <c r="DI116" s="7" t="str">
        <f t="shared" si="330"/>
        <v/>
      </c>
      <c r="DJ116" s="7" t="str">
        <f t="shared" ref="DJ116:DO116" si="1552">IF($E116="","",IF($E$9="白黒",IF(AND(DI$10&lt;$E116,$E116&lt;=DJ$10),$E116,0),0))</f>
        <v/>
      </c>
      <c r="DK116" s="7" t="str">
        <f t="shared" si="1552"/>
        <v/>
      </c>
      <c r="DL116" s="7" t="str">
        <f t="shared" si="1552"/>
        <v/>
      </c>
      <c r="DM116" s="7" t="str">
        <f t="shared" si="1552"/>
        <v/>
      </c>
      <c r="DN116" s="7" t="str">
        <f t="shared" si="1552"/>
        <v/>
      </c>
      <c r="DO116" s="7" t="str">
        <f t="shared" si="1552"/>
        <v/>
      </c>
      <c r="DP116" s="7" t="str">
        <f t="shared" si="332"/>
        <v/>
      </c>
      <c r="DR116" s="7" t="str">
        <f t="shared" si="333"/>
        <v/>
      </c>
      <c r="DS116" s="7" t="str">
        <f t="shared" ref="DS116:DX116" si="1553">IF($E116="","",IF($E$9="白黒",IF(AND(DR$10&lt;$E116,$E116&lt;=DS$10),$E116,0),0))</f>
        <v/>
      </c>
      <c r="DT116" s="7" t="str">
        <f t="shared" si="1553"/>
        <v/>
      </c>
      <c r="DU116" s="7" t="str">
        <f t="shared" si="1553"/>
        <v/>
      </c>
      <c r="DV116" s="7" t="str">
        <f t="shared" si="1553"/>
        <v/>
      </c>
      <c r="DW116" s="7" t="str">
        <f t="shared" si="1553"/>
        <v/>
      </c>
      <c r="DX116" s="7" t="str">
        <f t="shared" si="1553"/>
        <v/>
      </c>
      <c r="DY116" s="7" t="str">
        <f t="shared" si="335"/>
        <v/>
      </c>
      <c r="EA116" s="7" t="str">
        <f t="shared" si="336"/>
        <v/>
      </c>
      <c r="EB116" s="7" t="str">
        <f t="shared" ref="EB116:EG116" si="1554">IF($E116="","",IF($E$9="白黒",IF(AND(EA$10&lt;$E116,$E116&lt;=EB$10),$E116,0),0))</f>
        <v/>
      </c>
      <c r="EC116" s="7" t="str">
        <f t="shared" si="1554"/>
        <v/>
      </c>
      <c r="ED116" s="7" t="str">
        <f t="shared" si="1554"/>
        <v/>
      </c>
      <c r="EE116" s="7" t="str">
        <f t="shared" si="1554"/>
        <v/>
      </c>
      <c r="EF116" s="7" t="str">
        <f t="shared" si="1554"/>
        <v/>
      </c>
      <c r="EG116" s="7" t="str">
        <f t="shared" si="1554"/>
        <v/>
      </c>
      <c r="EH116" s="7" t="str">
        <f t="shared" si="338"/>
        <v/>
      </c>
      <c r="EJ116" s="7" t="str">
        <f t="shared" si="339"/>
        <v/>
      </c>
      <c r="EK116" s="7" t="str">
        <f t="shared" ref="EK116:EP116" si="1555">IF($E116="","",IF($E$9="白黒",IF(AND(EJ$10&lt;$E116,$E116&lt;=EK$10),$E116,0),0))</f>
        <v/>
      </c>
      <c r="EL116" s="7" t="str">
        <f t="shared" si="1555"/>
        <v/>
      </c>
      <c r="EM116" s="7" t="str">
        <f t="shared" si="1555"/>
        <v/>
      </c>
      <c r="EN116" s="7" t="str">
        <f t="shared" si="1555"/>
        <v/>
      </c>
      <c r="EO116" s="7" t="str">
        <f t="shared" si="1555"/>
        <v/>
      </c>
      <c r="EP116" s="7" t="str">
        <f t="shared" si="1555"/>
        <v/>
      </c>
      <c r="EQ116" s="7" t="str">
        <f t="shared" si="341"/>
        <v/>
      </c>
      <c r="ES116" s="7" t="str">
        <f t="shared" si="342"/>
        <v/>
      </c>
      <c r="ET116" s="7" t="str">
        <f t="shared" ref="ET116:EY116" si="1556">IF($E116="","",IF($E$9="白黒",IF(AND(ES$10&lt;$E116,$E116&lt;=ET$10),$E116,0),0))</f>
        <v/>
      </c>
      <c r="EU116" s="7" t="str">
        <f t="shared" si="1556"/>
        <v/>
      </c>
      <c r="EV116" s="7" t="str">
        <f t="shared" si="1556"/>
        <v/>
      </c>
      <c r="EW116" s="7" t="str">
        <f t="shared" si="1556"/>
        <v/>
      </c>
      <c r="EX116" s="7" t="str">
        <f t="shared" si="1556"/>
        <v/>
      </c>
      <c r="EY116" s="7" t="str">
        <f t="shared" si="1556"/>
        <v/>
      </c>
      <c r="EZ116" s="7" t="str">
        <f t="shared" si="344"/>
        <v/>
      </c>
      <c r="FB116" s="7" t="str">
        <f t="shared" si="345"/>
        <v/>
      </c>
      <c r="FC116" s="7" t="str">
        <f t="shared" ref="FC116:FH116" si="1557">IF($E116="","",IF($E$9="白黒",IF(AND(FB$10&lt;$E116,$E116&lt;=FC$10),$E116,0),0))</f>
        <v/>
      </c>
      <c r="FD116" s="7" t="str">
        <f t="shared" si="1557"/>
        <v/>
      </c>
      <c r="FE116" s="7" t="str">
        <f t="shared" si="1557"/>
        <v/>
      </c>
      <c r="FF116" s="7" t="str">
        <f t="shared" si="1557"/>
        <v/>
      </c>
      <c r="FG116" s="7" t="str">
        <f t="shared" si="1557"/>
        <v/>
      </c>
      <c r="FH116" s="7" t="str">
        <f t="shared" si="1557"/>
        <v/>
      </c>
      <c r="FI116" s="7" t="str">
        <f t="shared" si="347"/>
        <v/>
      </c>
      <c r="FK116" s="7" t="str">
        <f t="shared" si="348"/>
        <v/>
      </c>
      <c r="FL116" s="7" t="str">
        <f t="shared" ref="FL116:FQ116" si="1558">IF($E116="","",IF($E$9="白黒",IF(AND(FK$10&lt;$E116,$E116&lt;=FL$10),$E116,0),0))</f>
        <v/>
      </c>
      <c r="FM116" s="7" t="str">
        <f t="shared" si="1558"/>
        <v/>
      </c>
      <c r="FN116" s="7" t="str">
        <f t="shared" si="1558"/>
        <v/>
      </c>
      <c r="FO116" s="7" t="str">
        <f t="shared" si="1558"/>
        <v/>
      </c>
      <c r="FP116" s="7" t="str">
        <f t="shared" si="1558"/>
        <v/>
      </c>
      <c r="FQ116" s="7" t="str">
        <f t="shared" si="1558"/>
        <v/>
      </c>
      <c r="FR116" s="7" t="str">
        <f t="shared" si="350"/>
        <v/>
      </c>
      <c r="FT116" s="7" t="str">
        <f t="shared" si="351"/>
        <v/>
      </c>
      <c r="FU116" s="7" t="str">
        <f t="shared" ref="FU116:FZ116" si="1559">IF($E116="","",IF($E$9="白黒",IF(AND(FT$10&lt;$E116,$E116&lt;=FU$10),$E116,0),0))</f>
        <v/>
      </c>
      <c r="FV116" s="7" t="str">
        <f t="shared" si="1559"/>
        <v/>
      </c>
      <c r="FW116" s="7" t="str">
        <f t="shared" si="1559"/>
        <v/>
      </c>
      <c r="FX116" s="7" t="str">
        <f t="shared" si="1559"/>
        <v/>
      </c>
      <c r="FY116" s="7" t="str">
        <f t="shared" si="1559"/>
        <v/>
      </c>
      <c r="FZ116" s="7" t="str">
        <f t="shared" si="1559"/>
        <v/>
      </c>
      <c r="GA116" s="7" t="str">
        <f t="shared" si="353"/>
        <v/>
      </c>
      <c r="GC116" s="7" t="str">
        <f t="shared" si="354"/>
        <v/>
      </c>
      <c r="GD116" s="7" t="str">
        <f t="shared" ref="GD116:GI116" si="1560">IF($E116="","",IF($E$9="白黒",IF(AND(GC$10&lt;$E116,$E116&lt;=GD$10),$E116,0),0))</f>
        <v/>
      </c>
      <c r="GE116" s="7" t="str">
        <f t="shared" si="1560"/>
        <v/>
      </c>
      <c r="GF116" s="7" t="str">
        <f t="shared" si="1560"/>
        <v/>
      </c>
      <c r="GG116" s="7" t="str">
        <f t="shared" si="1560"/>
        <v/>
      </c>
      <c r="GH116" s="7" t="str">
        <f t="shared" si="1560"/>
        <v/>
      </c>
      <c r="GI116" s="7" t="str">
        <f t="shared" si="1560"/>
        <v/>
      </c>
      <c r="GJ116" s="7" t="str">
        <f t="shared" si="356"/>
        <v/>
      </c>
      <c r="GL116" s="7" t="str">
        <f t="shared" si="357"/>
        <v/>
      </c>
      <c r="GM116" s="7" t="str">
        <f t="shared" ref="GM116:GR116" si="1561">IF($E116="","",IF($E$9="白黒",IF(AND(GL$10&lt;$E116,$E116&lt;=GM$10),$E116,0),0))</f>
        <v/>
      </c>
      <c r="GN116" s="7" t="str">
        <f t="shared" si="1561"/>
        <v/>
      </c>
      <c r="GO116" s="7" t="str">
        <f t="shared" si="1561"/>
        <v/>
      </c>
      <c r="GP116" s="7" t="str">
        <f t="shared" si="1561"/>
        <v/>
      </c>
      <c r="GQ116" s="7" t="str">
        <f t="shared" si="1561"/>
        <v/>
      </c>
      <c r="GR116" s="7" t="str">
        <f t="shared" si="1561"/>
        <v/>
      </c>
      <c r="GS116" s="7" t="str">
        <f t="shared" si="359"/>
        <v/>
      </c>
      <c r="GU116" s="7" t="str">
        <f t="shared" si="360"/>
        <v/>
      </c>
      <c r="GV116" s="7" t="str">
        <f t="shared" ref="GV116:HA116" si="1562">IF($E116="","",IF($E$9="白黒",IF(AND(GU$10&lt;$E116,$E116&lt;=GV$10),$E116,0),0))</f>
        <v/>
      </c>
      <c r="GW116" s="7" t="str">
        <f t="shared" si="1562"/>
        <v/>
      </c>
      <c r="GX116" s="7" t="str">
        <f t="shared" si="1562"/>
        <v/>
      </c>
      <c r="GY116" s="7" t="str">
        <f t="shared" si="1562"/>
        <v/>
      </c>
      <c r="GZ116" s="7" t="str">
        <f t="shared" si="1562"/>
        <v/>
      </c>
      <c r="HA116" s="7" t="str">
        <f t="shared" si="1562"/>
        <v/>
      </c>
      <c r="HB116" s="7" t="str">
        <f t="shared" si="362"/>
        <v/>
      </c>
      <c r="HD116" s="7" t="str">
        <f t="shared" si="363"/>
        <v/>
      </c>
      <c r="HE116" s="7" t="str">
        <f t="shared" ref="HE116:HJ116" si="1563">IF($E116="","",IF($E$9="白黒",IF(AND(HD$10&lt;$E116,$E116&lt;=HE$10),$E116,0),0))</f>
        <v/>
      </c>
      <c r="HF116" s="7" t="str">
        <f t="shared" si="1563"/>
        <v/>
      </c>
      <c r="HG116" s="7" t="str">
        <f t="shared" si="1563"/>
        <v/>
      </c>
      <c r="HH116" s="7" t="str">
        <f t="shared" si="1563"/>
        <v/>
      </c>
      <c r="HI116" s="7" t="str">
        <f t="shared" si="1563"/>
        <v/>
      </c>
      <c r="HJ116" s="7" t="str">
        <f t="shared" si="1563"/>
        <v/>
      </c>
      <c r="HK116" s="7" t="str">
        <f t="shared" si="365"/>
        <v/>
      </c>
      <c r="HM116" s="7" t="str">
        <f t="shared" si="366"/>
        <v/>
      </c>
      <c r="HN116" s="7" t="str">
        <f t="shared" ref="HN116:HS116" si="1564">IF($E116="","",IF($E$9="白黒",IF(AND(HM$10&lt;$E116,$E116&lt;=HN$10),$E116,0),0))</f>
        <v/>
      </c>
      <c r="HO116" s="7" t="str">
        <f t="shared" si="1564"/>
        <v/>
      </c>
      <c r="HP116" s="7" t="str">
        <f t="shared" si="1564"/>
        <v/>
      </c>
      <c r="HQ116" s="7" t="str">
        <f t="shared" si="1564"/>
        <v/>
      </c>
      <c r="HR116" s="7" t="str">
        <f t="shared" si="1564"/>
        <v/>
      </c>
      <c r="HS116" s="7" t="str">
        <f t="shared" si="1564"/>
        <v/>
      </c>
      <c r="HT116" s="7" t="str">
        <f t="shared" si="368"/>
        <v/>
      </c>
      <c r="HV116" s="7" t="str">
        <f t="shared" si="369"/>
        <v/>
      </c>
      <c r="HW116" s="7" t="str">
        <f t="shared" ref="HW116:IB116" si="1565">IF($E116="","",IF($E$9="白黒",IF(AND(HV$10&lt;$E116,$E116&lt;=HW$10),$E116,0),0))</f>
        <v/>
      </c>
      <c r="HX116" s="7" t="str">
        <f t="shared" si="1565"/>
        <v/>
      </c>
      <c r="HY116" s="7" t="str">
        <f t="shared" si="1565"/>
        <v/>
      </c>
      <c r="HZ116" s="7" t="str">
        <f t="shared" si="1565"/>
        <v/>
      </c>
      <c r="IA116" s="7" t="str">
        <f t="shared" si="1565"/>
        <v/>
      </c>
      <c r="IB116" s="7" t="str">
        <f t="shared" si="1565"/>
        <v/>
      </c>
      <c r="IC116" s="7" t="str">
        <f t="shared" si="371"/>
        <v/>
      </c>
      <c r="IE116" s="7" t="str">
        <f t="shared" si="372"/>
        <v/>
      </c>
      <c r="IF116" s="7" t="str">
        <f t="shared" ref="IF116:IK116" si="1566">IF($E116="","",IF($E$9="白黒",IF(AND(IE$10&lt;$E116,$E116&lt;=IF$10),$E116,0),0))</f>
        <v/>
      </c>
      <c r="IG116" s="7" t="str">
        <f t="shared" si="1566"/>
        <v/>
      </c>
      <c r="IH116" s="7" t="str">
        <f t="shared" si="1566"/>
        <v/>
      </c>
      <c r="II116" s="7" t="str">
        <f t="shared" si="1566"/>
        <v/>
      </c>
      <c r="IJ116" s="7" t="str">
        <f t="shared" si="1566"/>
        <v/>
      </c>
      <c r="IK116" s="7" t="str">
        <f t="shared" si="1566"/>
        <v/>
      </c>
      <c r="IL116" s="7" t="str">
        <f t="shared" si="374"/>
        <v/>
      </c>
      <c r="IN116" s="7" t="str">
        <f t="shared" si="375"/>
        <v/>
      </c>
      <c r="IO116" s="7" t="str">
        <f t="shared" si="376"/>
        <v/>
      </c>
      <c r="IP116" s="7" t="str">
        <f t="shared" si="377"/>
        <v/>
      </c>
      <c r="IQ116" s="7" t="str">
        <f t="shared" si="378"/>
        <v/>
      </c>
      <c r="IR116" s="7" t="str">
        <f t="shared" si="379"/>
        <v/>
      </c>
      <c r="IS116" s="7" t="str">
        <f t="shared" si="380"/>
        <v/>
      </c>
      <c r="IT116" s="7" t="str">
        <f t="shared" si="381"/>
        <v/>
      </c>
      <c r="IU116" s="7" t="str">
        <f t="shared" si="382"/>
        <v/>
      </c>
      <c r="IW116" s="7" t="str">
        <f t="shared" si="383"/>
        <v/>
      </c>
      <c r="IX116" s="7" t="str">
        <f t="shared" si="384"/>
        <v/>
      </c>
      <c r="IY116" s="7" t="str">
        <f t="shared" si="385"/>
        <v/>
      </c>
      <c r="IZ116" s="7" t="str">
        <f t="shared" si="386"/>
        <v/>
      </c>
      <c r="JA116" s="7" t="str">
        <f t="shared" si="387"/>
        <v/>
      </c>
      <c r="JB116" s="7" t="str">
        <f t="shared" si="388"/>
        <v/>
      </c>
      <c r="JC116" s="7" t="str">
        <f t="shared" si="389"/>
        <v/>
      </c>
      <c r="JD116" s="7" t="str">
        <f t="shared" si="390"/>
        <v/>
      </c>
      <c r="JE116" s="7"/>
      <c r="JF116" s="7"/>
      <c r="JG116" s="7"/>
      <c r="JH116" s="7"/>
      <c r="JI116" s="7"/>
      <c r="JJ116" s="7"/>
      <c r="JK116" s="7"/>
      <c r="JL116" s="7"/>
      <c r="JM116" s="7"/>
    </row>
    <row r="117" spans="32:273" x14ac:dyDescent="0.15">
      <c r="AF117" s="7" t="str">
        <f t="shared" si="303"/>
        <v/>
      </c>
      <c r="AG117" s="7" t="str">
        <f t="shared" ref="AG117:AL117" si="1567">IF($E117="","",IF($E$9="カラー",IF(AND(AF$10&lt;$E117,$E117&lt;=AG$10),$E117,0),0))</f>
        <v/>
      </c>
      <c r="AH117" s="7" t="str">
        <f t="shared" si="1567"/>
        <v/>
      </c>
      <c r="AI117" s="7" t="str">
        <f t="shared" si="1567"/>
        <v/>
      </c>
      <c r="AJ117" s="7" t="str">
        <f t="shared" si="1567"/>
        <v/>
      </c>
      <c r="AK117" s="7" t="str">
        <f t="shared" si="1567"/>
        <v/>
      </c>
      <c r="AL117" s="7" t="str">
        <f t="shared" si="1567"/>
        <v/>
      </c>
      <c r="AM117" s="7" t="str">
        <f t="shared" si="305"/>
        <v/>
      </c>
      <c r="AO117" s="7" t="str">
        <f t="shared" si="634"/>
        <v/>
      </c>
      <c r="AP117" s="7" t="str">
        <f t="shared" si="1346"/>
        <v/>
      </c>
      <c r="AQ117" s="7" t="str">
        <f t="shared" si="1346"/>
        <v/>
      </c>
      <c r="AR117" s="7" t="str">
        <f t="shared" si="1346"/>
        <v/>
      </c>
      <c r="AS117" s="7" t="str">
        <f t="shared" si="1346"/>
        <v/>
      </c>
      <c r="AT117" s="7" t="str">
        <f t="shared" si="1346"/>
        <v/>
      </c>
      <c r="AU117" s="7" t="str">
        <f t="shared" si="1346"/>
        <v/>
      </c>
      <c r="AV117" s="7" t="str">
        <f t="shared" si="636"/>
        <v/>
      </c>
      <c r="AX117" s="7" t="str">
        <f t="shared" si="309"/>
        <v/>
      </c>
      <c r="AY117" s="7" t="str">
        <f t="shared" ref="AY117:BD117" si="1568">IF($E117="","",IF($E$9="カラー",IF(AND(AX$10&lt;$E117,$E117&lt;=AY$10),$E117,0),0))</f>
        <v/>
      </c>
      <c r="AZ117" s="7" t="str">
        <f t="shared" si="1568"/>
        <v/>
      </c>
      <c r="BA117" s="7" t="str">
        <f t="shared" si="1568"/>
        <v/>
      </c>
      <c r="BB117" s="7" t="str">
        <f t="shared" si="1568"/>
        <v/>
      </c>
      <c r="BC117" s="7" t="str">
        <f t="shared" si="1568"/>
        <v/>
      </c>
      <c r="BD117" s="7" t="str">
        <f t="shared" si="1568"/>
        <v/>
      </c>
      <c r="BE117" s="7" t="str">
        <f t="shared" si="311"/>
        <v/>
      </c>
      <c r="BG117" s="7" t="str">
        <f t="shared" si="638"/>
        <v/>
      </c>
      <c r="BH117" s="7" t="str">
        <f t="shared" si="1348"/>
        <v/>
      </c>
      <c r="BI117" s="7" t="str">
        <f t="shared" si="1348"/>
        <v/>
      </c>
      <c r="BJ117" s="7" t="str">
        <f t="shared" si="1348"/>
        <v/>
      </c>
      <c r="BK117" s="7" t="str">
        <f t="shared" si="1348"/>
        <v/>
      </c>
      <c r="BL117" s="7" t="str">
        <f t="shared" si="1348"/>
        <v/>
      </c>
      <c r="BM117" s="7" t="str">
        <f t="shared" si="1348"/>
        <v/>
      </c>
      <c r="BN117" s="7" t="str">
        <f t="shared" si="640"/>
        <v/>
      </c>
      <c r="BP117" s="7" t="str">
        <f t="shared" si="315"/>
        <v/>
      </c>
      <c r="BQ117" s="7" t="str">
        <f t="shared" ref="BQ117:BV117" si="1569">IF($E117="","",IF($E$9="白黒",IF(AND(BP$10&lt;$E117,$E117&lt;=BQ$10),$E117,0),0))</f>
        <v/>
      </c>
      <c r="BR117" s="7" t="str">
        <f t="shared" si="1569"/>
        <v/>
      </c>
      <c r="BS117" s="7" t="str">
        <f t="shared" si="1569"/>
        <v/>
      </c>
      <c r="BT117" s="7" t="str">
        <f t="shared" si="1569"/>
        <v/>
      </c>
      <c r="BU117" s="7" t="str">
        <f t="shared" si="1569"/>
        <v/>
      </c>
      <c r="BV117" s="7" t="str">
        <f t="shared" si="1569"/>
        <v/>
      </c>
      <c r="BW117" s="7" t="str">
        <f t="shared" si="317"/>
        <v/>
      </c>
      <c r="BY117" s="7" t="str">
        <f t="shared" si="318"/>
        <v/>
      </c>
      <c r="BZ117" s="7" t="str">
        <f t="shared" ref="BZ117:CE117" si="1570">IF($E117="","",IF($E$9="白黒",IF(AND(BY$10&lt;$E117,$E117&lt;=BZ$10),$E117,0),0))</f>
        <v/>
      </c>
      <c r="CA117" s="7" t="str">
        <f t="shared" si="1570"/>
        <v/>
      </c>
      <c r="CB117" s="7" t="str">
        <f t="shared" si="1570"/>
        <v/>
      </c>
      <c r="CC117" s="7" t="str">
        <f t="shared" si="1570"/>
        <v/>
      </c>
      <c r="CD117" s="7" t="str">
        <f t="shared" si="1570"/>
        <v/>
      </c>
      <c r="CE117" s="7" t="str">
        <f t="shared" si="1570"/>
        <v/>
      </c>
      <c r="CF117" s="7" t="str">
        <f t="shared" si="320"/>
        <v/>
      </c>
      <c r="CH117" s="7" t="str">
        <f t="shared" si="321"/>
        <v/>
      </c>
      <c r="CI117" s="7" t="str">
        <f t="shared" ref="CI117:CN117" si="1571">IF($E117="","",IF($E$9="白黒",IF(AND(CH$10&lt;$E117,$E117&lt;=CI$10),$E117,0),0))</f>
        <v/>
      </c>
      <c r="CJ117" s="7" t="str">
        <f t="shared" si="1571"/>
        <v/>
      </c>
      <c r="CK117" s="7" t="str">
        <f t="shared" si="1571"/>
        <v/>
      </c>
      <c r="CL117" s="7" t="str">
        <f t="shared" si="1571"/>
        <v/>
      </c>
      <c r="CM117" s="7" t="str">
        <f t="shared" si="1571"/>
        <v/>
      </c>
      <c r="CN117" s="7" t="str">
        <f t="shared" si="1571"/>
        <v/>
      </c>
      <c r="CO117" s="7" t="str">
        <f t="shared" si="323"/>
        <v/>
      </c>
      <c r="CQ117" s="7" t="str">
        <f t="shared" si="324"/>
        <v/>
      </c>
      <c r="CR117" s="7" t="str">
        <f t="shared" ref="CR117:CW117" si="1572">IF($E117="","",IF($E$9="白黒",IF(AND(CQ$10&lt;$E117,$E117&lt;=CR$10),$E117,0),0))</f>
        <v/>
      </c>
      <c r="CS117" s="7" t="str">
        <f t="shared" si="1572"/>
        <v/>
      </c>
      <c r="CT117" s="7" t="str">
        <f t="shared" si="1572"/>
        <v/>
      </c>
      <c r="CU117" s="7" t="str">
        <f t="shared" si="1572"/>
        <v/>
      </c>
      <c r="CV117" s="7" t="str">
        <f t="shared" si="1572"/>
        <v/>
      </c>
      <c r="CW117" s="7" t="str">
        <f t="shared" si="1572"/>
        <v/>
      </c>
      <c r="CX117" s="7" t="str">
        <f t="shared" si="326"/>
        <v/>
      </c>
      <c r="CZ117" s="7" t="str">
        <f t="shared" si="327"/>
        <v/>
      </c>
      <c r="DA117" s="7" t="str">
        <f t="shared" ref="DA117:DF117" si="1573">IF($E117="","",IF($E$9="白黒",IF(AND(CZ$10&lt;$E117,$E117&lt;=DA$10),$E117,0),0))</f>
        <v/>
      </c>
      <c r="DB117" s="7" t="str">
        <f t="shared" si="1573"/>
        <v/>
      </c>
      <c r="DC117" s="7" t="str">
        <f t="shared" si="1573"/>
        <v/>
      </c>
      <c r="DD117" s="7" t="str">
        <f t="shared" si="1573"/>
        <v/>
      </c>
      <c r="DE117" s="7" t="str">
        <f t="shared" si="1573"/>
        <v/>
      </c>
      <c r="DF117" s="7" t="str">
        <f t="shared" si="1573"/>
        <v/>
      </c>
      <c r="DG117" s="7" t="str">
        <f t="shared" si="329"/>
        <v/>
      </c>
      <c r="DI117" s="7" t="str">
        <f t="shared" si="330"/>
        <v/>
      </c>
      <c r="DJ117" s="7" t="str">
        <f t="shared" ref="DJ117:DO117" si="1574">IF($E117="","",IF($E$9="白黒",IF(AND(DI$10&lt;$E117,$E117&lt;=DJ$10),$E117,0),0))</f>
        <v/>
      </c>
      <c r="DK117" s="7" t="str">
        <f t="shared" si="1574"/>
        <v/>
      </c>
      <c r="DL117" s="7" t="str">
        <f t="shared" si="1574"/>
        <v/>
      </c>
      <c r="DM117" s="7" t="str">
        <f t="shared" si="1574"/>
        <v/>
      </c>
      <c r="DN117" s="7" t="str">
        <f t="shared" si="1574"/>
        <v/>
      </c>
      <c r="DO117" s="7" t="str">
        <f t="shared" si="1574"/>
        <v/>
      </c>
      <c r="DP117" s="7" t="str">
        <f t="shared" si="332"/>
        <v/>
      </c>
      <c r="DR117" s="7" t="str">
        <f t="shared" si="333"/>
        <v/>
      </c>
      <c r="DS117" s="7" t="str">
        <f t="shared" ref="DS117:DX117" si="1575">IF($E117="","",IF($E$9="白黒",IF(AND(DR$10&lt;$E117,$E117&lt;=DS$10),$E117,0),0))</f>
        <v/>
      </c>
      <c r="DT117" s="7" t="str">
        <f t="shared" si="1575"/>
        <v/>
      </c>
      <c r="DU117" s="7" t="str">
        <f t="shared" si="1575"/>
        <v/>
      </c>
      <c r="DV117" s="7" t="str">
        <f t="shared" si="1575"/>
        <v/>
      </c>
      <c r="DW117" s="7" t="str">
        <f t="shared" si="1575"/>
        <v/>
      </c>
      <c r="DX117" s="7" t="str">
        <f t="shared" si="1575"/>
        <v/>
      </c>
      <c r="DY117" s="7" t="str">
        <f t="shared" si="335"/>
        <v/>
      </c>
      <c r="EA117" s="7" t="str">
        <f t="shared" si="336"/>
        <v/>
      </c>
      <c r="EB117" s="7" t="str">
        <f t="shared" ref="EB117:EG117" si="1576">IF($E117="","",IF($E$9="白黒",IF(AND(EA$10&lt;$E117,$E117&lt;=EB$10),$E117,0),0))</f>
        <v/>
      </c>
      <c r="EC117" s="7" t="str">
        <f t="shared" si="1576"/>
        <v/>
      </c>
      <c r="ED117" s="7" t="str">
        <f t="shared" si="1576"/>
        <v/>
      </c>
      <c r="EE117" s="7" t="str">
        <f t="shared" si="1576"/>
        <v/>
      </c>
      <c r="EF117" s="7" t="str">
        <f t="shared" si="1576"/>
        <v/>
      </c>
      <c r="EG117" s="7" t="str">
        <f t="shared" si="1576"/>
        <v/>
      </c>
      <c r="EH117" s="7" t="str">
        <f t="shared" si="338"/>
        <v/>
      </c>
      <c r="EJ117" s="7" t="str">
        <f t="shared" si="339"/>
        <v/>
      </c>
      <c r="EK117" s="7" t="str">
        <f t="shared" ref="EK117:EP117" si="1577">IF($E117="","",IF($E$9="白黒",IF(AND(EJ$10&lt;$E117,$E117&lt;=EK$10),$E117,0),0))</f>
        <v/>
      </c>
      <c r="EL117" s="7" t="str">
        <f t="shared" si="1577"/>
        <v/>
      </c>
      <c r="EM117" s="7" t="str">
        <f t="shared" si="1577"/>
        <v/>
      </c>
      <c r="EN117" s="7" t="str">
        <f t="shared" si="1577"/>
        <v/>
      </c>
      <c r="EO117" s="7" t="str">
        <f t="shared" si="1577"/>
        <v/>
      </c>
      <c r="EP117" s="7" t="str">
        <f t="shared" si="1577"/>
        <v/>
      </c>
      <c r="EQ117" s="7" t="str">
        <f t="shared" si="341"/>
        <v/>
      </c>
      <c r="ES117" s="7" t="str">
        <f t="shared" si="342"/>
        <v/>
      </c>
      <c r="ET117" s="7" t="str">
        <f t="shared" ref="ET117:EY117" si="1578">IF($E117="","",IF($E$9="白黒",IF(AND(ES$10&lt;$E117,$E117&lt;=ET$10),$E117,0),0))</f>
        <v/>
      </c>
      <c r="EU117" s="7" t="str">
        <f t="shared" si="1578"/>
        <v/>
      </c>
      <c r="EV117" s="7" t="str">
        <f t="shared" si="1578"/>
        <v/>
      </c>
      <c r="EW117" s="7" t="str">
        <f t="shared" si="1578"/>
        <v/>
      </c>
      <c r="EX117" s="7" t="str">
        <f t="shared" si="1578"/>
        <v/>
      </c>
      <c r="EY117" s="7" t="str">
        <f t="shared" si="1578"/>
        <v/>
      </c>
      <c r="EZ117" s="7" t="str">
        <f t="shared" si="344"/>
        <v/>
      </c>
      <c r="FB117" s="7" t="str">
        <f t="shared" si="345"/>
        <v/>
      </c>
      <c r="FC117" s="7" t="str">
        <f t="shared" ref="FC117:FH117" si="1579">IF($E117="","",IF($E$9="白黒",IF(AND(FB$10&lt;$E117,$E117&lt;=FC$10),$E117,0),0))</f>
        <v/>
      </c>
      <c r="FD117" s="7" t="str">
        <f t="shared" si="1579"/>
        <v/>
      </c>
      <c r="FE117" s="7" t="str">
        <f t="shared" si="1579"/>
        <v/>
      </c>
      <c r="FF117" s="7" t="str">
        <f t="shared" si="1579"/>
        <v/>
      </c>
      <c r="FG117" s="7" t="str">
        <f t="shared" si="1579"/>
        <v/>
      </c>
      <c r="FH117" s="7" t="str">
        <f t="shared" si="1579"/>
        <v/>
      </c>
      <c r="FI117" s="7" t="str">
        <f t="shared" si="347"/>
        <v/>
      </c>
      <c r="FK117" s="7" t="str">
        <f t="shared" si="348"/>
        <v/>
      </c>
      <c r="FL117" s="7" t="str">
        <f t="shared" ref="FL117:FQ117" si="1580">IF($E117="","",IF($E$9="白黒",IF(AND(FK$10&lt;$E117,$E117&lt;=FL$10),$E117,0),0))</f>
        <v/>
      </c>
      <c r="FM117" s="7" t="str">
        <f t="shared" si="1580"/>
        <v/>
      </c>
      <c r="FN117" s="7" t="str">
        <f t="shared" si="1580"/>
        <v/>
      </c>
      <c r="FO117" s="7" t="str">
        <f t="shared" si="1580"/>
        <v/>
      </c>
      <c r="FP117" s="7" t="str">
        <f t="shared" si="1580"/>
        <v/>
      </c>
      <c r="FQ117" s="7" t="str">
        <f t="shared" si="1580"/>
        <v/>
      </c>
      <c r="FR117" s="7" t="str">
        <f t="shared" si="350"/>
        <v/>
      </c>
      <c r="FT117" s="7" t="str">
        <f t="shared" si="351"/>
        <v/>
      </c>
      <c r="FU117" s="7" t="str">
        <f t="shared" ref="FU117:FZ117" si="1581">IF($E117="","",IF($E$9="白黒",IF(AND(FT$10&lt;$E117,$E117&lt;=FU$10),$E117,0),0))</f>
        <v/>
      </c>
      <c r="FV117" s="7" t="str">
        <f t="shared" si="1581"/>
        <v/>
      </c>
      <c r="FW117" s="7" t="str">
        <f t="shared" si="1581"/>
        <v/>
      </c>
      <c r="FX117" s="7" t="str">
        <f t="shared" si="1581"/>
        <v/>
      </c>
      <c r="FY117" s="7" t="str">
        <f t="shared" si="1581"/>
        <v/>
      </c>
      <c r="FZ117" s="7" t="str">
        <f t="shared" si="1581"/>
        <v/>
      </c>
      <c r="GA117" s="7" t="str">
        <f t="shared" si="353"/>
        <v/>
      </c>
      <c r="GC117" s="7" t="str">
        <f t="shared" si="354"/>
        <v/>
      </c>
      <c r="GD117" s="7" t="str">
        <f t="shared" ref="GD117:GI117" si="1582">IF($E117="","",IF($E$9="白黒",IF(AND(GC$10&lt;$E117,$E117&lt;=GD$10),$E117,0),0))</f>
        <v/>
      </c>
      <c r="GE117" s="7" t="str">
        <f t="shared" si="1582"/>
        <v/>
      </c>
      <c r="GF117" s="7" t="str">
        <f t="shared" si="1582"/>
        <v/>
      </c>
      <c r="GG117" s="7" t="str">
        <f t="shared" si="1582"/>
        <v/>
      </c>
      <c r="GH117" s="7" t="str">
        <f t="shared" si="1582"/>
        <v/>
      </c>
      <c r="GI117" s="7" t="str">
        <f t="shared" si="1582"/>
        <v/>
      </c>
      <c r="GJ117" s="7" t="str">
        <f t="shared" si="356"/>
        <v/>
      </c>
      <c r="GL117" s="7" t="str">
        <f t="shared" si="357"/>
        <v/>
      </c>
      <c r="GM117" s="7" t="str">
        <f t="shared" ref="GM117:GR117" si="1583">IF($E117="","",IF($E$9="白黒",IF(AND(GL$10&lt;$E117,$E117&lt;=GM$10),$E117,0),0))</f>
        <v/>
      </c>
      <c r="GN117" s="7" t="str">
        <f t="shared" si="1583"/>
        <v/>
      </c>
      <c r="GO117" s="7" t="str">
        <f t="shared" si="1583"/>
        <v/>
      </c>
      <c r="GP117" s="7" t="str">
        <f t="shared" si="1583"/>
        <v/>
      </c>
      <c r="GQ117" s="7" t="str">
        <f t="shared" si="1583"/>
        <v/>
      </c>
      <c r="GR117" s="7" t="str">
        <f t="shared" si="1583"/>
        <v/>
      </c>
      <c r="GS117" s="7" t="str">
        <f t="shared" si="359"/>
        <v/>
      </c>
      <c r="GU117" s="7" t="str">
        <f t="shared" si="360"/>
        <v/>
      </c>
      <c r="GV117" s="7" t="str">
        <f t="shared" ref="GV117:HA117" si="1584">IF($E117="","",IF($E$9="白黒",IF(AND(GU$10&lt;$E117,$E117&lt;=GV$10),$E117,0),0))</f>
        <v/>
      </c>
      <c r="GW117" s="7" t="str">
        <f t="shared" si="1584"/>
        <v/>
      </c>
      <c r="GX117" s="7" t="str">
        <f t="shared" si="1584"/>
        <v/>
      </c>
      <c r="GY117" s="7" t="str">
        <f t="shared" si="1584"/>
        <v/>
      </c>
      <c r="GZ117" s="7" t="str">
        <f t="shared" si="1584"/>
        <v/>
      </c>
      <c r="HA117" s="7" t="str">
        <f t="shared" si="1584"/>
        <v/>
      </c>
      <c r="HB117" s="7" t="str">
        <f t="shared" si="362"/>
        <v/>
      </c>
      <c r="HD117" s="7" t="str">
        <f t="shared" si="363"/>
        <v/>
      </c>
      <c r="HE117" s="7" t="str">
        <f t="shared" ref="HE117:HJ117" si="1585">IF($E117="","",IF($E$9="白黒",IF(AND(HD$10&lt;$E117,$E117&lt;=HE$10),$E117,0),0))</f>
        <v/>
      </c>
      <c r="HF117" s="7" t="str">
        <f t="shared" si="1585"/>
        <v/>
      </c>
      <c r="HG117" s="7" t="str">
        <f t="shared" si="1585"/>
        <v/>
      </c>
      <c r="HH117" s="7" t="str">
        <f t="shared" si="1585"/>
        <v/>
      </c>
      <c r="HI117" s="7" t="str">
        <f t="shared" si="1585"/>
        <v/>
      </c>
      <c r="HJ117" s="7" t="str">
        <f t="shared" si="1585"/>
        <v/>
      </c>
      <c r="HK117" s="7" t="str">
        <f t="shared" si="365"/>
        <v/>
      </c>
      <c r="HM117" s="7" t="str">
        <f t="shared" si="366"/>
        <v/>
      </c>
      <c r="HN117" s="7" t="str">
        <f t="shared" ref="HN117:HS117" si="1586">IF($E117="","",IF($E$9="白黒",IF(AND(HM$10&lt;$E117,$E117&lt;=HN$10),$E117,0),0))</f>
        <v/>
      </c>
      <c r="HO117" s="7" t="str">
        <f t="shared" si="1586"/>
        <v/>
      </c>
      <c r="HP117" s="7" t="str">
        <f t="shared" si="1586"/>
        <v/>
      </c>
      <c r="HQ117" s="7" t="str">
        <f t="shared" si="1586"/>
        <v/>
      </c>
      <c r="HR117" s="7" t="str">
        <f t="shared" si="1586"/>
        <v/>
      </c>
      <c r="HS117" s="7" t="str">
        <f t="shared" si="1586"/>
        <v/>
      </c>
      <c r="HT117" s="7" t="str">
        <f t="shared" si="368"/>
        <v/>
      </c>
      <c r="HV117" s="7" t="str">
        <f t="shared" si="369"/>
        <v/>
      </c>
      <c r="HW117" s="7" t="str">
        <f t="shared" ref="HW117:IB117" si="1587">IF($E117="","",IF($E$9="白黒",IF(AND(HV$10&lt;$E117,$E117&lt;=HW$10),$E117,0),0))</f>
        <v/>
      </c>
      <c r="HX117" s="7" t="str">
        <f t="shared" si="1587"/>
        <v/>
      </c>
      <c r="HY117" s="7" t="str">
        <f t="shared" si="1587"/>
        <v/>
      </c>
      <c r="HZ117" s="7" t="str">
        <f t="shared" si="1587"/>
        <v/>
      </c>
      <c r="IA117" s="7" t="str">
        <f t="shared" si="1587"/>
        <v/>
      </c>
      <c r="IB117" s="7" t="str">
        <f t="shared" si="1587"/>
        <v/>
      </c>
      <c r="IC117" s="7" t="str">
        <f t="shared" si="371"/>
        <v/>
      </c>
      <c r="IE117" s="7" t="str">
        <f t="shared" si="372"/>
        <v/>
      </c>
      <c r="IF117" s="7" t="str">
        <f t="shared" ref="IF117:IK117" si="1588">IF($E117="","",IF($E$9="白黒",IF(AND(IE$10&lt;$E117,$E117&lt;=IF$10),$E117,0),0))</f>
        <v/>
      </c>
      <c r="IG117" s="7" t="str">
        <f t="shared" si="1588"/>
        <v/>
      </c>
      <c r="IH117" s="7" t="str">
        <f t="shared" si="1588"/>
        <v/>
      </c>
      <c r="II117" s="7" t="str">
        <f t="shared" si="1588"/>
        <v/>
      </c>
      <c r="IJ117" s="7" t="str">
        <f t="shared" si="1588"/>
        <v/>
      </c>
      <c r="IK117" s="7" t="str">
        <f t="shared" si="1588"/>
        <v/>
      </c>
      <c r="IL117" s="7" t="str">
        <f t="shared" si="374"/>
        <v/>
      </c>
      <c r="IN117" s="7" t="str">
        <f t="shared" si="375"/>
        <v/>
      </c>
      <c r="IO117" s="7" t="str">
        <f t="shared" si="376"/>
        <v/>
      </c>
      <c r="IP117" s="7" t="str">
        <f t="shared" si="377"/>
        <v/>
      </c>
      <c r="IQ117" s="7" t="str">
        <f t="shared" si="378"/>
        <v/>
      </c>
      <c r="IR117" s="7" t="str">
        <f t="shared" si="379"/>
        <v/>
      </c>
      <c r="IS117" s="7" t="str">
        <f t="shared" si="380"/>
        <v/>
      </c>
      <c r="IT117" s="7" t="str">
        <f t="shared" si="381"/>
        <v/>
      </c>
      <c r="IU117" s="7" t="str">
        <f t="shared" si="382"/>
        <v/>
      </c>
      <c r="IW117" s="7" t="str">
        <f t="shared" si="383"/>
        <v/>
      </c>
      <c r="IX117" s="7" t="str">
        <f t="shared" si="384"/>
        <v/>
      </c>
      <c r="IY117" s="7" t="str">
        <f t="shared" si="385"/>
        <v/>
      </c>
      <c r="IZ117" s="7" t="str">
        <f t="shared" si="386"/>
        <v/>
      </c>
      <c r="JA117" s="7" t="str">
        <f t="shared" si="387"/>
        <v/>
      </c>
      <c r="JB117" s="7" t="str">
        <f t="shared" si="388"/>
        <v/>
      </c>
      <c r="JC117" s="7" t="str">
        <f t="shared" si="389"/>
        <v/>
      </c>
      <c r="JD117" s="7" t="str">
        <f t="shared" si="390"/>
        <v/>
      </c>
      <c r="JE117" s="7"/>
      <c r="JF117" s="7"/>
      <c r="JG117" s="7"/>
      <c r="JH117" s="7"/>
      <c r="JI117" s="7"/>
      <c r="JJ117" s="7"/>
      <c r="JK117" s="7"/>
      <c r="JL117" s="7"/>
      <c r="JM117" s="7"/>
    </row>
    <row r="118" spans="32:273" x14ac:dyDescent="0.15">
      <c r="AF118" s="7" t="str">
        <f t="shared" si="303"/>
        <v/>
      </c>
      <c r="AG118" s="7" t="str">
        <f t="shared" ref="AG118:AL118" si="1589">IF($E118="","",IF($E$9="カラー",IF(AND(AF$10&lt;$E118,$E118&lt;=AG$10),$E118,0),0))</f>
        <v/>
      </c>
      <c r="AH118" s="7" t="str">
        <f t="shared" si="1589"/>
        <v/>
      </c>
      <c r="AI118" s="7" t="str">
        <f t="shared" si="1589"/>
        <v/>
      </c>
      <c r="AJ118" s="7" t="str">
        <f t="shared" si="1589"/>
        <v/>
      </c>
      <c r="AK118" s="7" t="str">
        <f t="shared" si="1589"/>
        <v/>
      </c>
      <c r="AL118" s="7" t="str">
        <f t="shared" si="1589"/>
        <v/>
      </c>
      <c r="AM118" s="7" t="str">
        <f t="shared" si="305"/>
        <v/>
      </c>
      <c r="AO118" s="7" t="str">
        <f t="shared" si="634"/>
        <v/>
      </c>
      <c r="AP118" s="7" t="str">
        <f t="shared" si="1346"/>
        <v/>
      </c>
      <c r="AQ118" s="7" t="str">
        <f t="shared" si="1346"/>
        <v/>
      </c>
      <c r="AR118" s="7" t="str">
        <f t="shared" si="1346"/>
        <v/>
      </c>
      <c r="AS118" s="7" t="str">
        <f t="shared" si="1346"/>
        <v/>
      </c>
      <c r="AT118" s="7" t="str">
        <f t="shared" si="1346"/>
        <v/>
      </c>
      <c r="AU118" s="7" t="str">
        <f t="shared" si="1346"/>
        <v/>
      </c>
      <c r="AV118" s="7" t="str">
        <f t="shared" si="636"/>
        <v/>
      </c>
      <c r="AX118" s="7" t="str">
        <f t="shared" si="309"/>
        <v/>
      </c>
      <c r="AY118" s="7" t="str">
        <f t="shared" ref="AY118:BD118" si="1590">IF($E118="","",IF($E$9="カラー",IF(AND(AX$10&lt;$E118,$E118&lt;=AY$10),$E118,0),0))</f>
        <v/>
      </c>
      <c r="AZ118" s="7" t="str">
        <f t="shared" si="1590"/>
        <v/>
      </c>
      <c r="BA118" s="7" t="str">
        <f t="shared" si="1590"/>
        <v/>
      </c>
      <c r="BB118" s="7" t="str">
        <f t="shared" si="1590"/>
        <v/>
      </c>
      <c r="BC118" s="7" t="str">
        <f t="shared" si="1590"/>
        <v/>
      </c>
      <c r="BD118" s="7" t="str">
        <f t="shared" si="1590"/>
        <v/>
      </c>
      <c r="BE118" s="7" t="str">
        <f t="shared" si="311"/>
        <v/>
      </c>
      <c r="BG118" s="7" t="str">
        <f t="shared" si="638"/>
        <v/>
      </c>
      <c r="BH118" s="7" t="str">
        <f t="shared" si="1348"/>
        <v/>
      </c>
      <c r="BI118" s="7" t="str">
        <f t="shared" si="1348"/>
        <v/>
      </c>
      <c r="BJ118" s="7" t="str">
        <f t="shared" si="1348"/>
        <v/>
      </c>
      <c r="BK118" s="7" t="str">
        <f t="shared" si="1348"/>
        <v/>
      </c>
      <c r="BL118" s="7" t="str">
        <f t="shared" si="1348"/>
        <v/>
      </c>
      <c r="BM118" s="7" t="str">
        <f t="shared" si="1348"/>
        <v/>
      </c>
      <c r="BN118" s="7" t="str">
        <f t="shared" si="640"/>
        <v/>
      </c>
      <c r="BP118" s="7" t="str">
        <f t="shared" si="315"/>
        <v/>
      </c>
      <c r="BQ118" s="7" t="str">
        <f t="shared" ref="BQ118:BV118" si="1591">IF($E118="","",IF($E$9="白黒",IF(AND(BP$10&lt;$E118,$E118&lt;=BQ$10),$E118,0),0))</f>
        <v/>
      </c>
      <c r="BR118" s="7" t="str">
        <f t="shared" si="1591"/>
        <v/>
      </c>
      <c r="BS118" s="7" t="str">
        <f t="shared" si="1591"/>
        <v/>
      </c>
      <c r="BT118" s="7" t="str">
        <f t="shared" si="1591"/>
        <v/>
      </c>
      <c r="BU118" s="7" t="str">
        <f t="shared" si="1591"/>
        <v/>
      </c>
      <c r="BV118" s="7" t="str">
        <f t="shared" si="1591"/>
        <v/>
      </c>
      <c r="BW118" s="7" t="str">
        <f t="shared" si="317"/>
        <v/>
      </c>
      <c r="BY118" s="7" t="str">
        <f t="shared" si="318"/>
        <v/>
      </c>
      <c r="BZ118" s="7" t="str">
        <f t="shared" ref="BZ118:CE118" si="1592">IF($E118="","",IF($E$9="白黒",IF(AND(BY$10&lt;$E118,$E118&lt;=BZ$10),$E118,0),0))</f>
        <v/>
      </c>
      <c r="CA118" s="7" t="str">
        <f t="shared" si="1592"/>
        <v/>
      </c>
      <c r="CB118" s="7" t="str">
        <f t="shared" si="1592"/>
        <v/>
      </c>
      <c r="CC118" s="7" t="str">
        <f t="shared" si="1592"/>
        <v/>
      </c>
      <c r="CD118" s="7" t="str">
        <f t="shared" si="1592"/>
        <v/>
      </c>
      <c r="CE118" s="7" t="str">
        <f t="shared" si="1592"/>
        <v/>
      </c>
      <c r="CF118" s="7" t="str">
        <f t="shared" si="320"/>
        <v/>
      </c>
      <c r="CH118" s="7" t="str">
        <f t="shared" si="321"/>
        <v/>
      </c>
      <c r="CI118" s="7" t="str">
        <f t="shared" ref="CI118:CN118" si="1593">IF($E118="","",IF($E$9="白黒",IF(AND(CH$10&lt;$E118,$E118&lt;=CI$10),$E118,0),0))</f>
        <v/>
      </c>
      <c r="CJ118" s="7" t="str">
        <f t="shared" si="1593"/>
        <v/>
      </c>
      <c r="CK118" s="7" t="str">
        <f t="shared" si="1593"/>
        <v/>
      </c>
      <c r="CL118" s="7" t="str">
        <f t="shared" si="1593"/>
        <v/>
      </c>
      <c r="CM118" s="7" t="str">
        <f t="shared" si="1593"/>
        <v/>
      </c>
      <c r="CN118" s="7" t="str">
        <f t="shared" si="1593"/>
        <v/>
      </c>
      <c r="CO118" s="7" t="str">
        <f t="shared" si="323"/>
        <v/>
      </c>
      <c r="CQ118" s="7" t="str">
        <f t="shared" si="324"/>
        <v/>
      </c>
      <c r="CR118" s="7" t="str">
        <f t="shared" ref="CR118:CW118" si="1594">IF($E118="","",IF($E$9="白黒",IF(AND(CQ$10&lt;$E118,$E118&lt;=CR$10),$E118,0),0))</f>
        <v/>
      </c>
      <c r="CS118" s="7" t="str">
        <f t="shared" si="1594"/>
        <v/>
      </c>
      <c r="CT118" s="7" t="str">
        <f t="shared" si="1594"/>
        <v/>
      </c>
      <c r="CU118" s="7" t="str">
        <f t="shared" si="1594"/>
        <v/>
      </c>
      <c r="CV118" s="7" t="str">
        <f t="shared" si="1594"/>
        <v/>
      </c>
      <c r="CW118" s="7" t="str">
        <f t="shared" si="1594"/>
        <v/>
      </c>
      <c r="CX118" s="7" t="str">
        <f t="shared" si="326"/>
        <v/>
      </c>
      <c r="CZ118" s="7" t="str">
        <f t="shared" si="327"/>
        <v/>
      </c>
      <c r="DA118" s="7" t="str">
        <f t="shared" ref="DA118:DF118" si="1595">IF($E118="","",IF($E$9="白黒",IF(AND(CZ$10&lt;$E118,$E118&lt;=DA$10),$E118,0),0))</f>
        <v/>
      </c>
      <c r="DB118" s="7" t="str">
        <f t="shared" si="1595"/>
        <v/>
      </c>
      <c r="DC118" s="7" t="str">
        <f t="shared" si="1595"/>
        <v/>
      </c>
      <c r="DD118" s="7" t="str">
        <f t="shared" si="1595"/>
        <v/>
      </c>
      <c r="DE118" s="7" t="str">
        <f t="shared" si="1595"/>
        <v/>
      </c>
      <c r="DF118" s="7" t="str">
        <f t="shared" si="1595"/>
        <v/>
      </c>
      <c r="DG118" s="7" t="str">
        <f t="shared" si="329"/>
        <v/>
      </c>
      <c r="DI118" s="7" t="str">
        <f t="shared" si="330"/>
        <v/>
      </c>
      <c r="DJ118" s="7" t="str">
        <f t="shared" ref="DJ118:DO118" si="1596">IF($E118="","",IF($E$9="白黒",IF(AND(DI$10&lt;$E118,$E118&lt;=DJ$10),$E118,0),0))</f>
        <v/>
      </c>
      <c r="DK118" s="7" t="str">
        <f t="shared" si="1596"/>
        <v/>
      </c>
      <c r="DL118" s="7" t="str">
        <f t="shared" si="1596"/>
        <v/>
      </c>
      <c r="DM118" s="7" t="str">
        <f t="shared" si="1596"/>
        <v/>
      </c>
      <c r="DN118" s="7" t="str">
        <f t="shared" si="1596"/>
        <v/>
      </c>
      <c r="DO118" s="7" t="str">
        <f t="shared" si="1596"/>
        <v/>
      </c>
      <c r="DP118" s="7" t="str">
        <f t="shared" si="332"/>
        <v/>
      </c>
      <c r="DR118" s="7" t="str">
        <f t="shared" si="333"/>
        <v/>
      </c>
      <c r="DS118" s="7" t="str">
        <f t="shared" ref="DS118:DX118" si="1597">IF($E118="","",IF($E$9="白黒",IF(AND(DR$10&lt;$E118,$E118&lt;=DS$10),$E118,0),0))</f>
        <v/>
      </c>
      <c r="DT118" s="7" t="str">
        <f t="shared" si="1597"/>
        <v/>
      </c>
      <c r="DU118" s="7" t="str">
        <f t="shared" si="1597"/>
        <v/>
      </c>
      <c r="DV118" s="7" t="str">
        <f t="shared" si="1597"/>
        <v/>
      </c>
      <c r="DW118" s="7" t="str">
        <f t="shared" si="1597"/>
        <v/>
      </c>
      <c r="DX118" s="7" t="str">
        <f t="shared" si="1597"/>
        <v/>
      </c>
      <c r="DY118" s="7" t="str">
        <f t="shared" si="335"/>
        <v/>
      </c>
      <c r="EA118" s="7" t="str">
        <f t="shared" si="336"/>
        <v/>
      </c>
      <c r="EB118" s="7" t="str">
        <f t="shared" ref="EB118:EG118" si="1598">IF($E118="","",IF($E$9="白黒",IF(AND(EA$10&lt;$E118,$E118&lt;=EB$10),$E118,0),0))</f>
        <v/>
      </c>
      <c r="EC118" s="7" t="str">
        <f t="shared" si="1598"/>
        <v/>
      </c>
      <c r="ED118" s="7" t="str">
        <f t="shared" si="1598"/>
        <v/>
      </c>
      <c r="EE118" s="7" t="str">
        <f t="shared" si="1598"/>
        <v/>
      </c>
      <c r="EF118" s="7" t="str">
        <f t="shared" si="1598"/>
        <v/>
      </c>
      <c r="EG118" s="7" t="str">
        <f t="shared" si="1598"/>
        <v/>
      </c>
      <c r="EH118" s="7" t="str">
        <f t="shared" si="338"/>
        <v/>
      </c>
      <c r="EJ118" s="7" t="str">
        <f t="shared" si="339"/>
        <v/>
      </c>
      <c r="EK118" s="7" t="str">
        <f t="shared" ref="EK118:EP118" si="1599">IF($E118="","",IF($E$9="白黒",IF(AND(EJ$10&lt;$E118,$E118&lt;=EK$10),$E118,0),0))</f>
        <v/>
      </c>
      <c r="EL118" s="7" t="str">
        <f t="shared" si="1599"/>
        <v/>
      </c>
      <c r="EM118" s="7" t="str">
        <f t="shared" si="1599"/>
        <v/>
      </c>
      <c r="EN118" s="7" t="str">
        <f t="shared" si="1599"/>
        <v/>
      </c>
      <c r="EO118" s="7" t="str">
        <f t="shared" si="1599"/>
        <v/>
      </c>
      <c r="EP118" s="7" t="str">
        <f t="shared" si="1599"/>
        <v/>
      </c>
      <c r="EQ118" s="7" t="str">
        <f t="shared" si="341"/>
        <v/>
      </c>
      <c r="ES118" s="7" t="str">
        <f t="shared" si="342"/>
        <v/>
      </c>
      <c r="ET118" s="7" t="str">
        <f t="shared" ref="ET118:EY118" si="1600">IF($E118="","",IF($E$9="白黒",IF(AND(ES$10&lt;$E118,$E118&lt;=ET$10),$E118,0),0))</f>
        <v/>
      </c>
      <c r="EU118" s="7" t="str">
        <f t="shared" si="1600"/>
        <v/>
      </c>
      <c r="EV118" s="7" t="str">
        <f t="shared" si="1600"/>
        <v/>
      </c>
      <c r="EW118" s="7" t="str">
        <f t="shared" si="1600"/>
        <v/>
      </c>
      <c r="EX118" s="7" t="str">
        <f t="shared" si="1600"/>
        <v/>
      </c>
      <c r="EY118" s="7" t="str">
        <f t="shared" si="1600"/>
        <v/>
      </c>
      <c r="EZ118" s="7" t="str">
        <f t="shared" si="344"/>
        <v/>
      </c>
      <c r="FB118" s="7" t="str">
        <f t="shared" si="345"/>
        <v/>
      </c>
      <c r="FC118" s="7" t="str">
        <f t="shared" ref="FC118:FH118" si="1601">IF($E118="","",IF($E$9="白黒",IF(AND(FB$10&lt;$E118,$E118&lt;=FC$10),$E118,0),0))</f>
        <v/>
      </c>
      <c r="FD118" s="7" t="str">
        <f t="shared" si="1601"/>
        <v/>
      </c>
      <c r="FE118" s="7" t="str">
        <f t="shared" si="1601"/>
        <v/>
      </c>
      <c r="FF118" s="7" t="str">
        <f t="shared" si="1601"/>
        <v/>
      </c>
      <c r="FG118" s="7" t="str">
        <f t="shared" si="1601"/>
        <v/>
      </c>
      <c r="FH118" s="7" t="str">
        <f t="shared" si="1601"/>
        <v/>
      </c>
      <c r="FI118" s="7" t="str">
        <f t="shared" si="347"/>
        <v/>
      </c>
      <c r="FK118" s="7" t="str">
        <f t="shared" si="348"/>
        <v/>
      </c>
      <c r="FL118" s="7" t="str">
        <f t="shared" ref="FL118:FQ118" si="1602">IF($E118="","",IF($E$9="白黒",IF(AND(FK$10&lt;$E118,$E118&lt;=FL$10),$E118,0),0))</f>
        <v/>
      </c>
      <c r="FM118" s="7" t="str">
        <f t="shared" si="1602"/>
        <v/>
      </c>
      <c r="FN118" s="7" t="str">
        <f t="shared" si="1602"/>
        <v/>
      </c>
      <c r="FO118" s="7" t="str">
        <f t="shared" si="1602"/>
        <v/>
      </c>
      <c r="FP118" s="7" t="str">
        <f t="shared" si="1602"/>
        <v/>
      </c>
      <c r="FQ118" s="7" t="str">
        <f t="shared" si="1602"/>
        <v/>
      </c>
      <c r="FR118" s="7" t="str">
        <f t="shared" si="350"/>
        <v/>
      </c>
      <c r="FT118" s="7" t="str">
        <f t="shared" si="351"/>
        <v/>
      </c>
      <c r="FU118" s="7" t="str">
        <f t="shared" ref="FU118:FZ118" si="1603">IF($E118="","",IF($E$9="白黒",IF(AND(FT$10&lt;$E118,$E118&lt;=FU$10),$E118,0),0))</f>
        <v/>
      </c>
      <c r="FV118" s="7" t="str">
        <f t="shared" si="1603"/>
        <v/>
      </c>
      <c r="FW118" s="7" t="str">
        <f t="shared" si="1603"/>
        <v/>
      </c>
      <c r="FX118" s="7" t="str">
        <f t="shared" si="1603"/>
        <v/>
      </c>
      <c r="FY118" s="7" t="str">
        <f t="shared" si="1603"/>
        <v/>
      </c>
      <c r="FZ118" s="7" t="str">
        <f t="shared" si="1603"/>
        <v/>
      </c>
      <c r="GA118" s="7" t="str">
        <f t="shared" si="353"/>
        <v/>
      </c>
      <c r="GC118" s="7" t="str">
        <f t="shared" si="354"/>
        <v/>
      </c>
      <c r="GD118" s="7" t="str">
        <f t="shared" ref="GD118:GI118" si="1604">IF($E118="","",IF($E$9="白黒",IF(AND(GC$10&lt;$E118,$E118&lt;=GD$10),$E118,0),0))</f>
        <v/>
      </c>
      <c r="GE118" s="7" t="str">
        <f t="shared" si="1604"/>
        <v/>
      </c>
      <c r="GF118" s="7" t="str">
        <f t="shared" si="1604"/>
        <v/>
      </c>
      <c r="GG118" s="7" t="str">
        <f t="shared" si="1604"/>
        <v/>
      </c>
      <c r="GH118" s="7" t="str">
        <f t="shared" si="1604"/>
        <v/>
      </c>
      <c r="GI118" s="7" t="str">
        <f t="shared" si="1604"/>
        <v/>
      </c>
      <c r="GJ118" s="7" t="str">
        <f t="shared" si="356"/>
        <v/>
      </c>
      <c r="GL118" s="7" t="str">
        <f t="shared" si="357"/>
        <v/>
      </c>
      <c r="GM118" s="7" t="str">
        <f t="shared" ref="GM118:GR118" si="1605">IF($E118="","",IF($E$9="白黒",IF(AND(GL$10&lt;$E118,$E118&lt;=GM$10),$E118,0),0))</f>
        <v/>
      </c>
      <c r="GN118" s="7" t="str">
        <f t="shared" si="1605"/>
        <v/>
      </c>
      <c r="GO118" s="7" t="str">
        <f t="shared" si="1605"/>
        <v/>
      </c>
      <c r="GP118" s="7" t="str">
        <f t="shared" si="1605"/>
        <v/>
      </c>
      <c r="GQ118" s="7" t="str">
        <f t="shared" si="1605"/>
        <v/>
      </c>
      <c r="GR118" s="7" t="str">
        <f t="shared" si="1605"/>
        <v/>
      </c>
      <c r="GS118" s="7" t="str">
        <f t="shared" si="359"/>
        <v/>
      </c>
      <c r="GU118" s="7" t="str">
        <f t="shared" si="360"/>
        <v/>
      </c>
      <c r="GV118" s="7" t="str">
        <f t="shared" ref="GV118:HA118" si="1606">IF($E118="","",IF($E$9="白黒",IF(AND(GU$10&lt;$E118,$E118&lt;=GV$10),$E118,0),0))</f>
        <v/>
      </c>
      <c r="GW118" s="7" t="str">
        <f t="shared" si="1606"/>
        <v/>
      </c>
      <c r="GX118" s="7" t="str">
        <f t="shared" si="1606"/>
        <v/>
      </c>
      <c r="GY118" s="7" t="str">
        <f t="shared" si="1606"/>
        <v/>
      </c>
      <c r="GZ118" s="7" t="str">
        <f t="shared" si="1606"/>
        <v/>
      </c>
      <c r="HA118" s="7" t="str">
        <f t="shared" si="1606"/>
        <v/>
      </c>
      <c r="HB118" s="7" t="str">
        <f t="shared" si="362"/>
        <v/>
      </c>
      <c r="HD118" s="7" t="str">
        <f t="shared" si="363"/>
        <v/>
      </c>
      <c r="HE118" s="7" t="str">
        <f t="shared" ref="HE118:HJ118" si="1607">IF($E118="","",IF($E$9="白黒",IF(AND(HD$10&lt;$E118,$E118&lt;=HE$10),$E118,0),0))</f>
        <v/>
      </c>
      <c r="HF118" s="7" t="str">
        <f t="shared" si="1607"/>
        <v/>
      </c>
      <c r="HG118" s="7" t="str">
        <f t="shared" si="1607"/>
        <v/>
      </c>
      <c r="HH118" s="7" t="str">
        <f t="shared" si="1607"/>
        <v/>
      </c>
      <c r="HI118" s="7" t="str">
        <f t="shared" si="1607"/>
        <v/>
      </c>
      <c r="HJ118" s="7" t="str">
        <f t="shared" si="1607"/>
        <v/>
      </c>
      <c r="HK118" s="7" t="str">
        <f t="shared" si="365"/>
        <v/>
      </c>
      <c r="HM118" s="7" t="str">
        <f t="shared" si="366"/>
        <v/>
      </c>
      <c r="HN118" s="7" t="str">
        <f t="shared" ref="HN118:HS118" si="1608">IF($E118="","",IF($E$9="白黒",IF(AND(HM$10&lt;$E118,$E118&lt;=HN$10),$E118,0),0))</f>
        <v/>
      </c>
      <c r="HO118" s="7" t="str">
        <f t="shared" si="1608"/>
        <v/>
      </c>
      <c r="HP118" s="7" t="str">
        <f t="shared" si="1608"/>
        <v/>
      </c>
      <c r="HQ118" s="7" t="str">
        <f t="shared" si="1608"/>
        <v/>
      </c>
      <c r="HR118" s="7" t="str">
        <f t="shared" si="1608"/>
        <v/>
      </c>
      <c r="HS118" s="7" t="str">
        <f t="shared" si="1608"/>
        <v/>
      </c>
      <c r="HT118" s="7" t="str">
        <f t="shared" si="368"/>
        <v/>
      </c>
      <c r="HV118" s="7" t="str">
        <f t="shared" si="369"/>
        <v/>
      </c>
      <c r="HW118" s="7" t="str">
        <f t="shared" ref="HW118:IB118" si="1609">IF($E118="","",IF($E$9="白黒",IF(AND(HV$10&lt;$E118,$E118&lt;=HW$10),$E118,0),0))</f>
        <v/>
      </c>
      <c r="HX118" s="7" t="str">
        <f t="shared" si="1609"/>
        <v/>
      </c>
      <c r="HY118" s="7" t="str">
        <f t="shared" si="1609"/>
        <v/>
      </c>
      <c r="HZ118" s="7" t="str">
        <f t="shared" si="1609"/>
        <v/>
      </c>
      <c r="IA118" s="7" t="str">
        <f t="shared" si="1609"/>
        <v/>
      </c>
      <c r="IB118" s="7" t="str">
        <f t="shared" si="1609"/>
        <v/>
      </c>
      <c r="IC118" s="7" t="str">
        <f t="shared" si="371"/>
        <v/>
      </c>
      <c r="IE118" s="7" t="str">
        <f t="shared" si="372"/>
        <v/>
      </c>
      <c r="IF118" s="7" t="str">
        <f t="shared" ref="IF118:IK118" si="1610">IF($E118="","",IF($E$9="白黒",IF(AND(IE$10&lt;$E118,$E118&lt;=IF$10),$E118,0),0))</f>
        <v/>
      </c>
      <c r="IG118" s="7" t="str">
        <f t="shared" si="1610"/>
        <v/>
      </c>
      <c r="IH118" s="7" t="str">
        <f t="shared" si="1610"/>
        <v/>
      </c>
      <c r="II118" s="7" t="str">
        <f t="shared" si="1610"/>
        <v/>
      </c>
      <c r="IJ118" s="7" t="str">
        <f t="shared" si="1610"/>
        <v/>
      </c>
      <c r="IK118" s="7" t="str">
        <f t="shared" si="1610"/>
        <v/>
      </c>
      <c r="IL118" s="7" t="str">
        <f t="shared" si="374"/>
        <v/>
      </c>
      <c r="IN118" s="7" t="str">
        <f t="shared" si="375"/>
        <v/>
      </c>
      <c r="IO118" s="7" t="str">
        <f t="shared" si="376"/>
        <v/>
      </c>
      <c r="IP118" s="7" t="str">
        <f t="shared" si="377"/>
        <v/>
      </c>
      <c r="IQ118" s="7" t="str">
        <f t="shared" si="378"/>
        <v/>
      </c>
      <c r="IR118" s="7" t="str">
        <f t="shared" si="379"/>
        <v/>
      </c>
      <c r="IS118" s="7" t="str">
        <f t="shared" si="380"/>
        <v/>
      </c>
      <c r="IT118" s="7" t="str">
        <f t="shared" si="381"/>
        <v/>
      </c>
      <c r="IU118" s="7" t="str">
        <f t="shared" si="382"/>
        <v/>
      </c>
      <c r="IW118" s="7" t="str">
        <f t="shared" si="383"/>
        <v/>
      </c>
      <c r="IX118" s="7" t="str">
        <f t="shared" si="384"/>
        <v/>
      </c>
      <c r="IY118" s="7" t="str">
        <f t="shared" si="385"/>
        <v/>
      </c>
      <c r="IZ118" s="7" t="str">
        <f t="shared" si="386"/>
        <v/>
      </c>
      <c r="JA118" s="7" t="str">
        <f t="shared" si="387"/>
        <v/>
      </c>
      <c r="JB118" s="7" t="str">
        <f t="shared" si="388"/>
        <v/>
      </c>
      <c r="JC118" s="7" t="str">
        <f t="shared" si="389"/>
        <v/>
      </c>
      <c r="JD118" s="7" t="str">
        <f t="shared" si="390"/>
        <v/>
      </c>
      <c r="JE118" s="7"/>
      <c r="JF118" s="7"/>
      <c r="JG118" s="7"/>
      <c r="JH118" s="7"/>
      <c r="JI118" s="7"/>
      <c r="JJ118" s="7"/>
      <c r="JK118" s="7"/>
      <c r="JL118" s="7"/>
      <c r="JM118" s="7"/>
    </row>
    <row r="119" spans="32:273" x14ac:dyDescent="0.15">
      <c r="AF119" s="7" t="str">
        <f t="shared" si="303"/>
        <v/>
      </c>
      <c r="AG119" s="7" t="str">
        <f t="shared" ref="AG119:AL119" si="1611">IF($E119="","",IF($E$9="カラー",IF(AND(AF$10&lt;$E119,$E119&lt;=AG$10),$E119,0),0))</f>
        <v/>
      </c>
      <c r="AH119" s="7" t="str">
        <f t="shared" si="1611"/>
        <v/>
      </c>
      <c r="AI119" s="7" t="str">
        <f t="shared" si="1611"/>
        <v/>
      </c>
      <c r="AJ119" s="7" t="str">
        <f t="shared" si="1611"/>
        <v/>
      </c>
      <c r="AK119" s="7" t="str">
        <f t="shared" si="1611"/>
        <v/>
      </c>
      <c r="AL119" s="7" t="str">
        <f t="shared" si="1611"/>
        <v/>
      </c>
      <c r="AM119" s="7" t="str">
        <f t="shared" si="305"/>
        <v/>
      </c>
      <c r="AO119" s="7" t="str">
        <f t="shared" si="634"/>
        <v/>
      </c>
      <c r="AP119" s="7" t="str">
        <f t="shared" si="1346"/>
        <v/>
      </c>
      <c r="AQ119" s="7" t="str">
        <f t="shared" si="1346"/>
        <v/>
      </c>
      <c r="AR119" s="7" t="str">
        <f t="shared" si="1346"/>
        <v/>
      </c>
      <c r="AS119" s="7" t="str">
        <f t="shared" si="1346"/>
        <v/>
      </c>
      <c r="AT119" s="7" t="str">
        <f t="shared" si="1346"/>
        <v/>
      </c>
      <c r="AU119" s="7" t="str">
        <f t="shared" si="1346"/>
        <v/>
      </c>
      <c r="AV119" s="7" t="str">
        <f t="shared" si="636"/>
        <v/>
      </c>
      <c r="AX119" s="7" t="str">
        <f t="shared" si="309"/>
        <v/>
      </c>
      <c r="AY119" s="7" t="str">
        <f t="shared" ref="AY119:BD119" si="1612">IF($E119="","",IF($E$9="カラー",IF(AND(AX$10&lt;$E119,$E119&lt;=AY$10),$E119,0),0))</f>
        <v/>
      </c>
      <c r="AZ119" s="7" t="str">
        <f t="shared" si="1612"/>
        <v/>
      </c>
      <c r="BA119" s="7" t="str">
        <f t="shared" si="1612"/>
        <v/>
      </c>
      <c r="BB119" s="7" t="str">
        <f t="shared" si="1612"/>
        <v/>
      </c>
      <c r="BC119" s="7" t="str">
        <f t="shared" si="1612"/>
        <v/>
      </c>
      <c r="BD119" s="7" t="str">
        <f t="shared" si="1612"/>
        <v/>
      </c>
      <c r="BE119" s="7" t="str">
        <f t="shared" si="311"/>
        <v/>
      </c>
      <c r="BG119" s="7" t="str">
        <f t="shared" si="638"/>
        <v/>
      </c>
      <c r="BH119" s="7" t="str">
        <f t="shared" si="1348"/>
        <v/>
      </c>
      <c r="BI119" s="7" t="str">
        <f t="shared" si="1348"/>
        <v/>
      </c>
      <c r="BJ119" s="7" t="str">
        <f t="shared" si="1348"/>
        <v/>
      </c>
      <c r="BK119" s="7" t="str">
        <f t="shared" si="1348"/>
        <v/>
      </c>
      <c r="BL119" s="7" t="str">
        <f t="shared" si="1348"/>
        <v/>
      </c>
      <c r="BM119" s="7" t="str">
        <f t="shared" si="1348"/>
        <v/>
      </c>
      <c r="BN119" s="7" t="str">
        <f t="shared" si="640"/>
        <v/>
      </c>
      <c r="BP119" s="7" t="str">
        <f t="shared" si="315"/>
        <v/>
      </c>
      <c r="BQ119" s="7" t="str">
        <f t="shared" ref="BQ119:BV119" si="1613">IF($E119="","",IF($E$9="白黒",IF(AND(BP$10&lt;$E119,$E119&lt;=BQ$10),$E119,0),0))</f>
        <v/>
      </c>
      <c r="BR119" s="7" t="str">
        <f t="shared" si="1613"/>
        <v/>
      </c>
      <c r="BS119" s="7" t="str">
        <f t="shared" si="1613"/>
        <v/>
      </c>
      <c r="BT119" s="7" t="str">
        <f t="shared" si="1613"/>
        <v/>
      </c>
      <c r="BU119" s="7" t="str">
        <f t="shared" si="1613"/>
        <v/>
      </c>
      <c r="BV119" s="7" t="str">
        <f t="shared" si="1613"/>
        <v/>
      </c>
      <c r="BW119" s="7" t="str">
        <f t="shared" si="317"/>
        <v/>
      </c>
      <c r="BY119" s="7" t="str">
        <f t="shared" si="318"/>
        <v/>
      </c>
      <c r="BZ119" s="7" t="str">
        <f t="shared" ref="BZ119:CE119" si="1614">IF($E119="","",IF($E$9="白黒",IF(AND(BY$10&lt;$E119,$E119&lt;=BZ$10),$E119,0),0))</f>
        <v/>
      </c>
      <c r="CA119" s="7" t="str">
        <f t="shared" si="1614"/>
        <v/>
      </c>
      <c r="CB119" s="7" t="str">
        <f t="shared" si="1614"/>
        <v/>
      </c>
      <c r="CC119" s="7" t="str">
        <f t="shared" si="1614"/>
        <v/>
      </c>
      <c r="CD119" s="7" t="str">
        <f t="shared" si="1614"/>
        <v/>
      </c>
      <c r="CE119" s="7" t="str">
        <f t="shared" si="1614"/>
        <v/>
      </c>
      <c r="CF119" s="7" t="str">
        <f t="shared" si="320"/>
        <v/>
      </c>
      <c r="CH119" s="7" t="str">
        <f t="shared" si="321"/>
        <v/>
      </c>
      <c r="CI119" s="7" t="str">
        <f t="shared" ref="CI119:CN119" si="1615">IF($E119="","",IF($E$9="白黒",IF(AND(CH$10&lt;$E119,$E119&lt;=CI$10),$E119,0),0))</f>
        <v/>
      </c>
      <c r="CJ119" s="7" t="str">
        <f t="shared" si="1615"/>
        <v/>
      </c>
      <c r="CK119" s="7" t="str">
        <f t="shared" si="1615"/>
        <v/>
      </c>
      <c r="CL119" s="7" t="str">
        <f t="shared" si="1615"/>
        <v/>
      </c>
      <c r="CM119" s="7" t="str">
        <f t="shared" si="1615"/>
        <v/>
      </c>
      <c r="CN119" s="7" t="str">
        <f t="shared" si="1615"/>
        <v/>
      </c>
      <c r="CO119" s="7" t="str">
        <f t="shared" si="323"/>
        <v/>
      </c>
      <c r="CQ119" s="7" t="str">
        <f t="shared" si="324"/>
        <v/>
      </c>
      <c r="CR119" s="7" t="str">
        <f t="shared" ref="CR119:CW119" si="1616">IF($E119="","",IF($E$9="白黒",IF(AND(CQ$10&lt;$E119,$E119&lt;=CR$10),$E119,0),0))</f>
        <v/>
      </c>
      <c r="CS119" s="7" t="str">
        <f t="shared" si="1616"/>
        <v/>
      </c>
      <c r="CT119" s="7" t="str">
        <f t="shared" si="1616"/>
        <v/>
      </c>
      <c r="CU119" s="7" t="str">
        <f t="shared" si="1616"/>
        <v/>
      </c>
      <c r="CV119" s="7" t="str">
        <f t="shared" si="1616"/>
        <v/>
      </c>
      <c r="CW119" s="7" t="str">
        <f t="shared" si="1616"/>
        <v/>
      </c>
      <c r="CX119" s="7" t="str">
        <f t="shared" si="326"/>
        <v/>
      </c>
      <c r="CZ119" s="7" t="str">
        <f t="shared" si="327"/>
        <v/>
      </c>
      <c r="DA119" s="7" t="str">
        <f t="shared" ref="DA119:DF119" si="1617">IF($E119="","",IF($E$9="白黒",IF(AND(CZ$10&lt;$E119,$E119&lt;=DA$10),$E119,0),0))</f>
        <v/>
      </c>
      <c r="DB119" s="7" t="str">
        <f t="shared" si="1617"/>
        <v/>
      </c>
      <c r="DC119" s="7" t="str">
        <f t="shared" si="1617"/>
        <v/>
      </c>
      <c r="DD119" s="7" t="str">
        <f t="shared" si="1617"/>
        <v/>
      </c>
      <c r="DE119" s="7" t="str">
        <f t="shared" si="1617"/>
        <v/>
      </c>
      <c r="DF119" s="7" t="str">
        <f t="shared" si="1617"/>
        <v/>
      </c>
      <c r="DG119" s="7" t="str">
        <f t="shared" si="329"/>
        <v/>
      </c>
      <c r="DI119" s="7" t="str">
        <f t="shared" si="330"/>
        <v/>
      </c>
      <c r="DJ119" s="7" t="str">
        <f t="shared" ref="DJ119:DO119" si="1618">IF($E119="","",IF($E$9="白黒",IF(AND(DI$10&lt;$E119,$E119&lt;=DJ$10),$E119,0),0))</f>
        <v/>
      </c>
      <c r="DK119" s="7" t="str">
        <f t="shared" si="1618"/>
        <v/>
      </c>
      <c r="DL119" s="7" t="str">
        <f t="shared" si="1618"/>
        <v/>
      </c>
      <c r="DM119" s="7" t="str">
        <f t="shared" si="1618"/>
        <v/>
      </c>
      <c r="DN119" s="7" t="str">
        <f t="shared" si="1618"/>
        <v/>
      </c>
      <c r="DO119" s="7" t="str">
        <f t="shared" si="1618"/>
        <v/>
      </c>
      <c r="DP119" s="7" t="str">
        <f t="shared" si="332"/>
        <v/>
      </c>
      <c r="DR119" s="7" t="str">
        <f t="shared" si="333"/>
        <v/>
      </c>
      <c r="DS119" s="7" t="str">
        <f t="shared" ref="DS119:DX119" si="1619">IF($E119="","",IF($E$9="白黒",IF(AND(DR$10&lt;$E119,$E119&lt;=DS$10),$E119,0),0))</f>
        <v/>
      </c>
      <c r="DT119" s="7" t="str">
        <f t="shared" si="1619"/>
        <v/>
      </c>
      <c r="DU119" s="7" t="str">
        <f t="shared" si="1619"/>
        <v/>
      </c>
      <c r="DV119" s="7" t="str">
        <f t="shared" si="1619"/>
        <v/>
      </c>
      <c r="DW119" s="7" t="str">
        <f t="shared" si="1619"/>
        <v/>
      </c>
      <c r="DX119" s="7" t="str">
        <f t="shared" si="1619"/>
        <v/>
      </c>
      <c r="DY119" s="7" t="str">
        <f t="shared" si="335"/>
        <v/>
      </c>
      <c r="EA119" s="7" t="str">
        <f t="shared" si="336"/>
        <v/>
      </c>
      <c r="EB119" s="7" t="str">
        <f t="shared" ref="EB119:EG119" si="1620">IF($E119="","",IF($E$9="白黒",IF(AND(EA$10&lt;$E119,$E119&lt;=EB$10),$E119,0),0))</f>
        <v/>
      </c>
      <c r="EC119" s="7" t="str">
        <f t="shared" si="1620"/>
        <v/>
      </c>
      <c r="ED119" s="7" t="str">
        <f t="shared" si="1620"/>
        <v/>
      </c>
      <c r="EE119" s="7" t="str">
        <f t="shared" si="1620"/>
        <v/>
      </c>
      <c r="EF119" s="7" t="str">
        <f t="shared" si="1620"/>
        <v/>
      </c>
      <c r="EG119" s="7" t="str">
        <f t="shared" si="1620"/>
        <v/>
      </c>
      <c r="EH119" s="7" t="str">
        <f t="shared" si="338"/>
        <v/>
      </c>
      <c r="EJ119" s="7" t="str">
        <f t="shared" si="339"/>
        <v/>
      </c>
      <c r="EK119" s="7" t="str">
        <f t="shared" ref="EK119:EP119" si="1621">IF($E119="","",IF($E$9="白黒",IF(AND(EJ$10&lt;$E119,$E119&lt;=EK$10),$E119,0),0))</f>
        <v/>
      </c>
      <c r="EL119" s="7" t="str">
        <f t="shared" si="1621"/>
        <v/>
      </c>
      <c r="EM119" s="7" t="str">
        <f t="shared" si="1621"/>
        <v/>
      </c>
      <c r="EN119" s="7" t="str">
        <f t="shared" si="1621"/>
        <v/>
      </c>
      <c r="EO119" s="7" t="str">
        <f t="shared" si="1621"/>
        <v/>
      </c>
      <c r="EP119" s="7" t="str">
        <f t="shared" si="1621"/>
        <v/>
      </c>
      <c r="EQ119" s="7" t="str">
        <f t="shared" si="341"/>
        <v/>
      </c>
      <c r="ES119" s="7" t="str">
        <f t="shared" si="342"/>
        <v/>
      </c>
      <c r="ET119" s="7" t="str">
        <f t="shared" ref="ET119:EY119" si="1622">IF($E119="","",IF($E$9="白黒",IF(AND(ES$10&lt;$E119,$E119&lt;=ET$10),$E119,0),0))</f>
        <v/>
      </c>
      <c r="EU119" s="7" t="str">
        <f t="shared" si="1622"/>
        <v/>
      </c>
      <c r="EV119" s="7" t="str">
        <f t="shared" si="1622"/>
        <v/>
      </c>
      <c r="EW119" s="7" t="str">
        <f t="shared" si="1622"/>
        <v/>
      </c>
      <c r="EX119" s="7" t="str">
        <f t="shared" si="1622"/>
        <v/>
      </c>
      <c r="EY119" s="7" t="str">
        <f t="shared" si="1622"/>
        <v/>
      </c>
      <c r="EZ119" s="7" t="str">
        <f t="shared" si="344"/>
        <v/>
      </c>
      <c r="FB119" s="7" t="str">
        <f t="shared" si="345"/>
        <v/>
      </c>
      <c r="FC119" s="7" t="str">
        <f t="shared" ref="FC119:FH119" si="1623">IF($E119="","",IF($E$9="白黒",IF(AND(FB$10&lt;$E119,$E119&lt;=FC$10),$E119,0),0))</f>
        <v/>
      </c>
      <c r="FD119" s="7" t="str">
        <f t="shared" si="1623"/>
        <v/>
      </c>
      <c r="FE119" s="7" t="str">
        <f t="shared" si="1623"/>
        <v/>
      </c>
      <c r="FF119" s="7" t="str">
        <f t="shared" si="1623"/>
        <v/>
      </c>
      <c r="FG119" s="7" t="str">
        <f t="shared" si="1623"/>
        <v/>
      </c>
      <c r="FH119" s="7" t="str">
        <f t="shared" si="1623"/>
        <v/>
      </c>
      <c r="FI119" s="7" t="str">
        <f t="shared" si="347"/>
        <v/>
      </c>
      <c r="FK119" s="7" t="str">
        <f t="shared" si="348"/>
        <v/>
      </c>
      <c r="FL119" s="7" t="str">
        <f t="shared" ref="FL119:FQ119" si="1624">IF($E119="","",IF($E$9="白黒",IF(AND(FK$10&lt;$E119,$E119&lt;=FL$10),$E119,0),0))</f>
        <v/>
      </c>
      <c r="FM119" s="7" t="str">
        <f t="shared" si="1624"/>
        <v/>
      </c>
      <c r="FN119" s="7" t="str">
        <f t="shared" si="1624"/>
        <v/>
      </c>
      <c r="FO119" s="7" t="str">
        <f t="shared" si="1624"/>
        <v/>
      </c>
      <c r="FP119" s="7" t="str">
        <f t="shared" si="1624"/>
        <v/>
      </c>
      <c r="FQ119" s="7" t="str">
        <f t="shared" si="1624"/>
        <v/>
      </c>
      <c r="FR119" s="7" t="str">
        <f t="shared" si="350"/>
        <v/>
      </c>
      <c r="FT119" s="7" t="str">
        <f t="shared" si="351"/>
        <v/>
      </c>
      <c r="FU119" s="7" t="str">
        <f t="shared" ref="FU119:FZ119" si="1625">IF($E119="","",IF($E$9="白黒",IF(AND(FT$10&lt;$E119,$E119&lt;=FU$10),$E119,0),0))</f>
        <v/>
      </c>
      <c r="FV119" s="7" t="str">
        <f t="shared" si="1625"/>
        <v/>
      </c>
      <c r="FW119" s="7" t="str">
        <f t="shared" si="1625"/>
        <v/>
      </c>
      <c r="FX119" s="7" t="str">
        <f t="shared" si="1625"/>
        <v/>
      </c>
      <c r="FY119" s="7" t="str">
        <f t="shared" si="1625"/>
        <v/>
      </c>
      <c r="FZ119" s="7" t="str">
        <f t="shared" si="1625"/>
        <v/>
      </c>
      <c r="GA119" s="7" t="str">
        <f t="shared" si="353"/>
        <v/>
      </c>
      <c r="GC119" s="7" t="str">
        <f t="shared" si="354"/>
        <v/>
      </c>
      <c r="GD119" s="7" t="str">
        <f t="shared" ref="GD119:GI119" si="1626">IF($E119="","",IF($E$9="白黒",IF(AND(GC$10&lt;$E119,$E119&lt;=GD$10),$E119,0),0))</f>
        <v/>
      </c>
      <c r="GE119" s="7" t="str">
        <f t="shared" si="1626"/>
        <v/>
      </c>
      <c r="GF119" s="7" t="str">
        <f t="shared" si="1626"/>
        <v/>
      </c>
      <c r="GG119" s="7" t="str">
        <f t="shared" si="1626"/>
        <v/>
      </c>
      <c r="GH119" s="7" t="str">
        <f t="shared" si="1626"/>
        <v/>
      </c>
      <c r="GI119" s="7" t="str">
        <f t="shared" si="1626"/>
        <v/>
      </c>
      <c r="GJ119" s="7" t="str">
        <f t="shared" si="356"/>
        <v/>
      </c>
      <c r="GL119" s="7" t="str">
        <f t="shared" si="357"/>
        <v/>
      </c>
      <c r="GM119" s="7" t="str">
        <f t="shared" ref="GM119:GR119" si="1627">IF($E119="","",IF($E$9="白黒",IF(AND(GL$10&lt;$E119,$E119&lt;=GM$10),$E119,0),0))</f>
        <v/>
      </c>
      <c r="GN119" s="7" t="str">
        <f t="shared" si="1627"/>
        <v/>
      </c>
      <c r="GO119" s="7" t="str">
        <f t="shared" si="1627"/>
        <v/>
      </c>
      <c r="GP119" s="7" t="str">
        <f t="shared" si="1627"/>
        <v/>
      </c>
      <c r="GQ119" s="7" t="str">
        <f t="shared" si="1627"/>
        <v/>
      </c>
      <c r="GR119" s="7" t="str">
        <f t="shared" si="1627"/>
        <v/>
      </c>
      <c r="GS119" s="7" t="str">
        <f t="shared" si="359"/>
        <v/>
      </c>
      <c r="GU119" s="7" t="str">
        <f t="shared" si="360"/>
        <v/>
      </c>
      <c r="GV119" s="7" t="str">
        <f t="shared" ref="GV119:HA119" si="1628">IF($E119="","",IF($E$9="白黒",IF(AND(GU$10&lt;$E119,$E119&lt;=GV$10),$E119,0),0))</f>
        <v/>
      </c>
      <c r="GW119" s="7" t="str">
        <f t="shared" si="1628"/>
        <v/>
      </c>
      <c r="GX119" s="7" t="str">
        <f t="shared" si="1628"/>
        <v/>
      </c>
      <c r="GY119" s="7" t="str">
        <f t="shared" si="1628"/>
        <v/>
      </c>
      <c r="GZ119" s="7" t="str">
        <f t="shared" si="1628"/>
        <v/>
      </c>
      <c r="HA119" s="7" t="str">
        <f t="shared" si="1628"/>
        <v/>
      </c>
      <c r="HB119" s="7" t="str">
        <f t="shared" si="362"/>
        <v/>
      </c>
      <c r="HD119" s="7" t="str">
        <f t="shared" si="363"/>
        <v/>
      </c>
      <c r="HE119" s="7" t="str">
        <f t="shared" ref="HE119:HJ119" si="1629">IF($E119="","",IF($E$9="白黒",IF(AND(HD$10&lt;$E119,$E119&lt;=HE$10),$E119,0),0))</f>
        <v/>
      </c>
      <c r="HF119" s="7" t="str">
        <f t="shared" si="1629"/>
        <v/>
      </c>
      <c r="HG119" s="7" t="str">
        <f t="shared" si="1629"/>
        <v/>
      </c>
      <c r="HH119" s="7" t="str">
        <f t="shared" si="1629"/>
        <v/>
      </c>
      <c r="HI119" s="7" t="str">
        <f t="shared" si="1629"/>
        <v/>
      </c>
      <c r="HJ119" s="7" t="str">
        <f t="shared" si="1629"/>
        <v/>
      </c>
      <c r="HK119" s="7" t="str">
        <f t="shared" si="365"/>
        <v/>
      </c>
      <c r="HM119" s="7" t="str">
        <f t="shared" si="366"/>
        <v/>
      </c>
      <c r="HN119" s="7" t="str">
        <f t="shared" ref="HN119:HS119" si="1630">IF($E119="","",IF($E$9="白黒",IF(AND(HM$10&lt;$E119,$E119&lt;=HN$10),$E119,0),0))</f>
        <v/>
      </c>
      <c r="HO119" s="7" t="str">
        <f t="shared" si="1630"/>
        <v/>
      </c>
      <c r="HP119" s="7" t="str">
        <f t="shared" si="1630"/>
        <v/>
      </c>
      <c r="HQ119" s="7" t="str">
        <f t="shared" si="1630"/>
        <v/>
      </c>
      <c r="HR119" s="7" t="str">
        <f t="shared" si="1630"/>
        <v/>
      </c>
      <c r="HS119" s="7" t="str">
        <f t="shared" si="1630"/>
        <v/>
      </c>
      <c r="HT119" s="7" t="str">
        <f t="shared" si="368"/>
        <v/>
      </c>
      <c r="HV119" s="7" t="str">
        <f t="shared" si="369"/>
        <v/>
      </c>
      <c r="HW119" s="7" t="str">
        <f t="shared" ref="HW119:IB119" si="1631">IF($E119="","",IF($E$9="白黒",IF(AND(HV$10&lt;$E119,$E119&lt;=HW$10),$E119,0),0))</f>
        <v/>
      </c>
      <c r="HX119" s="7" t="str">
        <f t="shared" si="1631"/>
        <v/>
      </c>
      <c r="HY119" s="7" t="str">
        <f t="shared" si="1631"/>
        <v/>
      </c>
      <c r="HZ119" s="7" t="str">
        <f t="shared" si="1631"/>
        <v/>
      </c>
      <c r="IA119" s="7" t="str">
        <f t="shared" si="1631"/>
        <v/>
      </c>
      <c r="IB119" s="7" t="str">
        <f t="shared" si="1631"/>
        <v/>
      </c>
      <c r="IC119" s="7" t="str">
        <f t="shared" si="371"/>
        <v/>
      </c>
      <c r="IE119" s="7" t="str">
        <f t="shared" si="372"/>
        <v/>
      </c>
      <c r="IF119" s="7" t="str">
        <f t="shared" ref="IF119:IK119" si="1632">IF($E119="","",IF($E$9="白黒",IF(AND(IE$10&lt;$E119,$E119&lt;=IF$10),$E119,0),0))</f>
        <v/>
      </c>
      <c r="IG119" s="7" t="str">
        <f t="shared" si="1632"/>
        <v/>
      </c>
      <c r="IH119" s="7" t="str">
        <f t="shared" si="1632"/>
        <v/>
      </c>
      <c r="II119" s="7" t="str">
        <f t="shared" si="1632"/>
        <v/>
      </c>
      <c r="IJ119" s="7" t="str">
        <f t="shared" si="1632"/>
        <v/>
      </c>
      <c r="IK119" s="7" t="str">
        <f t="shared" si="1632"/>
        <v/>
      </c>
      <c r="IL119" s="7" t="str">
        <f t="shared" si="374"/>
        <v/>
      </c>
      <c r="IN119" s="7" t="str">
        <f t="shared" si="375"/>
        <v/>
      </c>
      <c r="IO119" s="7" t="str">
        <f t="shared" si="376"/>
        <v/>
      </c>
      <c r="IP119" s="7" t="str">
        <f t="shared" si="377"/>
        <v/>
      </c>
      <c r="IQ119" s="7" t="str">
        <f t="shared" si="378"/>
        <v/>
      </c>
      <c r="IR119" s="7" t="str">
        <f t="shared" si="379"/>
        <v/>
      </c>
      <c r="IS119" s="7" t="str">
        <f t="shared" si="380"/>
        <v/>
      </c>
      <c r="IT119" s="7" t="str">
        <f t="shared" si="381"/>
        <v/>
      </c>
      <c r="IU119" s="7" t="str">
        <f t="shared" si="382"/>
        <v/>
      </c>
      <c r="IW119" s="7" t="str">
        <f t="shared" si="383"/>
        <v/>
      </c>
      <c r="IX119" s="7" t="str">
        <f t="shared" si="384"/>
        <v/>
      </c>
      <c r="IY119" s="7" t="str">
        <f t="shared" si="385"/>
        <v/>
      </c>
      <c r="IZ119" s="7" t="str">
        <f t="shared" si="386"/>
        <v/>
      </c>
      <c r="JA119" s="7" t="str">
        <f t="shared" si="387"/>
        <v/>
      </c>
      <c r="JB119" s="7" t="str">
        <f t="shared" si="388"/>
        <v/>
      </c>
      <c r="JC119" s="7" t="str">
        <f t="shared" si="389"/>
        <v/>
      </c>
      <c r="JD119" s="7" t="str">
        <f t="shared" si="390"/>
        <v/>
      </c>
      <c r="JE119" s="7"/>
      <c r="JF119" s="7"/>
      <c r="JG119" s="7"/>
      <c r="JH119" s="7"/>
      <c r="JI119" s="7"/>
      <c r="JJ119" s="7"/>
      <c r="JK119" s="7"/>
      <c r="JL119" s="7"/>
      <c r="JM119" s="7"/>
    </row>
    <row r="120" spans="32:273" x14ac:dyDescent="0.15">
      <c r="AF120" s="7" t="str">
        <f t="shared" si="303"/>
        <v/>
      </c>
      <c r="AG120" s="7" t="str">
        <f t="shared" ref="AG120:AL120" si="1633">IF($E120="","",IF($E$9="カラー",IF(AND(AF$10&lt;$E120,$E120&lt;=AG$10),$E120,0),0))</f>
        <v/>
      </c>
      <c r="AH120" s="7" t="str">
        <f t="shared" si="1633"/>
        <v/>
      </c>
      <c r="AI120" s="7" t="str">
        <f t="shared" si="1633"/>
        <v/>
      </c>
      <c r="AJ120" s="7" t="str">
        <f t="shared" si="1633"/>
        <v/>
      </c>
      <c r="AK120" s="7" t="str">
        <f t="shared" si="1633"/>
        <v/>
      </c>
      <c r="AL120" s="7" t="str">
        <f t="shared" si="1633"/>
        <v/>
      </c>
      <c r="AM120" s="7" t="str">
        <f t="shared" si="305"/>
        <v/>
      </c>
      <c r="AO120" s="7" t="str">
        <f t="shared" si="634"/>
        <v/>
      </c>
      <c r="AP120" s="7" t="str">
        <f t="shared" si="1346"/>
        <v/>
      </c>
      <c r="AQ120" s="7" t="str">
        <f t="shared" si="1346"/>
        <v/>
      </c>
      <c r="AR120" s="7" t="str">
        <f t="shared" si="1346"/>
        <v/>
      </c>
      <c r="AS120" s="7" t="str">
        <f t="shared" si="1346"/>
        <v/>
      </c>
      <c r="AT120" s="7" t="str">
        <f t="shared" si="1346"/>
        <v/>
      </c>
      <c r="AU120" s="7" t="str">
        <f t="shared" si="1346"/>
        <v/>
      </c>
      <c r="AV120" s="7" t="str">
        <f t="shared" si="636"/>
        <v/>
      </c>
      <c r="AX120" s="7" t="str">
        <f t="shared" si="309"/>
        <v/>
      </c>
      <c r="AY120" s="7" t="str">
        <f t="shared" ref="AY120:BD120" si="1634">IF($E120="","",IF($E$9="カラー",IF(AND(AX$10&lt;$E120,$E120&lt;=AY$10),$E120,0),0))</f>
        <v/>
      </c>
      <c r="AZ120" s="7" t="str">
        <f t="shared" si="1634"/>
        <v/>
      </c>
      <c r="BA120" s="7" t="str">
        <f t="shared" si="1634"/>
        <v/>
      </c>
      <c r="BB120" s="7" t="str">
        <f t="shared" si="1634"/>
        <v/>
      </c>
      <c r="BC120" s="7" t="str">
        <f t="shared" si="1634"/>
        <v/>
      </c>
      <c r="BD120" s="7" t="str">
        <f t="shared" si="1634"/>
        <v/>
      </c>
      <c r="BE120" s="7" t="str">
        <f t="shared" si="311"/>
        <v/>
      </c>
      <c r="BG120" s="7" t="str">
        <f t="shared" si="638"/>
        <v/>
      </c>
      <c r="BH120" s="7" t="str">
        <f t="shared" si="1348"/>
        <v/>
      </c>
      <c r="BI120" s="7" t="str">
        <f t="shared" si="1348"/>
        <v/>
      </c>
      <c r="BJ120" s="7" t="str">
        <f t="shared" si="1348"/>
        <v/>
      </c>
      <c r="BK120" s="7" t="str">
        <f t="shared" si="1348"/>
        <v/>
      </c>
      <c r="BL120" s="7" t="str">
        <f t="shared" si="1348"/>
        <v/>
      </c>
      <c r="BM120" s="7" t="str">
        <f t="shared" si="1348"/>
        <v/>
      </c>
      <c r="BN120" s="7" t="str">
        <f t="shared" si="640"/>
        <v/>
      </c>
      <c r="BP120" s="7" t="str">
        <f t="shared" si="315"/>
        <v/>
      </c>
      <c r="BQ120" s="7" t="str">
        <f t="shared" ref="BQ120:BV120" si="1635">IF($E120="","",IF($E$9="白黒",IF(AND(BP$10&lt;$E120,$E120&lt;=BQ$10),$E120,0),0))</f>
        <v/>
      </c>
      <c r="BR120" s="7" t="str">
        <f t="shared" si="1635"/>
        <v/>
      </c>
      <c r="BS120" s="7" t="str">
        <f t="shared" si="1635"/>
        <v/>
      </c>
      <c r="BT120" s="7" t="str">
        <f t="shared" si="1635"/>
        <v/>
      </c>
      <c r="BU120" s="7" t="str">
        <f t="shared" si="1635"/>
        <v/>
      </c>
      <c r="BV120" s="7" t="str">
        <f t="shared" si="1635"/>
        <v/>
      </c>
      <c r="BW120" s="7" t="str">
        <f t="shared" si="317"/>
        <v/>
      </c>
      <c r="BY120" s="7" t="str">
        <f t="shared" si="318"/>
        <v/>
      </c>
      <c r="BZ120" s="7" t="str">
        <f t="shared" ref="BZ120:CE120" si="1636">IF($E120="","",IF($E$9="白黒",IF(AND(BY$10&lt;$E120,$E120&lt;=BZ$10),$E120,0),0))</f>
        <v/>
      </c>
      <c r="CA120" s="7" t="str">
        <f t="shared" si="1636"/>
        <v/>
      </c>
      <c r="CB120" s="7" t="str">
        <f t="shared" si="1636"/>
        <v/>
      </c>
      <c r="CC120" s="7" t="str">
        <f t="shared" si="1636"/>
        <v/>
      </c>
      <c r="CD120" s="7" t="str">
        <f t="shared" si="1636"/>
        <v/>
      </c>
      <c r="CE120" s="7" t="str">
        <f t="shared" si="1636"/>
        <v/>
      </c>
      <c r="CF120" s="7" t="str">
        <f t="shared" si="320"/>
        <v/>
      </c>
      <c r="CH120" s="7" t="str">
        <f t="shared" si="321"/>
        <v/>
      </c>
      <c r="CI120" s="7" t="str">
        <f t="shared" ref="CI120:CN120" si="1637">IF($E120="","",IF($E$9="白黒",IF(AND(CH$10&lt;$E120,$E120&lt;=CI$10),$E120,0),0))</f>
        <v/>
      </c>
      <c r="CJ120" s="7" t="str">
        <f t="shared" si="1637"/>
        <v/>
      </c>
      <c r="CK120" s="7" t="str">
        <f t="shared" si="1637"/>
        <v/>
      </c>
      <c r="CL120" s="7" t="str">
        <f t="shared" si="1637"/>
        <v/>
      </c>
      <c r="CM120" s="7" t="str">
        <f t="shared" si="1637"/>
        <v/>
      </c>
      <c r="CN120" s="7" t="str">
        <f t="shared" si="1637"/>
        <v/>
      </c>
      <c r="CO120" s="7" t="str">
        <f t="shared" si="323"/>
        <v/>
      </c>
      <c r="CQ120" s="7" t="str">
        <f t="shared" si="324"/>
        <v/>
      </c>
      <c r="CR120" s="7" t="str">
        <f t="shared" ref="CR120:CW120" si="1638">IF($E120="","",IF($E$9="白黒",IF(AND(CQ$10&lt;$E120,$E120&lt;=CR$10),$E120,0),0))</f>
        <v/>
      </c>
      <c r="CS120" s="7" t="str">
        <f t="shared" si="1638"/>
        <v/>
      </c>
      <c r="CT120" s="7" t="str">
        <f t="shared" si="1638"/>
        <v/>
      </c>
      <c r="CU120" s="7" t="str">
        <f t="shared" si="1638"/>
        <v/>
      </c>
      <c r="CV120" s="7" t="str">
        <f t="shared" si="1638"/>
        <v/>
      </c>
      <c r="CW120" s="7" t="str">
        <f t="shared" si="1638"/>
        <v/>
      </c>
      <c r="CX120" s="7" t="str">
        <f t="shared" si="326"/>
        <v/>
      </c>
      <c r="CZ120" s="7" t="str">
        <f t="shared" si="327"/>
        <v/>
      </c>
      <c r="DA120" s="7" t="str">
        <f t="shared" ref="DA120:DF120" si="1639">IF($E120="","",IF($E$9="白黒",IF(AND(CZ$10&lt;$E120,$E120&lt;=DA$10),$E120,0),0))</f>
        <v/>
      </c>
      <c r="DB120" s="7" t="str">
        <f t="shared" si="1639"/>
        <v/>
      </c>
      <c r="DC120" s="7" t="str">
        <f t="shared" si="1639"/>
        <v/>
      </c>
      <c r="DD120" s="7" t="str">
        <f t="shared" si="1639"/>
        <v/>
      </c>
      <c r="DE120" s="7" t="str">
        <f t="shared" si="1639"/>
        <v/>
      </c>
      <c r="DF120" s="7" t="str">
        <f t="shared" si="1639"/>
        <v/>
      </c>
      <c r="DG120" s="7" t="str">
        <f t="shared" si="329"/>
        <v/>
      </c>
      <c r="DI120" s="7" t="str">
        <f t="shared" si="330"/>
        <v/>
      </c>
      <c r="DJ120" s="7" t="str">
        <f t="shared" ref="DJ120:DO120" si="1640">IF($E120="","",IF($E$9="白黒",IF(AND(DI$10&lt;$E120,$E120&lt;=DJ$10),$E120,0),0))</f>
        <v/>
      </c>
      <c r="DK120" s="7" t="str">
        <f t="shared" si="1640"/>
        <v/>
      </c>
      <c r="DL120" s="7" t="str">
        <f t="shared" si="1640"/>
        <v/>
      </c>
      <c r="DM120" s="7" t="str">
        <f t="shared" si="1640"/>
        <v/>
      </c>
      <c r="DN120" s="7" t="str">
        <f t="shared" si="1640"/>
        <v/>
      </c>
      <c r="DO120" s="7" t="str">
        <f t="shared" si="1640"/>
        <v/>
      </c>
      <c r="DP120" s="7" t="str">
        <f t="shared" si="332"/>
        <v/>
      </c>
      <c r="DR120" s="7" t="str">
        <f t="shared" si="333"/>
        <v/>
      </c>
      <c r="DS120" s="7" t="str">
        <f t="shared" ref="DS120:DX120" si="1641">IF($E120="","",IF($E$9="白黒",IF(AND(DR$10&lt;$E120,$E120&lt;=DS$10),$E120,0),0))</f>
        <v/>
      </c>
      <c r="DT120" s="7" t="str">
        <f t="shared" si="1641"/>
        <v/>
      </c>
      <c r="DU120" s="7" t="str">
        <f t="shared" si="1641"/>
        <v/>
      </c>
      <c r="DV120" s="7" t="str">
        <f t="shared" si="1641"/>
        <v/>
      </c>
      <c r="DW120" s="7" t="str">
        <f t="shared" si="1641"/>
        <v/>
      </c>
      <c r="DX120" s="7" t="str">
        <f t="shared" si="1641"/>
        <v/>
      </c>
      <c r="DY120" s="7" t="str">
        <f t="shared" si="335"/>
        <v/>
      </c>
      <c r="EA120" s="7" t="str">
        <f t="shared" si="336"/>
        <v/>
      </c>
      <c r="EB120" s="7" t="str">
        <f t="shared" ref="EB120:EG120" si="1642">IF($E120="","",IF($E$9="白黒",IF(AND(EA$10&lt;$E120,$E120&lt;=EB$10),$E120,0),0))</f>
        <v/>
      </c>
      <c r="EC120" s="7" t="str">
        <f t="shared" si="1642"/>
        <v/>
      </c>
      <c r="ED120" s="7" t="str">
        <f t="shared" si="1642"/>
        <v/>
      </c>
      <c r="EE120" s="7" t="str">
        <f t="shared" si="1642"/>
        <v/>
      </c>
      <c r="EF120" s="7" t="str">
        <f t="shared" si="1642"/>
        <v/>
      </c>
      <c r="EG120" s="7" t="str">
        <f t="shared" si="1642"/>
        <v/>
      </c>
      <c r="EH120" s="7" t="str">
        <f t="shared" si="338"/>
        <v/>
      </c>
      <c r="EJ120" s="7" t="str">
        <f t="shared" si="339"/>
        <v/>
      </c>
      <c r="EK120" s="7" t="str">
        <f t="shared" ref="EK120:EP120" si="1643">IF($E120="","",IF($E$9="白黒",IF(AND(EJ$10&lt;$E120,$E120&lt;=EK$10),$E120,0),0))</f>
        <v/>
      </c>
      <c r="EL120" s="7" t="str">
        <f t="shared" si="1643"/>
        <v/>
      </c>
      <c r="EM120" s="7" t="str">
        <f t="shared" si="1643"/>
        <v/>
      </c>
      <c r="EN120" s="7" t="str">
        <f t="shared" si="1643"/>
        <v/>
      </c>
      <c r="EO120" s="7" t="str">
        <f t="shared" si="1643"/>
        <v/>
      </c>
      <c r="EP120" s="7" t="str">
        <f t="shared" si="1643"/>
        <v/>
      </c>
      <c r="EQ120" s="7" t="str">
        <f t="shared" si="341"/>
        <v/>
      </c>
      <c r="ES120" s="7" t="str">
        <f t="shared" si="342"/>
        <v/>
      </c>
      <c r="ET120" s="7" t="str">
        <f t="shared" ref="ET120:EY120" si="1644">IF($E120="","",IF($E$9="白黒",IF(AND(ES$10&lt;$E120,$E120&lt;=ET$10),$E120,0),0))</f>
        <v/>
      </c>
      <c r="EU120" s="7" t="str">
        <f t="shared" si="1644"/>
        <v/>
      </c>
      <c r="EV120" s="7" t="str">
        <f t="shared" si="1644"/>
        <v/>
      </c>
      <c r="EW120" s="7" t="str">
        <f t="shared" si="1644"/>
        <v/>
      </c>
      <c r="EX120" s="7" t="str">
        <f t="shared" si="1644"/>
        <v/>
      </c>
      <c r="EY120" s="7" t="str">
        <f t="shared" si="1644"/>
        <v/>
      </c>
      <c r="EZ120" s="7" t="str">
        <f t="shared" si="344"/>
        <v/>
      </c>
      <c r="FB120" s="7" t="str">
        <f t="shared" si="345"/>
        <v/>
      </c>
      <c r="FC120" s="7" t="str">
        <f t="shared" ref="FC120:FH120" si="1645">IF($E120="","",IF($E$9="白黒",IF(AND(FB$10&lt;$E120,$E120&lt;=FC$10),$E120,0),0))</f>
        <v/>
      </c>
      <c r="FD120" s="7" t="str">
        <f t="shared" si="1645"/>
        <v/>
      </c>
      <c r="FE120" s="7" t="str">
        <f t="shared" si="1645"/>
        <v/>
      </c>
      <c r="FF120" s="7" t="str">
        <f t="shared" si="1645"/>
        <v/>
      </c>
      <c r="FG120" s="7" t="str">
        <f t="shared" si="1645"/>
        <v/>
      </c>
      <c r="FH120" s="7" t="str">
        <f t="shared" si="1645"/>
        <v/>
      </c>
      <c r="FI120" s="7" t="str">
        <f t="shared" si="347"/>
        <v/>
      </c>
      <c r="FK120" s="7" t="str">
        <f t="shared" si="348"/>
        <v/>
      </c>
      <c r="FL120" s="7" t="str">
        <f t="shared" ref="FL120:FQ120" si="1646">IF($E120="","",IF($E$9="白黒",IF(AND(FK$10&lt;$E120,$E120&lt;=FL$10),$E120,0),0))</f>
        <v/>
      </c>
      <c r="FM120" s="7" t="str">
        <f t="shared" si="1646"/>
        <v/>
      </c>
      <c r="FN120" s="7" t="str">
        <f t="shared" si="1646"/>
        <v/>
      </c>
      <c r="FO120" s="7" t="str">
        <f t="shared" si="1646"/>
        <v/>
      </c>
      <c r="FP120" s="7" t="str">
        <f t="shared" si="1646"/>
        <v/>
      </c>
      <c r="FQ120" s="7" t="str">
        <f t="shared" si="1646"/>
        <v/>
      </c>
      <c r="FR120" s="7" t="str">
        <f t="shared" si="350"/>
        <v/>
      </c>
      <c r="FT120" s="7" t="str">
        <f t="shared" si="351"/>
        <v/>
      </c>
      <c r="FU120" s="7" t="str">
        <f t="shared" ref="FU120:FZ120" si="1647">IF($E120="","",IF($E$9="白黒",IF(AND(FT$10&lt;$E120,$E120&lt;=FU$10),$E120,0),0))</f>
        <v/>
      </c>
      <c r="FV120" s="7" t="str">
        <f t="shared" si="1647"/>
        <v/>
      </c>
      <c r="FW120" s="7" t="str">
        <f t="shared" si="1647"/>
        <v/>
      </c>
      <c r="FX120" s="7" t="str">
        <f t="shared" si="1647"/>
        <v/>
      </c>
      <c r="FY120" s="7" t="str">
        <f t="shared" si="1647"/>
        <v/>
      </c>
      <c r="FZ120" s="7" t="str">
        <f t="shared" si="1647"/>
        <v/>
      </c>
      <c r="GA120" s="7" t="str">
        <f t="shared" si="353"/>
        <v/>
      </c>
      <c r="GC120" s="7" t="str">
        <f t="shared" si="354"/>
        <v/>
      </c>
      <c r="GD120" s="7" t="str">
        <f t="shared" ref="GD120:GI120" si="1648">IF($E120="","",IF($E$9="白黒",IF(AND(GC$10&lt;$E120,$E120&lt;=GD$10),$E120,0),0))</f>
        <v/>
      </c>
      <c r="GE120" s="7" t="str">
        <f t="shared" si="1648"/>
        <v/>
      </c>
      <c r="GF120" s="7" t="str">
        <f t="shared" si="1648"/>
        <v/>
      </c>
      <c r="GG120" s="7" t="str">
        <f t="shared" si="1648"/>
        <v/>
      </c>
      <c r="GH120" s="7" t="str">
        <f t="shared" si="1648"/>
        <v/>
      </c>
      <c r="GI120" s="7" t="str">
        <f t="shared" si="1648"/>
        <v/>
      </c>
      <c r="GJ120" s="7" t="str">
        <f t="shared" si="356"/>
        <v/>
      </c>
      <c r="GL120" s="7" t="str">
        <f t="shared" si="357"/>
        <v/>
      </c>
      <c r="GM120" s="7" t="str">
        <f t="shared" ref="GM120:GR120" si="1649">IF($E120="","",IF($E$9="白黒",IF(AND(GL$10&lt;$E120,$E120&lt;=GM$10),$E120,0),0))</f>
        <v/>
      </c>
      <c r="GN120" s="7" t="str">
        <f t="shared" si="1649"/>
        <v/>
      </c>
      <c r="GO120" s="7" t="str">
        <f t="shared" si="1649"/>
        <v/>
      </c>
      <c r="GP120" s="7" t="str">
        <f t="shared" si="1649"/>
        <v/>
      </c>
      <c r="GQ120" s="7" t="str">
        <f t="shared" si="1649"/>
        <v/>
      </c>
      <c r="GR120" s="7" t="str">
        <f t="shared" si="1649"/>
        <v/>
      </c>
      <c r="GS120" s="7" t="str">
        <f t="shared" si="359"/>
        <v/>
      </c>
      <c r="GU120" s="7" t="str">
        <f t="shared" si="360"/>
        <v/>
      </c>
      <c r="GV120" s="7" t="str">
        <f t="shared" ref="GV120:HA120" si="1650">IF($E120="","",IF($E$9="白黒",IF(AND(GU$10&lt;$E120,$E120&lt;=GV$10),$E120,0),0))</f>
        <v/>
      </c>
      <c r="GW120" s="7" t="str">
        <f t="shared" si="1650"/>
        <v/>
      </c>
      <c r="GX120" s="7" t="str">
        <f t="shared" si="1650"/>
        <v/>
      </c>
      <c r="GY120" s="7" t="str">
        <f t="shared" si="1650"/>
        <v/>
      </c>
      <c r="GZ120" s="7" t="str">
        <f t="shared" si="1650"/>
        <v/>
      </c>
      <c r="HA120" s="7" t="str">
        <f t="shared" si="1650"/>
        <v/>
      </c>
      <c r="HB120" s="7" t="str">
        <f t="shared" si="362"/>
        <v/>
      </c>
      <c r="HD120" s="7" t="str">
        <f t="shared" si="363"/>
        <v/>
      </c>
      <c r="HE120" s="7" t="str">
        <f t="shared" ref="HE120:HJ120" si="1651">IF($E120="","",IF($E$9="白黒",IF(AND(HD$10&lt;$E120,$E120&lt;=HE$10),$E120,0),0))</f>
        <v/>
      </c>
      <c r="HF120" s="7" t="str">
        <f t="shared" si="1651"/>
        <v/>
      </c>
      <c r="HG120" s="7" t="str">
        <f t="shared" si="1651"/>
        <v/>
      </c>
      <c r="HH120" s="7" t="str">
        <f t="shared" si="1651"/>
        <v/>
      </c>
      <c r="HI120" s="7" t="str">
        <f t="shared" si="1651"/>
        <v/>
      </c>
      <c r="HJ120" s="7" t="str">
        <f t="shared" si="1651"/>
        <v/>
      </c>
      <c r="HK120" s="7" t="str">
        <f t="shared" si="365"/>
        <v/>
      </c>
      <c r="HM120" s="7" t="str">
        <f t="shared" si="366"/>
        <v/>
      </c>
      <c r="HN120" s="7" t="str">
        <f t="shared" ref="HN120:HS120" si="1652">IF($E120="","",IF($E$9="白黒",IF(AND(HM$10&lt;$E120,$E120&lt;=HN$10),$E120,0),0))</f>
        <v/>
      </c>
      <c r="HO120" s="7" t="str">
        <f t="shared" si="1652"/>
        <v/>
      </c>
      <c r="HP120" s="7" t="str">
        <f t="shared" si="1652"/>
        <v/>
      </c>
      <c r="HQ120" s="7" t="str">
        <f t="shared" si="1652"/>
        <v/>
      </c>
      <c r="HR120" s="7" t="str">
        <f t="shared" si="1652"/>
        <v/>
      </c>
      <c r="HS120" s="7" t="str">
        <f t="shared" si="1652"/>
        <v/>
      </c>
      <c r="HT120" s="7" t="str">
        <f t="shared" si="368"/>
        <v/>
      </c>
      <c r="HV120" s="7" t="str">
        <f t="shared" si="369"/>
        <v/>
      </c>
      <c r="HW120" s="7" t="str">
        <f t="shared" ref="HW120:IB120" si="1653">IF($E120="","",IF($E$9="白黒",IF(AND(HV$10&lt;$E120,$E120&lt;=HW$10),$E120,0),0))</f>
        <v/>
      </c>
      <c r="HX120" s="7" t="str">
        <f t="shared" si="1653"/>
        <v/>
      </c>
      <c r="HY120" s="7" t="str">
        <f t="shared" si="1653"/>
        <v/>
      </c>
      <c r="HZ120" s="7" t="str">
        <f t="shared" si="1653"/>
        <v/>
      </c>
      <c r="IA120" s="7" t="str">
        <f t="shared" si="1653"/>
        <v/>
      </c>
      <c r="IB120" s="7" t="str">
        <f t="shared" si="1653"/>
        <v/>
      </c>
      <c r="IC120" s="7" t="str">
        <f t="shared" si="371"/>
        <v/>
      </c>
      <c r="IE120" s="7" t="str">
        <f t="shared" si="372"/>
        <v/>
      </c>
      <c r="IF120" s="7" t="str">
        <f t="shared" ref="IF120:IK120" si="1654">IF($E120="","",IF($E$9="白黒",IF(AND(IE$10&lt;$E120,$E120&lt;=IF$10),$E120,0),0))</f>
        <v/>
      </c>
      <c r="IG120" s="7" t="str">
        <f t="shared" si="1654"/>
        <v/>
      </c>
      <c r="IH120" s="7" t="str">
        <f t="shared" si="1654"/>
        <v/>
      </c>
      <c r="II120" s="7" t="str">
        <f t="shared" si="1654"/>
        <v/>
      </c>
      <c r="IJ120" s="7" t="str">
        <f t="shared" si="1654"/>
        <v/>
      </c>
      <c r="IK120" s="7" t="str">
        <f t="shared" si="1654"/>
        <v/>
      </c>
      <c r="IL120" s="7" t="str">
        <f t="shared" si="374"/>
        <v/>
      </c>
      <c r="IN120" s="7" t="str">
        <f t="shared" si="375"/>
        <v/>
      </c>
      <c r="IO120" s="7" t="str">
        <f t="shared" si="376"/>
        <v/>
      </c>
      <c r="IP120" s="7" t="str">
        <f t="shared" si="377"/>
        <v/>
      </c>
      <c r="IQ120" s="7" t="str">
        <f t="shared" si="378"/>
        <v/>
      </c>
      <c r="IR120" s="7" t="str">
        <f t="shared" si="379"/>
        <v/>
      </c>
      <c r="IS120" s="7" t="str">
        <f t="shared" si="380"/>
        <v/>
      </c>
      <c r="IT120" s="7" t="str">
        <f t="shared" si="381"/>
        <v/>
      </c>
      <c r="IU120" s="7" t="str">
        <f t="shared" si="382"/>
        <v/>
      </c>
      <c r="IW120" s="7" t="str">
        <f t="shared" si="383"/>
        <v/>
      </c>
      <c r="IX120" s="7" t="str">
        <f t="shared" si="384"/>
        <v/>
      </c>
      <c r="IY120" s="7" t="str">
        <f t="shared" si="385"/>
        <v/>
      </c>
      <c r="IZ120" s="7" t="str">
        <f t="shared" si="386"/>
        <v/>
      </c>
      <c r="JA120" s="7" t="str">
        <f t="shared" si="387"/>
        <v/>
      </c>
      <c r="JB120" s="7" t="str">
        <f t="shared" si="388"/>
        <v/>
      </c>
      <c r="JC120" s="7" t="str">
        <f t="shared" si="389"/>
        <v/>
      </c>
      <c r="JD120" s="7" t="str">
        <f t="shared" si="390"/>
        <v/>
      </c>
      <c r="JE120" s="7"/>
      <c r="JF120" s="7"/>
      <c r="JG120" s="7"/>
      <c r="JH120" s="7"/>
      <c r="JI120" s="7"/>
      <c r="JJ120" s="7"/>
      <c r="JK120" s="7"/>
      <c r="JL120" s="7"/>
      <c r="JM120" s="7"/>
    </row>
    <row r="121" spans="32:273" x14ac:dyDescent="0.15">
      <c r="AF121" s="7" t="str">
        <f t="shared" si="303"/>
        <v/>
      </c>
      <c r="AG121" s="7" t="str">
        <f t="shared" ref="AG121:AL121" si="1655">IF($E121="","",IF($E$9="カラー",IF(AND(AF$10&lt;$E121,$E121&lt;=AG$10),$E121,0),0))</f>
        <v/>
      </c>
      <c r="AH121" s="7" t="str">
        <f t="shared" si="1655"/>
        <v/>
      </c>
      <c r="AI121" s="7" t="str">
        <f t="shared" si="1655"/>
        <v/>
      </c>
      <c r="AJ121" s="7" t="str">
        <f t="shared" si="1655"/>
        <v/>
      </c>
      <c r="AK121" s="7" t="str">
        <f t="shared" si="1655"/>
        <v/>
      </c>
      <c r="AL121" s="7" t="str">
        <f t="shared" si="1655"/>
        <v/>
      </c>
      <c r="AM121" s="7" t="str">
        <f t="shared" si="305"/>
        <v/>
      </c>
      <c r="AO121" s="7" t="str">
        <f t="shared" si="634"/>
        <v/>
      </c>
      <c r="AP121" s="7" t="str">
        <f t="shared" si="1346"/>
        <v/>
      </c>
      <c r="AQ121" s="7" t="str">
        <f t="shared" si="1346"/>
        <v/>
      </c>
      <c r="AR121" s="7" t="str">
        <f t="shared" si="1346"/>
        <v/>
      </c>
      <c r="AS121" s="7" t="str">
        <f t="shared" si="1346"/>
        <v/>
      </c>
      <c r="AT121" s="7" t="str">
        <f t="shared" si="1346"/>
        <v/>
      </c>
      <c r="AU121" s="7" t="str">
        <f t="shared" si="1346"/>
        <v/>
      </c>
      <c r="AV121" s="7" t="str">
        <f t="shared" si="636"/>
        <v/>
      </c>
      <c r="AX121" s="7" t="str">
        <f t="shared" si="309"/>
        <v/>
      </c>
      <c r="AY121" s="7" t="str">
        <f t="shared" ref="AY121:BD121" si="1656">IF($E121="","",IF($E$9="カラー",IF(AND(AX$10&lt;$E121,$E121&lt;=AY$10),$E121,0),0))</f>
        <v/>
      </c>
      <c r="AZ121" s="7" t="str">
        <f t="shared" si="1656"/>
        <v/>
      </c>
      <c r="BA121" s="7" t="str">
        <f t="shared" si="1656"/>
        <v/>
      </c>
      <c r="BB121" s="7" t="str">
        <f t="shared" si="1656"/>
        <v/>
      </c>
      <c r="BC121" s="7" t="str">
        <f t="shared" si="1656"/>
        <v/>
      </c>
      <c r="BD121" s="7" t="str">
        <f t="shared" si="1656"/>
        <v/>
      </c>
      <c r="BE121" s="7" t="str">
        <f t="shared" si="311"/>
        <v/>
      </c>
      <c r="BG121" s="7" t="str">
        <f t="shared" si="638"/>
        <v/>
      </c>
      <c r="BH121" s="7" t="str">
        <f t="shared" si="1348"/>
        <v/>
      </c>
      <c r="BI121" s="7" t="str">
        <f t="shared" si="1348"/>
        <v/>
      </c>
      <c r="BJ121" s="7" t="str">
        <f t="shared" si="1348"/>
        <v/>
      </c>
      <c r="BK121" s="7" t="str">
        <f t="shared" si="1348"/>
        <v/>
      </c>
      <c r="BL121" s="7" t="str">
        <f t="shared" si="1348"/>
        <v/>
      </c>
      <c r="BM121" s="7" t="str">
        <f t="shared" si="1348"/>
        <v/>
      </c>
      <c r="BN121" s="7" t="str">
        <f t="shared" si="640"/>
        <v/>
      </c>
      <c r="BP121" s="7" t="str">
        <f t="shared" si="315"/>
        <v/>
      </c>
      <c r="BQ121" s="7" t="str">
        <f t="shared" ref="BQ121:BV121" si="1657">IF($E121="","",IF($E$9="白黒",IF(AND(BP$10&lt;$E121,$E121&lt;=BQ$10),$E121,0),0))</f>
        <v/>
      </c>
      <c r="BR121" s="7" t="str">
        <f t="shared" si="1657"/>
        <v/>
      </c>
      <c r="BS121" s="7" t="str">
        <f t="shared" si="1657"/>
        <v/>
      </c>
      <c r="BT121" s="7" t="str">
        <f t="shared" si="1657"/>
        <v/>
      </c>
      <c r="BU121" s="7" t="str">
        <f t="shared" si="1657"/>
        <v/>
      </c>
      <c r="BV121" s="7" t="str">
        <f t="shared" si="1657"/>
        <v/>
      </c>
      <c r="BW121" s="7" t="str">
        <f t="shared" si="317"/>
        <v/>
      </c>
      <c r="BY121" s="7" t="str">
        <f t="shared" si="318"/>
        <v/>
      </c>
      <c r="BZ121" s="7" t="str">
        <f t="shared" ref="BZ121:CE121" si="1658">IF($E121="","",IF($E$9="白黒",IF(AND(BY$10&lt;$E121,$E121&lt;=BZ$10),$E121,0),0))</f>
        <v/>
      </c>
      <c r="CA121" s="7" t="str">
        <f t="shared" si="1658"/>
        <v/>
      </c>
      <c r="CB121" s="7" t="str">
        <f t="shared" si="1658"/>
        <v/>
      </c>
      <c r="CC121" s="7" t="str">
        <f t="shared" si="1658"/>
        <v/>
      </c>
      <c r="CD121" s="7" t="str">
        <f t="shared" si="1658"/>
        <v/>
      </c>
      <c r="CE121" s="7" t="str">
        <f t="shared" si="1658"/>
        <v/>
      </c>
      <c r="CF121" s="7" t="str">
        <f t="shared" si="320"/>
        <v/>
      </c>
      <c r="CH121" s="7" t="str">
        <f t="shared" si="321"/>
        <v/>
      </c>
      <c r="CI121" s="7" t="str">
        <f t="shared" ref="CI121:CN121" si="1659">IF($E121="","",IF($E$9="白黒",IF(AND(CH$10&lt;$E121,$E121&lt;=CI$10),$E121,0),0))</f>
        <v/>
      </c>
      <c r="CJ121" s="7" t="str">
        <f t="shared" si="1659"/>
        <v/>
      </c>
      <c r="CK121" s="7" t="str">
        <f t="shared" si="1659"/>
        <v/>
      </c>
      <c r="CL121" s="7" t="str">
        <f t="shared" si="1659"/>
        <v/>
      </c>
      <c r="CM121" s="7" t="str">
        <f t="shared" si="1659"/>
        <v/>
      </c>
      <c r="CN121" s="7" t="str">
        <f t="shared" si="1659"/>
        <v/>
      </c>
      <c r="CO121" s="7" t="str">
        <f t="shared" si="323"/>
        <v/>
      </c>
      <c r="CQ121" s="7" t="str">
        <f t="shared" si="324"/>
        <v/>
      </c>
      <c r="CR121" s="7" t="str">
        <f t="shared" ref="CR121:CW121" si="1660">IF($E121="","",IF($E$9="白黒",IF(AND(CQ$10&lt;$E121,$E121&lt;=CR$10),$E121,0),0))</f>
        <v/>
      </c>
      <c r="CS121" s="7" t="str">
        <f t="shared" si="1660"/>
        <v/>
      </c>
      <c r="CT121" s="7" t="str">
        <f t="shared" si="1660"/>
        <v/>
      </c>
      <c r="CU121" s="7" t="str">
        <f t="shared" si="1660"/>
        <v/>
      </c>
      <c r="CV121" s="7" t="str">
        <f t="shared" si="1660"/>
        <v/>
      </c>
      <c r="CW121" s="7" t="str">
        <f t="shared" si="1660"/>
        <v/>
      </c>
      <c r="CX121" s="7" t="str">
        <f t="shared" si="326"/>
        <v/>
      </c>
      <c r="CZ121" s="7" t="str">
        <f t="shared" si="327"/>
        <v/>
      </c>
      <c r="DA121" s="7" t="str">
        <f t="shared" ref="DA121:DF121" si="1661">IF($E121="","",IF($E$9="白黒",IF(AND(CZ$10&lt;$E121,$E121&lt;=DA$10),$E121,0),0))</f>
        <v/>
      </c>
      <c r="DB121" s="7" t="str">
        <f t="shared" si="1661"/>
        <v/>
      </c>
      <c r="DC121" s="7" t="str">
        <f t="shared" si="1661"/>
        <v/>
      </c>
      <c r="DD121" s="7" t="str">
        <f t="shared" si="1661"/>
        <v/>
      </c>
      <c r="DE121" s="7" t="str">
        <f t="shared" si="1661"/>
        <v/>
      </c>
      <c r="DF121" s="7" t="str">
        <f t="shared" si="1661"/>
        <v/>
      </c>
      <c r="DG121" s="7" t="str">
        <f t="shared" si="329"/>
        <v/>
      </c>
      <c r="DI121" s="7" t="str">
        <f t="shared" si="330"/>
        <v/>
      </c>
      <c r="DJ121" s="7" t="str">
        <f t="shared" ref="DJ121:DO121" si="1662">IF($E121="","",IF($E$9="白黒",IF(AND(DI$10&lt;$E121,$E121&lt;=DJ$10),$E121,0),0))</f>
        <v/>
      </c>
      <c r="DK121" s="7" t="str">
        <f t="shared" si="1662"/>
        <v/>
      </c>
      <c r="DL121" s="7" t="str">
        <f t="shared" si="1662"/>
        <v/>
      </c>
      <c r="DM121" s="7" t="str">
        <f t="shared" si="1662"/>
        <v/>
      </c>
      <c r="DN121" s="7" t="str">
        <f t="shared" si="1662"/>
        <v/>
      </c>
      <c r="DO121" s="7" t="str">
        <f t="shared" si="1662"/>
        <v/>
      </c>
      <c r="DP121" s="7" t="str">
        <f t="shared" si="332"/>
        <v/>
      </c>
      <c r="DR121" s="7" t="str">
        <f t="shared" si="333"/>
        <v/>
      </c>
      <c r="DS121" s="7" t="str">
        <f t="shared" ref="DS121:DX121" si="1663">IF($E121="","",IF($E$9="白黒",IF(AND(DR$10&lt;$E121,$E121&lt;=DS$10),$E121,0),0))</f>
        <v/>
      </c>
      <c r="DT121" s="7" t="str">
        <f t="shared" si="1663"/>
        <v/>
      </c>
      <c r="DU121" s="7" t="str">
        <f t="shared" si="1663"/>
        <v/>
      </c>
      <c r="DV121" s="7" t="str">
        <f t="shared" si="1663"/>
        <v/>
      </c>
      <c r="DW121" s="7" t="str">
        <f t="shared" si="1663"/>
        <v/>
      </c>
      <c r="DX121" s="7" t="str">
        <f t="shared" si="1663"/>
        <v/>
      </c>
      <c r="DY121" s="7" t="str">
        <f t="shared" si="335"/>
        <v/>
      </c>
      <c r="EA121" s="7" t="str">
        <f t="shared" si="336"/>
        <v/>
      </c>
      <c r="EB121" s="7" t="str">
        <f t="shared" ref="EB121:EG121" si="1664">IF($E121="","",IF($E$9="白黒",IF(AND(EA$10&lt;$E121,$E121&lt;=EB$10),$E121,0),0))</f>
        <v/>
      </c>
      <c r="EC121" s="7" t="str">
        <f t="shared" si="1664"/>
        <v/>
      </c>
      <c r="ED121" s="7" t="str">
        <f t="shared" si="1664"/>
        <v/>
      </c>
      <c r="EE121" s="7" t="str">
        <f t="shared" si="1664"/>
        <v/>
      </c>
      <c r="EF121" s="7" t="str">
        <f t="shared" si="1664"/>
        <v/>
      </c>
      <c r="EG121" s="7" t="str">
        <f t="shared" si="1664"/>
        <v/>
      </c>
      <c r="EH121" s="7" t="str">
        <f t="shared" si="338"/>
        <v/>
      </c>
      <c r="EJ121" s="7" t="str">
        <f t="shared" si="339"/>
        <v/>
      </c>
      <c r="EK121" s="7" t="str">
        <f t="shared" ref="EK121:EP121" si="1665">IF($E121="","",IF($E$9="白黒",IF(AND(EJ$10&lt;$E121,$E121&lt;=EK$10),$E121,0),0))</f>
        <v/>
      </c>
      <c r="EL121" s="7" t="str">
        <f t="shared" si="1665"/>
        <v/>
      </c>
      <c r="EM121" s="7" t="str">
        <f t="shared" si="1665"/>
        <v/>
      </c>
      <c r="EN121" s="7" t="str">
        <f t="shared" si="1665"/>
        <v/>
      </c>
      <c r="EO121" s="7" t="str">
        <f t="shared" si="1665"/>
        <v/>
      </c>
      <c r="EP121" s="7" t="str">
        <f t="shared" si="1665"/>
        <v/>
      </c>
      <c r="EQ121" s="7" t="str">
        <f t="shared" si="341"/>
        <v/>
      </c>
      <c r="ES121" s="7" t="str">
        <f t="shared" si="342"/>
        <v/>
      </c>
      <c r="ET121" s="7" t="str">
        <f t="shared" ref="ET121:EY121" si="1666">IF($E121="","",IF($E$9="白黒",IF(AND(ES$10&lt;$E121,$E121&lt;=ET$10),$E121,0),0))</f>
        <v/>
      </c>
      <c r="EU121" s="7" t="str">
        <f t="shared" si="1666"/>
        <v/>
      </c>
      <c r="EV121" s="7" t="str">
        <f t="shared" si="1666"/>
        <v/>
      </c>
      <c r="EW121" s="7" t="str">
        <f t="shared" si="1666"/>
        <v/>
      </c>
      <c r="EX121" s="7" t="str">
        <f t="shared" si="1666"/>
        <v/>
      </c>
      <c r="EY121" s="7" t="str">
        <f t="shared" si="1666"/>
        <v/>
      </c>
      <c r="EZ121" s="7" t="str">
        <f t="shared" si="344"/>
        <v/>
      </c>
      <c r="FB121" s="7" t="str">
        <f t="shared" si="345"/>
        <v/>
      </c>
      <c r="FC121" s="7" t="str">
        <f t="shared" ref="FC121:FH121" si="1667">IF($E121="","",IF($E$9="白黒",IF(AND(FB$10&lt;$E121,$E121&lt;=FC$10),$E121,0),0))</f>
        <v/>
      </c>
      <c r="FD121" s="7" t="str">
        <f t="shared" si="1667"/>
        <v/>
      </c>
      <c r="FE121" s="7" t="str">
        <f t="shared" si="1667"/>
        <v/>
      </c>
      <c r="FF121" s="7" t="str">
        <f t="shared" si="1667"/>
        <v/>
      </c>
      <c r="FG121" s="7" t="str">
        <f t="shared" si="1667"/>
        <v/>
      </c>
      <c r="FH121" s="7" t="str">
        <f t="shared" si="1667"/>
        <v/>
      </c>
      <c r="FI121" s="7" t="str">
        <f t="shared" si="347"/>
        <v/>
      </c>
      <c r="FK121" s="7" t="str">
        <f t="shared" si="348"/>
        <v/>
      </c>
      <c r="FL121" s="7" t="str">
        <f t="shared" ref="FL121:FQ121" si="1668">IF($E121="","",IF($E$9="白黒",IF(AND(FK$10&lt;$E121,$E121&lt;=FL$10),$E121,0),0))</f>
        <v/>
      </c>
      <c r="FM121" s="7" t="str">
        <f t="shared" si="1668"/>
        <v/>
      </c>
      <c r="FN121" s="7" t="str">
        <f t="shared" si="1668"/>
        <v/>
      </c>
      <c r="FO121" s="7" t="str">
        <f t="shared" si="1668"/>
        <v/>
      </c>
      <c r="FP121" s="7" t="str">
        <f t="shared" si="1668"/>
        <v/>
      </c>
      <c r="FQ121" s="7" t="str">
        <f t="shared" si="1668"/>
        <v/>
      </c>
      <c r="FR121" s="7" t="str">
        <f t="shared" si="350"/>
        <v/>
      </c>
      <c r="FT121" s="7" t="str">
        <f t="shared" si="351"/>
        <v/>
      </c>
      <c r="FU121" s="7" t="str">
        <f t="shared" ref="FU121:FZ121" si="1669">IF($E121="","",IF($E$9="白黒",IF(AND(FT$10&lt;$E121,$E121&lt;=FU$10),$E121,0),0))</f>
        <v/>
      </c>
      <c r="FV121" s="7" t="str">
        <f t="shared" si="1669"/>
        <v/>
      </c>
      <c r="FW121" s="7" t="str">
        <f t="shared" si="1669"/>
        <v/>
      </c>
      <c r="FX121" s="7" t="str">
        <f t="shared" si="1669"/>
        <v/>
      </c>
      <c r="FY121" s="7" t="str">
        <f t="shared" si="1669"/>
        <v/>
      </c>
      <c r="FZ121" s="7" t="str">
        <f t="shared" si="1669"/>
        <v/>
      </c>
      <c r="GA121" s="7" t="str">
        <f t="shared" si="353"/>
        <v/>
      </c>
      <c r="GC121" s="7" t="str">
        <f t="shared" si="354"/>
        <v/>
      </c>
      <c r="GD121" s="7" t="str">
        <f t="shared" ref="GD121:GI121" si="1670">IF($E121="","",IF($E$9="白黒",IF(AND(GC$10&lt;$E121,$E121&lt;=GD$10),$E121,0),0))</f>
        <v/>
      </c>
      <c r="GE121" s="7" t="str">
        <f t="shared" si="1670"/>
        <v/>
      </c>
      <c r="GF121" s="7" t="str">
        <f t="shared" si="1670"/>
        <v/>
      </c>
      <c r="GG121" s="7" t="str">
        <f t="shared" si="1670"/>
        <v/>
      </c>
      <c r="GH121" s="7" t="str">
        <f t="shared" si="1670"/>
        <v/>
      </c>
      <c r="GI121" s="7" t="str">
        <f t="shared" si="1670"/>
        <v/>
      </c>
      <c r="GJ121" s="7" t="str">
        <f t="shared" si="356"/>
        <v/>
      </c>
      <c r="GL121" s="7" t="str">
        <f t="shared" si="357"/>
        <v/>
      </c>
      <c r="GM121" s="7" t="str">
        <f t="shared" ref="GM121:GR121" si="1671">IF($E121="","",IF($E$9="白黒",IF(AND(GL$10&lt;$E121,$E121&lt;=GM$10),$E121,0),0))</f>
        <v/>
      </c>
      <c r="GN121" s="7" t="str">
        <f t="shared" si="1671"/>
        <v/>
      </c>
      <c r="GO121" s="7" t="str">
        <f t="shared" si="1671"/>
        <v/>
      </c>
      <c r="GP121" s="7" t="str">
        <f t="shared" si="1671"/>
        <v/>
      </c>
      <c r="GQ121" s="7" t="str">
        <f t="shared" si="1671"/>
        <v/>
      </c>
      <c r="GR121" s="7" t="str">
        <f t="shared" si="1671"/>
        <v/>
      </c>
      <c r="GS121" s="7" t="str">
        <f t="shared" si="359"/>
        <v/>
      </c>
      <c r="GU121" s="7" t="str">
        <f t="shared" si="360"/>
        <v/>
      </c>
      <c r="GV121" s="7" t="str">
        <f t="shared" ref="GV121:HA121" si="1672">IF($E121="","",IF($E$9="白黒",IF(AND(GU$10&lt;$E121,$E121&lt;=GV$10),$E121,0),0))</f>
        <v/>
      </c>
      <c r="GW121" s="7" t="str">
        <f t="shared" si="1672"/>
        <v/>
      </c>
      <c r="GX121" s="7" t="str">
        <f t="shared" si="1672"/>
        <v/>
      </c>
      <c r="GY121" s="7" t="str">
        <f t="shared" si="1672"/>
        <v/>
      </c>
      <c r="GZ121" s="7" t="str">
        <f t="shared" si="1672"/>
        <v/>
      </c>
      <c r="HA121" s="7" t="str">
        <f t="shared" si="1672"/>
        <v/>
      </c>
      <c r="HB121" s="7" t="str">
        <f t="shared" si="362"/>
        <v/>
      </c>
      <c r="HD121" s="7" t="str">
        <f t="shared" si="363"/>
        <v/>
      </c>
      <c r="HE121" s="7" t="str">
        <f t="shared" ref="HE121:HJ121" si="1673">IF($E121="","",IF($E$9="白黒",IF(AND(HD$10&lt;$E121,$E121&lt;=HE$10),$E121,0),0))</f>
        <v/>
      </c>
      <c r="HF121" s="7" t="str">
        <f t="shared" si="1673"/>
        <v/>
      </c>
      <c r="HG121" s="7" t="str">
        <f t="shared" si="1673"/>
        <v/>
      </c>
      <c r="HH121" s="7" t="str">
        <f t="shared" si="1673"/>
        <v/>
      </c>
      <c r="HI121" s="7" t="str">
        <f t="shared" si="1673"/>
        <v/>
      </c>
      <c r="HJ121" s="7" t="str">
        <f t="shared" si="1673"/>
        <v/>
      </c>
      <c r="HK121" s="7" t="str">
        <f t="shared" si="365"/>
        <v/>
      </c>
      <c r="HM121" s="7" t="str">
        <f t="shared" si="366"/>
        <v/>
      </c>
      <c r="HN121" s="7" t="str">
        <f t="shared" ref="HN121:HS121" si="1674">IF($E121="","",IF($E$9="白黒",IF(AND(HM$10&lt;$E121,$E121&lt;=HN$10),$E121,0),0))</f>
        <v/>
      </c>
      <c r="HO121" s="7" t="str">
        <f t="shared" si="1674"/>
        <v/>
      </c>
      <c r="HP121" s="7" t="str">
        <f t="shared" si="1674"/>
        <v/>
      </c>
      <c r="HQ121" s="7" t="str">
        <f t="shared" si="1674"/>
        <v/>
      </c>
      <c r="HR121" s="7" t="str">
        <f t="shared" si="1674"/>
        <v/>
      </c>
      <c r="HS121" s="7" t="str">
        <f t="shared" si="1674"/>
        <v/>
      </c>
      <c r="HT121" s="7" t="str">
        <f t="shared" si="368"/>
        <v/>
      </c>
      <c r="HV121" s="7" t="str">
        <f t="shared" si="369"/>
        <v/>
      </c>
      <c r="HW121" s="7" t="str">
        <f t="shared" ref="HW121:IB121" si="1675">IF($E121="","",IF($E$9="白黒",IF(AND(HV$10&lt;$E121,$E121&lt;=HW$10),$E121,0),0))</f>
        <v/>
      </c>
      <c r="HX121" s="7" t="str">
        <f t="shared" si="1675"/>
        <v/>
      </c>
      <c r="HY121" s="7" t="str">
        <f t="shared" si="1675"/>
        <v/>
      </c>
      <c r="HZ121" s="7" t="str">
        <f t="shared" si="1675"/>
        <v/>
      </c>
      <c r="IA121" s="7" t="str">
        <f t="shared" si="1675"/>
        <v/>
      </c>
      <c r="IB121" s="7" t="str">
        <f t="shared" si="1675"/>
        <v/>
      </c>
      <c r="IC121" s="7" t="str">
        <f t="shared" si="371"/>
        <v/>
      </c>
      <c r="IE121" s="7" t="str">
        <f t="shared" si="372"/>
        <v/>
      </c>
      <c r="IF121" s="7" t="str">
        <f t="shared" ref="IF121:IK121" si="1676">IF($E121="","",IF($E$9="白黒",IF(AND(IE$10&lt;$E121,$E121&lt;=IF$10),$E121,0),0))</f>
        <v/>
      </c>
      <c r="IG121" s="7" t="str">
        <f t="shared" si="1676"/>
        <v/>
      </c>
      <c r="IH121" s="7" t="str">
        <f t="shared" si="1676"/>
        <v/>
      </c>
      <c r="II121" s="7" t="str">
        <f t="shared" si="1676"/>
        <v/>
      </c>
      <c r="IJ121" s="7" t="str">
        <f t="shared" si="1676"/>
        <v/>
      </c>
      <c r="IK121" s="7" t="str">
        <f t="shared" si="1676"/>
        <v/>
      </c>
      <c r="IL121" s="7" t="str">
        <f t="shared" si="374"/>
        <v/>
      </c>
      <c r="IN121" s="7" t="str">
        <f t="shared" si="375"/>
        <v/>
      </c>
      <c r="IO121" s="7" t="str">
        <f t="shared" si="376"/>
        <v/>
      </c>
      <c r="IP121" s="7" t="str">
        <f t="shared" si="377"/>
        <v/>
      </c>
      <c r="IQ121" s="7" t="str">
        <f t="shared" si="378"/>
        <v/>
      </c>
      <c r="IR121" s="7" t="str">
        <f t="shared" si="379"/>
        <v/>
      </c>
      <c r="IS121" s="7" t="str">
        <f t="shared" si="380"/>
        <v/>
      </c>
      <c r="IT121" s="7" t="str">
        <f t="shared" si="381"/>
        <v/>
      </c>
      <c r="IU121" s="7" t="str">
        <f t="shared" si="382"/>
        <v/>
      </c>
      <c r="IW121" s="7" t="str">
        <f t="shared" si="383"/>
        <v/>
      </c>
      <c r="IX121" s="7" t="str">
        <f t="shared" si="384"/>
        <v/>
      </c>
      <c r="IY121" s="7" t="str">
        <f t="shared" si="385"/>
        <v/>
      </c>
      <c r="IZ121" s="7" t="str">
        <f t="shared" si="386"/>
        <v/>
      </c>
      <c r="JA121" s="7" t="str">
        <f t="shared" si="387"/>
        <v/>
      </c>
      <c r="JB121" s="7" t="str">
        <f t="shared" si="388"/>
        <v/>
      </c>
      <c r="JC121" s="7" t="str">
        <f t="shared" si="389"/>
        <v/>
      </c>
      <c r="JD121" s="7" t="str">
        <f t="shared" si="390"/>
        <v/>
      </c>
      <c r="JE121" s="7"/>
      <c r="JF121" s="7"/>
      <c r="JG121" s="7"/>
      <c r="JH121" s="7"/>
      <c r="JI121" s="7"/>
      <c r="JJ121" s="7"/>
      <c r="JK121" s="7"/>
      <c r="JL121" s="7"/>
      <c r="JM121" s="7"/>
    </row>
    <row r="122" spans="32:273" x14ac:dyDescent="0.15">
      <c r="AF122" s="7" t="str">
        <f t="shared" si="303"/>
        <v/>
      </c>
      <c r="AG122" s="7" t="str">
        <f t="shared" ref="AG122:AL122" si="1677">IF($E122="","",IF($E$9="カラー",IF(AND(AF$10&lt;$E122,$E122&lt;=AG$10),$E122,0),0))</f>
        <v/>
      </c>
      <c r="AH122" s="7" t="str">
        <f t="shared" si="1677"/>
        <v/>
      </c>
      <c r="AI122" s="7" t="str">
        <f t="shared" si="1677"/>
        <v/>
      </c>
      <c r="AJ122" s="7" t="str">
        <f t="shared" si="1677"/>
        <v/>
      </c>
      <c r="AK122" s="7" t="str">
        <f t="shared" si="1677"/>
        <v/>
      </c>
      <c r="AL122" s="7" t="str">
        <f t="shared" si="1677"/>
        <v/>
      </c>
      <c r="AM122" s="7" t="str">
        <f t="shared" si="305"/>
        <v/>
      </c>
      <c r="AO122" s="7" t="str">
        <f t="shared" si="634"/>
        <v/>
      </c>
      <c r="AP122" s="7" t="str">
        <f t="shared" si="1346"/>
        <v/>
      </c>
      <c r="AQ122" s="7" t="str">
        <f t="shared" si="1346"/>
        <v/>
      </c>
      <c r="AR122" s="7" t="str">
        <f t="shared" si="1346"/>
        <v/>
      </c>
      <c r="AS122" s="7" t="str">
        <f t="shared" si="1346"/>
        <v/>
      </c>
      <c r="AT122" s="7" t="str">
        <f t="shared" si="1346"/>
        <v/>
      </c>
      <c r="AU122" s="7" t="str">
        <f t="shared" si="1346"/>
        <v/>
      </c>
      <c r="AV122" s="7" t="str">
        <f t="shared" si="636"/>
        <v/>
      </c>
      <c r="AX122" s="7" t="str">
        <f t="shared" si="309"/>
        <v/>
      </c>
      <c r="AY122" s="7" t="str">
        <f t="shared" ref="AY122:BD122" si="1678">IF($E122="","",IF($E$9="カラー",IF(AND(AX$10&lt;$E122,$E122&lt;=AY$10),$E122,0),0))</f>
        <v/>
      </c>
      <c r="AZ122" s="7" t="str">
        <f t="shared" si="1678"/>
        <v/>
      </c>
      <c r="BA122" s="7" t="str">
        <f t="shared" si="1678"/>
        <v/>
      </c>
      <c r="BB122" s="7" t="str">
        <f t="shared" si="1678"/>
        <v/>
      </c>
      <c r="BC122" s="7" t="str">
        <f t="shared" si="1678"/>
        <v/>
      </c>
      <c r="BD122" s="7" t="str">
        <f t="shared" si="1678"/>
        <v/>
      </c>
      <c r="BE122" s="7" t="str">
        <f t="shared" si="311"/>
        <v/>
      </c>
      <c r="BG122" s="7" t="str">
        <f t="shared" si="638"/>
        <v/>
      </c>
      <c r="BH122" s="7" t="str">
        <f t="shared" si="1348"/>
        <v/>
      </c>
      <c r="BI122" s="7" t="str">
        <f t="shared" si="1348"/>
        <v/>
      </c>
      <c r="BJ122" s="7" t="str">
        <f t="shared" si="1348"/>
        <v/>
      </c>
      <c r="BK122" s="7" t="str">
        <f t="shared" si="1348"/>
        <v/>
      </c>
      <c r="BL122" s="7" t="str">
        <f t="shared" si="1348"/>
        <v/>
      </c>
      <c r="BM122" s="7" t="str">
        <f t="shared" si="1348"/>
        <v/>
      </c>
      <c r="BN122" s="7" t="str">
        <f t="shared" si="640"/>
        <v/>
      </c>
      <c r="BP122" s="7" t="str">
        <f t="shared" si="315"/>
        <v/>
      </c>
      <c r="BQ122" s="7" t="str">
        <f t="shared" ref="BQ122:BV122" si="1679">IF($E122="","",IF($E$9="白黒",IF(AND(BP$10&lt;$E122,$E122&lt;=BQ$10),$E122,0),0))</f>
        <v/>
      </c>
      <c r="BR122" s="7" t="str">
        <f t="shared" si="1679"/>
        <v/>
      </c>
      <c r="BS122" s="7" t="str">
        <f t="shared" si="1679"/>
        <v/>
      </c>
      <c r="BT122" s="7" t="str">
        <f t="shared" si="1679"/>
        <v/>
      </c>
      <c r="BU122" s="7" t="str">
        <f t="shared" si="1679"/>
        <v/>
      </c>
      <c r="BV122" s="7" t="str">
        <f t="shared" si="1679"/>
        <v/>
      </c>
      <c r="BW122" s="7" t="str">
        <f t="shared" si="317"/>
        <v/>
      </c>
      <c r="BY122" s="7" t="str">
        <f t="shared" si="318"/>
        <v/>
      </c>
      <c r="BZ122" s="7" t="str">
        <f t="shared" ref="BZ122:CE122" si="1680">IF($E122="","",IF($E$9="白黒",IF(AND(BY$10&lt;$E122,$E122&lt;=BZ$10),$E122,0),0))</f>
        <v/>
      </c>
      <c r="CA122" s="7" t="str">
        <f t="shared" si="1680"/>
        <v/>
      </c>
      <c r="CB122" s="7" t="str">
        <f t="shared" si="1680"/>
        <v/>
      </c>
      <c r="CC122" s="7" t="str">
        <f t="shared" si="1680"/>
        <v/>
      </c>
      <c r="CD122" s="7" t="str">
        <f t="shared" si="1680"/>
        <v/>
      </c>
      <c r="CE122" s="7" t="str">
        <f t="shared" si="1680"/>
        <v/>
      </c>
      <c r="CF122" s="7" t="str">
        <f t="shared" si="320"/>
        <v/>
      </c>
      <c r="CH122" s="7" t="str">
        <f t="shared" si="321"/>
        <v/>
      </c>
      <c r="CI122" s="7" t="str">
        <f t="shared" ref="CI122:CN122" si="1681">IF($E122="","",IF($E$9="白黒",IF(AND(CH$10&lt;$E122,$E122&lt;=CI$10),$E122,0),0))</f>
        <v/>
      </c>
      <c r="CJ122" s="7" t="str">
        <f t="shared" si="1681"/>
        <v/>
      </c>
      <c r="CK122" s="7" t="str">
        <f t="shared" si="1681"/>
        <v/>
      </c>
      <c r="CL122" s="7" t="str">
        <f t="shared" si="1681"/>
        <v/>
      </c>
      <c r="CM122" s="7" t="str">
        <f t="shared" si="1681"/>
        <v/>
      </c>
      <c r="CN122" s="7" t="str">
        <f t="shared" si="1681"/>
        <v/>
      </c>
      <c r="CO122" s="7" t="str">
        <f t="shared" si="323"/>
        <v/>
      </c>
      <c r="CQ122" s="7" t="str">
        <f t="shared" si="324"/>
        <v/>
      </c>
      <c r="CR122" s="7" t="str">
        <f t="shared" ref="CR122:CW122" si="1682">IF($E122="","",IF($E$9="白黒",IF(AND(CQ$10&lt;$E122,$E122&lt;=CR$10),$E122,0),0))</f>
        <v/>
      </c>
      <c r="CS122" s="7" t="str">
        <f t="shared" si="1682"/>
        <v/>
      </c>
      <c r="CT122" s="7" t="str">
        <f t="shared" si="1682"/>
        <v/>
      </c>
      <c r="CU122" s="7" t="str">
        <f t="shared" si="1682"/>
        <v/>
      </c>
      <c r="CV122" s="7" t="str">
        <f t="shared" si="1682"/>
        <v/>
      </c>
      <c r="CW122" s="7" t="str">
        <f t="shared" si="1682"/>
        <v/>
      </c>
      <c r="CX122" s="7" t="str">
        <f t="shared" si="326"/>
        <v/>
      </c>
      <c r="CZ122" s="7" t="str">
        <f t="shared" si="327"/>
        <v/>
      </c>
      <c r="DA122" s="7" t="str">
        <f t="shared" ref="DA122:DF122" si="1683">IF($E122="","",IF($E$9="白黒",IF(AND(CZ$10&lt;$E122,$E122&lt;=DA$10),$E122,0),0))</f>
        <v/>
      </c>
      <c r="DB122" s="7" t="str">
        <f t="shared" si="1683"/>
        <v/>
      </c>
      <c r="DC122" s="7" t="str">
        <f t="shared" si="1683"/>
        <v/>
      </c>
      <c r="DD122" s="7" t="str">
        <f t="shared" si="1683"/>
        <v/>
      </c>
      <c r="DE122" s="7" t="str">
        <f t="shared" si="1683"/>
        <v/>
      </c>
      <c r="DF122" s="7" t="str">
        <f t="shared" si="1683"/>
        <v/>
      </c>
      <c r="DG122" s="7" t="str">
        <f t="shared" si="329"/>
        <v/>
      </c>
      <c r="DI122" s="7" t="str">
        <f t="shared" si="330"/>
        <v/>
      </c>
      <c r="DJ122" s="7" t="str">
        <f t="shared" ref="DJ122:DO122" si="1684">IF($E122="","",IF($E$9="白黒",IF(AND(DI$10&lt;$E122,$E122&lt;=DJ$10),$E122,0),0))</f>
        <v/>
      </c>
      <c r="DK122" s="7" t="str">
        <f t="shared" si="1684"/>
        <v/>
      </c>
      <c r="DL122" s="7" t="str">
        <f t="shared" si="1684"/>
        <v/>
      </c>
      <c r="DM122" s="7" t="str">
        <f t="shared" si="1684"/>
        <v/>
      </c>
      <c r="DN122" s="7" t="str">
        <f t="shared" si="1684"/>
        <v/>
      </c>
      <c r="DO122" s="7" t="str">
        <f t="shared" si="1684"/>
        <v/>
      </c>
      <c r="DP122" s="7" t="str">
        <f t="shared" si="332"/>
        <v/>
      </c>
      <c r="DR122" s="7" t="str">
        <f t="shared" si="333"/>
        <v/>
      </c>
      <c r="DS122" s="7" t="str">
        <f t="shared" ref="DS122:DX122" si="1685">IF($E122="","",IF($E$9="白黒",IF(AND(DR$10&lt;$E122,$E122&lt;=DS$10),$E122,0),0))</f>
        <v/>
      </c>
      <c r="DT122" s="7" t="str">
        <f t="shared" si="1685"/>
        <v/>
      </c>
      <c r="DU122" s="7" t="str">
        <f t="shared" si="1685"/>
        <v/>
      </c>
      <c r="DV122" s="7" t="str">
        <f t="shared" si="1685"/>
        <v/>
      </c>
      <c r="DW122" s="7" t="str">
        <f t="shared" si="1685"/>
        <v/>
      </c>
      <c r="DX122" s="7" t="str">
        <f t="shared" si="1685"/>
        <v/>
      </c>
      <c r="DY122" s="7" t="str">
        <f t="shared" si="335"/>
        <v/>
      </c>
      <c r="EA122" s="7" t="str">
        <f t="shared" si="336"/>
        <v/>
      </c>
      <c r="EB122" s="7" t="str">
        <f t="shared" ref="EB122:EG122" si="1686">IF($E122="","",IF($E$9="白黒",IF(AND(EA$10&lt;$E122,$E122&lt;=EB$10),$E122,0),0))</f>
        <v/>
      </c>
      <c r="EC122" s="7" t="str">
        <f t="shared" si="1686"/>
        <v/>
      </c>
      <c r="ED122" s="7" t="str">
        <f t="shared" si="1686"/>
        <v/>
      </c>
      <c r="EE122" s="7" t="str">
        <f t="shared" si="1686"/>
        <v/>
      </c>
      <c r="EF122" s="7" t="str">
        <f t="shared" si="1686"/>
        <v/>
      </c>
      <c r="EG122" s="7" t="str">
        <f t="shared" si="1686"/>
        <v/>
      </c>
      <c r="EH122" s="7" t="str">
        <f t="shared" si="338"/>
        <v/>
      </c>
      <c r="EJ122" s="7" t="str">
        <f t="shared" si="339"/>
        <v/>
      </c>
      <c r="EK122" s="7" t="str">
        <f t="shared" ref="EK122:EP122" si="1687">IF($E122="","",IF($E$9="白黒",IF(AND(EJ$10&lt;$E122,$E122&lt;=EK$10),$E122,0),0))</f>
        <v/>
      </c>
      <c r="EL122" s="7" t="str">
        <f t="shared" si="1687"/>
        <v/>
      </c>
      <c r="EM122" s="7" t="str">
        <f t="shared" si="1687"/>
        <v/>
      </c>
      <c r="EN122" s="7" t="str">
        <f t="shared" si="1687"/>
        <v/>
      </c>
      <c r="EO122" s="7" t="str">
        <f t="shared" si="1687"/>
        <v/>
      </c>
      <c r="EP122" s="7" t="str">
        <f t="shared" si="1687"/>
        <v/>
      </c>
      <c r="EQ122" s="7" t="str">
        <f t="shared" si="341"/>
        <v/>
      </c>
      <c r="ES122" s="7" t="str">
        <f t="shared" si="342"/>
        <v/>
      </c>
      <c r="ET122" s="7" t="str">
        <f t="shared" ref="ET122:EY122" si="1688">IF($E122="","",IF($E$9="白黒",IF(AND(ES$10&lt;$E122,$E122&lt;=ET$10),$E122,0),0))</f>
        <v/>
      </c>
      <c r="EU122" s="7" t="str">
        <f t="shared" si="1688"/>
        <v/>
      </c>
      <c r="EV122" s="7" t="str">
        <f t="shared" si="1688"/>
        <v/>
      </c>
      <c r="EW122" s="7" t="str">
        <f t="shared" si="1688"/>
        <v/>
      </c>
      <c r="EX122" s="7" t="str">
        <f t="shared" si="1688"/>
        <v/>
      </c>
      <c r="EY122" s="7" t="str">
        <f t="shared" si="1688"/>
        <v/>
      </c>
      <c r="EZ122" s="7" t="str">
        <f t="shared" si="344"/>
        <v/>
      </c>
      <c r="FB122" s="7" t="str">
        <f t="shared" si="345"/>
        <v/>
      </c>
      <c r="FC122" s="7" t="str">
        <f t="shared" ref="FC122:FH122" si="1689">IF($E122="","",IF($E$9="白黒",IF(AND(FB$10&lt;$E122,$E122&lt;=FC$10),$E122,0),0))</f>
        <v/>
      </c>
      <c r="FD122" s="7" t="str">
        <f t="shared" si="1689"/>
        <v/>
      </c>
      <c r="FE122" s="7" t="str">
        <f t="shared" si="1689"/>
        <v/>
      </c>
      <c r="FF122" s="7" t="str">
        <f t="shared" si="1689"/>
        <v/>
      </c>
      <c r="FG122" s="7" t="str">
        <f t="shared" si="1689"/>
        <v/>
      </c>
      <c r="FH122" s="7" t="str">
        <f t="shared" si="1689"/>
        <v/>
      </c>
      <c r="FI122" s="7" t="str">
        <f t="shared" si="347"/>
        <v/>
      </c>
      <c r="FK122" s="7" t="str">
        <f t="shared" si="348"/>
        <v/>
      </c>
      <c r="FL122" s="7" t="str">
        <f t="shared" ref="FL122:FQ122" si="1690">IF($E122="","",IF($E$9="白黒",IF(AND(FK$10&lt;$E122,$E122&lt;=FL$10),$E122,0),0))</f>
        <v/>
      </c>
      <c r="FM122" s="7" t="str">
        <f t="shared" si="1690"/>
        <v/>
      </c>
      <c r="FN122" s="7" t="str">
        <f t="shared" si="1690"/>
        <v/>
      </c>
      <c r="FO122" s="7" t="str">
        <f t="shared" si="1690"/>
        <v/>
      </c>
      <c r="FP122" s="7" t="str">
        <f t="shared" si="1690"/>
        <v/>
      </c>
      <c r="FQ122" s="7" t="str">
        <f t="shared" si="1690"/>
        <v/>
      </c>
      <c r="FR122" s="7" t="str">
        <f t="shared" si="350"/>
        <v/>
      </c>
      <c r="FT122" s="7" t="str">
        <f t="shared" si="351"/>
        <v/>
      </c>
      <c r="FU122" s="7" t="str">
        <f t="shared" ref="FU122:FZ122" si="1691">IF($E122="","",IF($E$9="白黒",IF(AND(FT$10&lt;$E122,$E122&lt;=FU$10),$E122,0),0))</f>
        <v/>
      </c>
      <c r="FV122" s="7" t="str">
        <f t="shared" si="1691"/>
        <v/>
      </c>
      <c r="FW122" s="7" t="str">
        <f t="shared" si="1691"/>
        <v/>
      </c>
      <c r="FX122" s="7" t="str">
        <f t="shared" si="1691"/>
        <v/>
      </c>
      <c r="FY122" s="7" t="str">
        <f t="shared" si="1691"/>
        <v/>
      </c>
      <c r="FZ122" s="7" t="str">
        <f t="shared" si="1691"/>
        <v/>
      </c>
      <c r="GA122" s="7" t="str">
        <f t="shared" si="353"/>
        <v/>
      </c>
      <c r="GC122" s="7" t="str">
        <f t="shared" si="354"/>
        <v/>
      </c>
      <c r="GD122" s="7" t="str">
        <f t="shared" ref="GD122:GI122" si="1692">IF($E122="","",IF($E$9="白黒",IF(AND(GC$10&lt;$E122,$E122&lt;=GD$10),$E122,0),0))</f>
        <v/>
      </c>
      <c r="GE122" s="7" t="str">
        <f t="shared" si="1692"/>
        <v/>
      </c>
      <c r="GF122" s="7" t="str">
        <f t="shared" si="1692"/>
        <v/>
      </c>
      <c r="GG122" s="7" t="str">
        <f t="shared" si="1692"/>
        <v/>
      </c>
      <c r="GH122" s="7" t="str">
        <f t="shared" si="1692"/>
        <v/>
      </c>
      <c r="GI122" s="7" t="str">
        <f t="shared" si="1692"/>
        <v/>
      </c>
      <c r="GJ122" s="7" t="str">
        <f t="shared" si="356"/>
        <v/>
      </c>
      <c r="GL122" s="7" t="str">
        <f t="shared" si="357"/>
        <v/>
      </c>
      <c r="GM122" s="7" t="str">
        <f t="shared" ref="GM122:GR122" si="1693">IF($E122="","",IF($E$9="白黒",IF(AND(GL$10&lt;$E122,$E122&lt;=GM$10),$E122,0),0))</f>
        <v/>
      </c>
      <c r="GN122" s="7" t="str">
        <f t="shared" si="1693"/>
        <v/>
      </c>
      <c r="GO122" s="7" t="str">
        <f t="shared" si="1693"/>
        <v/>
      </c>
      <c r="GP122" s="7" t="str">
        <f t="shared" si="1693"/>
        <v/>
      </c>
      <c r="GQ122" s="7" t="str">
        <f t="shared" si="1693"/>
        <v/>
      </c>
      <c r="GR122" s="7" t="str">
        <f t="shared" si="1693"/>
        <v/>
      </c>
      <c r="GS122" s="7" t="str">
        <f t="shared" si="359"/>
        <v/>
      </c>
      <c r="GU122" s="7" t="str">
        <f t="shared" si="360"/>
        <v/>
      </c>
      <c r="GV122" s="7" t="str">
        <f t="shared" ref="GV122:HA122" si="1694">IF($E122="","",IF($E$9="白黒",IF(AND(GU$10&lt;$E122,$E122&lt;=GV$10),$E122,0),0))</f>
        <v/>
      </c>
      <c r="GW122" s="7" t="str">
        <f t="shared" si="1694"/>
        <v/>
      </c>
      <c r="GX122" s="7" t="str">
        <f t="shared" si="1694"/>
        <v/>
      </c>
      <c r="GY122" s="7" t="str">
        <f t="shared" si="1694"/>
        <v/>
      </c>
      <c r="GZ122" s="7" t="str">
        <f t="shared" si="1694"/>
        <v/>
      </c>
      <c r="HA122" s="7" t="str">
        <f t="shared" si="1694"/>
        <v/>
      </c>
      <c r="HB122" s="7" t="str">
        <f t="shared" si="362"/>
        <v/>
      </c>
      <c r="HD122" s="7" t="str">
        <f t="shared" si="363"/>
        <v/>
      </c>
      <c r="HE122" s="7" t="str">
        <f t="shared" ref="HE122:HJ122" si="1695">IF($E122="","",IF($E$9="白黒",IF(AND(HD$10&lt;$E122,$E122&lt;=HE$10),$E122,0),0))</f>
        <v/>
      </c>
      <c r="HF122" s="7" t="str">
        <f t="shared" si="1695"/>
        <v/>
      </c>
      <c r="HG122" s="7" t="str">
        <f t="shared" si="1695"/>
        <v/>
      </c>
      <c r="HH122" s="7" t="str">
        <f t="shared" si="1695"/>
        <v/>
      </c>
      <c r="HI122" s="7" t="str">
        <f t="shared" si="1695"/>
        <v/>
      </c>
      <c r="HJ122" s="7" t="str">
        <f t="shared" si="1695"/>
        <v/>
      </c>
      <c r="HK122" s="7" t="str">
        <f t="shared" si="365"/>
        <v/>
      </c>
      <c r="HM122" s="7" t="str">
        <f t="shared" si="366"/>
        <v/>
      </c>
      <c r="HN122" s="7" t="str">
        <f t="shared" ref="HN122:HS122" si="1696">IF($E122="","",IF($E$9="白黒",IF(AND(HM$10&lt;$E122,$E122&lt;=HN$10),$E122,0),0))</f>
        <v/>
      </c>
      <c r="HO122" s="7" t="str">
        <f t="shared" si="1696"/>
        <v/>
      </c>
      <c r="HP122" s="7" t="str">
        <f t="shared" si="1696"/>
        <v/>
      </c>
      <c r="HQ122" s="7" t="str">
        <f t="shared" si="1696"/>
        <v/>
      </c>
      <c r="HR122" s="7" t="str">
        <f t="shared" si="1696"/>
        <v/>
      </c>
      <c r="HS122" s="7" t="str">
        <f t="shared" si="1696"/>
        <v/>
      </c>
      <c r="HT122" s="7" t="str">
        <f t="shared" si="368"/>
        <v/>
      </c>
      <c r="HV122" s="7" t="str">
        <f t="shared" si="369"/>
        <v/>
      </c>
      <c r="HW122" s="7" t="str">
        <f t="shared" ref="HW122:IB122" si="1697">IF($E122="","",IF($E$9="白黒",IF(AND(HV$10&lt;$E122,$E122&lt;=HW$10),$E122,0),0))</f>
        <v/>
      </c>
      <c r="HX122" s="7" t="str">
        <f t="shared" si="1697"/>
        <v/>
      </c>
      <c r="HY122" s="7" t="str">
        <f t="shared" si="1697"/>
        <v/>
      </c>
      <c r="HZ122" s="7" t="str">
        <f t="shared" si="1697"/>
        <v/>
      </c>
      <c r="IA122" s="7" t="str">
        <f t="shared" si="1697"/>
        <v/>
      </c>
      <c r="IB122" s="7" t="str">
        <f t="shared" si="1697"/>
        <v/>
      </c>
      <c r="IC122" s="7" t="str">
        <f t="shared" si="371"/>
        <v/>
      </c>
      <c r="IE122" s="7" t="str">
        <f t="shared" si="372"/>
        <v/>
      </c>
      <c r="IF122" s="7" t="str">
        <f t="shared" ref="IF122:IK122" si="1698">IF($E122="","",IF($E$9="白黒",IF(AND(IE$10&lt;$E122,$E122&lt;=IF$10),$E122,0),0))</f>
        <v/>
      </c>
      <c r="IG122" s="7" t="str">
        <f t="shared" si="1698"/>
        <v/>
      </c>
      <c r="IH122" s="7" t="str">
        <f t="shared" si="1698"/>
        <v/>
      </c>
      <c r="II122" s="7" t="str">
        <f t="shared" si="1698"/>
        <v/>
      </c>
      <c r="IJ122" s="7" t="str">
        <f t="shared" si="1698"/>
        <v/>
      </c>
      <c r="IK122" s="7" t="str">
        <f t="shared" si="1698"/>
        <v/>
      </c>
      <c r="IL122" s="7" t="str">
        <f t="shared" si="374"/>
        <v/>
      </c>
      <c r="IN122" s="7" t="str">
        <f t="shared" si="375"/>
        <v/>
      </c>
      <c r="IO122" s="7" t="str">
        <f t="shared" si="376"/>
        <v/>
      </c>
      <c r="IP122" s="7" t="str">
        <f t="shared" si="377"/>
        <v/>
      </c>
      <c r="IQ122" s="7" t="str">
        <f t="shared" si="378"/>
        <v/>
      </c>
      <c r="IR122" s="7" t="str">
        <f t="shared" si="379"/>
        <v/>
      </c>
      <c r="IS122" s="7" t="str">
        <f t="shared" si="380"/>
        <v/>
      </c>
      <c r="IT122" s="7" t="str">
        <f t="shared" si="381"/>
        <v/>
      </c>
      <c r="IU122" s="7" t="str">
        <f t="shared" si="382"/>
        <v/>
      </c>
      <c r="IW122" s="7" t="str">
        <f t="shared" si="383"/>
        <v/>
      </c>
      <c r="IX122" s="7" t="str">
        <f t="shared" si="384"/>
        <v/>
      </c>
      <c r="IY122" s="7" t="str">
        <f t="shared" si="385"/>
        <v/>
      </c>
      <c r="IZ122" s="7" t="str">
        <f t="shared" si="386"/>
        <v/>
      </c>
      <c r="JA122" s="7" t="str">
        <f t="shared" si="387"/>
        <v/>
      </c>
      <c r="JB122" s="7" t="str">
        <f t="shared" si="388"/>
        <v/>
      </c>
      <c r="JC122" s="7" t="str">
        <f t="shared" si="389"/>
        <v/>
      </c>
      <c r="JD122" s="7" t="str">
        <f t="shared" si="390"/>
        <v/>
      </c>
      <c r="JE122" s="7"/>
      <c r="JF122" s="7"/>
      <c r="JG122" s="7"/>
      <c r="JH122" s="7"/>
      <c r="JI122" s="7"/>
      <c r="JJ122" s="7"/>
      <c r="JK122" s="7"/>
      <c r="JL122" s="7"/>
      <c r="JM122" s="7"/>
    </row>
    <row r="123" spans="32:273" x14ac:dyDescent="0.15">
      <c r="AF123" s="7" t="str">
        <f t="shared" si="303"/>
        <v/>
      </c>
      <c r="AG123" s="7" t="str">
        <f t="shared" ref="AG123:AL123" si="1699">IF($E123="","",IF($E$9="カラー",IF(AND(AF$10&lt;$E123,$E123&lt;=AG$10),$E123,0),0))</f>
        <v/>
      </c>
      <c r="AH123" s="7" t="str">
        <f t="shared" si="1699"/>
        <v/>
      </c>
      <c r="AI123" s="7" t="str">
        <f t="shared" si="1699"/>
        <v/>
      </c>
      <c r="AJ123" s="7" t="str">
        <f t="shared" si="1699"/>
        <v/>
      </c>
      <c r="AK123" s="7" t="str">
        <f t="shared" si="1699"/>
        <v/>
      </c>
      <c r="AL123" s="7" t="str">
        <f t="shared" si="1699"/>
        <v/>
      </c>
      <c r="AM123" s="7" t="str">
        <f t="shared" si="305"/>
        <v/>
      </c>
      <c r="AO123" s="7" t="str">
        <f t="shared" si="634"/>
        <v/>
      </c>
      <c r="AP123" s="7" t="str">
        <f t="shared" ref="AP123:AU125" si="1700">IF($E123="","",IF($E$9="カラー",IF(AND(AO$10&lt;$E123,$E123&lt;=AP$10),$E123,0),0))</f>
        <v/>
      </c>
      <c r="AQ123" s="7" t="str">
        <f t="shared" si="1700"/>
        <v/>
      </c>
      <c r="AR123" s="7" t="str">
        <f t="shared" si="1700"/>
        <v/>
      </c>
      <c r="AS123" s="7" t="str">
        <f t="shared" si="1700"/>
        <v/>
      </c>
      <c r="AT123" s="7" t="str">
        <f t="shared" si="1700"/>
        <v/>
      </c>
      <c r="AU123" s="7" t="str">
        <f t="shared" si="1700"/>
        <v/>
      </c>
      <c r="AV123" s="7" t="str">
        <f t="shared" si="636"/>
        <v/>
      </c>
      <c r="AX123" s="7" t="str">
        <f t="shared" si="309"/>
        <v/>
      </c>
      <c r="AY123" s="7" t="str">
        <f t="shared" ref="AY123:BD123" si="1701">IF($E123="","",IF($E$9="カラー",IF(AND(AX$10&lt;$E123,$E123&lt;=AY$10),$E123,0),0))</f>
        <v/>
      </c>
      <c r="AZ123" s="7" t="str">
        <f t="shared" si="1701"/>
        <v/>
      </c>
      <c r="BA123" s="7" t="str">
        <f t="shared" si="1701"/>
        <v/>
      </c>
      <c r="BB123" s="7" t="str">
        <f t="shared" si="1701"/>
        <v/>
      </c>
      <c r="BC123" s="7" t="str">
        <f t="shared" si="1701"/>
        <v/>
      </c>
      <c r="BD123" s="7" t="str">
        <f t="shared" si="1701"/>
        <v/>
      </c>
      <c r="BE123" s="7" t="str">
        <f t="shared" si="311"/>
        <v/>
      </c>
      <c r="BG123" s="7" t="str">
        <f t="shared" si="638"/>
        <v/>
      </c>
      <c r="BH123" s="7" t="str">
        <f t="shared" ref="BH123:BM125" si="1702">IF($E123="","",IF($E$9="白黒",IF(AND(BG$10&lt;$E123,$E123&lt;=BH$10),$E123,0),0))</f>
        <v/>
      </c>
      <c r="BI123" s="7" t="str">
        <f t="shared" si="1702"/>
        <v/>
      </c>
      <c r="BJ123" s="7" t="str">
        <f t="shared" si="1702"/>
        <v/>
      </c>
      <c r="BK123" s="7" t="str">
        <f t="shared" si="1702"/>
        <v/>
      </c>
      <c r="BL123" s="7" t="str">
        <f t="shared" si="1702"/>
        <v/>
      </c>
      <c r="BM123" s="7" t="str">
        <f t="shared" si="1702"/>
        <v/>
      </c>
      <c r="BN123" s="7" t="str">
        <f t="shared" si="640"/>
        <v/>
      </c>
      <c r="BP123" s="7" t="str">
        <f t="shared" si="315"/>
        <v/>
      </c>
      <c r="BQ123" s="7" t="str">
        <f t="shared" ref="BQ123:BV123" si="1703">IF($E123="","",IF($E$9="白黒",IF(AND(BP$10&lt;$E123,$E123&lt;=BQ$10),$E123,0),0))</f>
        <v/>
      </c>
      <c r="BR123" s="7" t="str">
        <f t="shared" si="1703"/>
        <v/>
      </c>
      <c r="BS123" s="7" t="str">
        <f t="shared" si="1703"/>
        <v/>
      </c>
      <c r="BT123" s="7" t="str">
        <f t="shared" si="1703"/>
        <v/>
      </c>
      <c r="BU123" s="7" t="str">
        <f t="shared" si="1703"/>
        <v/>
      </c>
      <c r="BV123" s="7" t="str">
        <f t="shared" si="1703"/>
        <v/>
      </c>
      <c r="BW123" s="7" t="str">
        <f t="shared" si="317"/>
        <v/>
      </c>
      <c r="BY123" s="7" t="str">
        <f t="shared" si="318"/>
        <v/>
      </c>
      <c r="BZ123" s="7" t="str">
        <f t="shared" ref="BZ123:CE123" si="1704">IF($E123="","",IF($E$9="白黒",IF(AND(BY$10&lt;$E123,$E123&lt;=BZ$10),$E123,0),0))</f>
        <v/>
      </c>
      <c r="CA123" s="7" t="str">
        <f t="shared" si="1704"/>
        <v/>
      </c>
      <c r="CB123" s="7" t="str">
        <f t="shared" si="1704"/>
        <v/>
      </c>
      <c r="CC123" s="7" t="str">
        <f t="shared" si="1704"/>
        <v/>
      </c>
      <c r="CD123" s="7" t="str">
        <f t="shared" si="1704"/>
        <v/>
      </c>
      <c r="CE123" s="7" t="str">
        <f t="shared" si="1704"/>
        <v/>
      </c>
      <c r="CF123" s="7" t="str">
        <f t="shared" si="320"/>
        <v/>
      </c>
      <c r="CH123" s="7" t="str">
        <f t="shared" si="321"/>
        <v/>
      </c>
      <c r="CI123" s="7" t="str">
        <f t="shared" ref="CI123:CN123" si="1705">IF($E123="","",IF($E$9="白黒",IF(AND(CH$10&lt;$E123,$E123&lt;=CI$10),$E123,0),0))</f>
        <v/>
      </c>
      <c r="CJ123" s="7" t="str">
        <f t="shared" si="1705"/>
        <v/>
      </c>
      <c r="CK123" s="7" t="str">
        <f t="shared" si="1705"/>
        <v/>
      </c>
      <c r="CL123" s="7" t="str">
        <f t="shared" si="1705"/>
        <v/>
      </c>
      <c r="CM123" s="7" t="str">
        <f t="shared" si="1705"/>
        <v/>
      </c>
      <c r="CN123" s="7" t="str">
        <f t="shared" si="1705"/>
        <v/>
      </c>
      <c r="CO123" s="7" t="str">
        <f t="shared" si="323"/>
        <v/>
      </c>
      <c r="CQ123" s="7" t="str">
        <f t="shared" si="324"/>
        <v/>
      </c>
      <c r="CR123" s="7" t="str">
        <f t="shared" ref="CR123:CW123" si="1706">IF($E123="","",IF($E$9="白黒",IF(AND(CQ$10&lt;$E123,$E123&lt;=CR$10),$E123,0),0))</f>
        <v/>
      </c>
      <c r="CS123" s="7" t="str">
        <f t="shared" si="1706"/>
        <v/>
      </c>
      <c r="CT123" s="7" t="str">
        <f t="shared" si="1706"/>
        <v/>
      </c>
      <c r="CU123" s="7" t="str">
        <f t="shared" si="1706"/>
        <v/>
      </c>
      <c r="CV123" s="7" t="str">
        <f t="shared" si="1706"/>
        <v/>
      </c>
      <c r="CW123" s="7" t="str">
        <f t="shared" si="1706"/>
        <v/>
      </c>
      <c r="CX123" s="7" t="str">
        <f t="shared" si="326"/>
        <v/>
      </c>
      <c r="CZ123" s="7" t="str">
        <f t="shared" si="327"/>
        <v/>
      </c>
      <c r="DA123" s="7" t="str">
        <f t="shared" ref="DA123:DF123" si="1707">IF($E123="","",IF($E$9="白黒",IF(AND(CZ$10&lt;$E123,$E123&lt;=DA$10),$E123,0),0))</f>
        <v/>
      </c>
      <c r="DB123" s="7" t="str">
        <f t="shared" si="1707"/>
        <v/>
      </c>
      <c r="DC123" s="7" t="str">
        <f t="shared" si="1707"/>
        <v/>
      </c>
      <c r="DD123" s="7" t="str">
        <f t="shared" si="1707"/>
        <v/>
      </c>
      <c r="DE123" s="7" t="str">
        <f t="shared" si="1707"/>
        <v/>
      </c>
      <c r="DF123" s="7" t="str">
        <f t="shared" si="1707"/>
        <v/>
      </c>
      <c r="DG123" s="7" t="str">
        <f t="shared" si="329"/>
        <v/>
      </c>
      <c r="DI123" s="7" t="str">
        <f t="shared" si="330"/>
        <v/>
      </c>
      <c r="DJ123" s="7" t="str">
        <f t="shared" ref="DJ123:DO123" si="1708">IF($E123="","",IF($E$9="白黒",IF(AND(DI$10&lt;$E123,$E123&lt;=DJ$10),$E123,0),0))</f>
        <v/>
      </c>
      <c r="DK123" s="7" t="str">
        <f t="shared" si="1708"/>
        <v/>
      </c>
      <c r="DL123" s="7" t="str">
        <f t="shared" si="1708"/>
        <v/>
      </c>
      <c r="DM123" s="7" t="str">
        <f t="shared" si="1708"/>
        <v/>
      </c>
      <c r="DN123" s="7" t="str">
        <f t="shared" si="1708"/>
        <v/>
      </c>
      <c r="DO123" s="7" t="str">
        <f t="shared" si="1708"/>
        <v/>
      </c>
      <c r="DP123" s="7" t="str">
        <f t="shared" si="332"/>
        <v/>
      </c>
      <c r="DR123" s="7" t="str">
        <f t="shared" si="333"/>
        <v/>
      </c>
      <c r="DS123" s="7" t="str">
        <f t="shared" ref="DS123:DX123" si="1709">IF($E123="","",IF($E$9="白黒",IF(AND(DR$10&lt;$E123,$E123&lt;=DS$10),$E123,0),0))</f>
        <v/>
      </c>
      <c r="DT123" s="7" t="str">
        <f t="shared" si="1709"/>
        <v/>
      </c>
      <c r="DU123" s="7" t="str">
        <f t="shared" si="1709"/>
        <v/>
      </c>
      <c r="DV123" s="7" t="str">
        <f t="shared" si="1709"/>
        <v/>
      </c>
      <c r="DW123" s="7" t="str">
        <f t="shared" si="1709"/>
        <v/>
      </c>
      <c r="DX123" s="7" t="str">
        <f t="shared" si="1709"/>
        <v/>
      </c>
      <c r="DY123" s="7" t="str">
        <f t="shared" si="335"/>
        <v/>
      </c>
      <c r="EA123" s="7" t="str">
        <f t="shared" si="336"/>
        <v/>
      </c>
      <c r="EB123" s="7" t="str">
        <f t="shared" ref="EB123:EG123" si="1710">IF($E123="","",IF($E$9="白黒",IF(AND(EA$10&lt;$E123,$E123&lt;=EB$10),$E123,0),0))</f>
        <v/>
      </c>
      <c r="EC123" s="7" t="str">
        <f t="shared" si="1710"/>
        <v/>
      </c>
      <c r="ED123" s="7" t="str">
        <f t="shared" si="1710"/>
        <v/>
      </c>
      <c r="EE123" s="7" t="str">
        <f t="shared" si="1710"/>
        <v/>
      </c>
      <c r="EF123" s="7" t="str">
        <f t="shared" si="1710"/>
        <v/>
      </c>
      <c r="EG123" s="7" t="str">
        <f t="shared" si="1710"/>
        <v/>
      </c>
      <c r="EH123" s="7" t="str">
        <f t="shared" si="338"/>
        <v/>
      </c>
      <c r="EJ123" s="7" t="str">
        <f t="shared" si="339"/>
        <v/>
      </c>
      <c r="EK123" s="7" t="str">
        <f t="shared" ref="EK123:EP123" si="1711">IF($E123="","",IF($E$9="白黒",IF(AND(EJ$10&lt;$E123,$E123&lt;=EK$10),$E123,0),0))</f>
        <v/>
      </c>
      <c r="EL123" s="7" t="str">
        <f t="shared" si="1711"/>
        <v/>
      </c>
      <c r="EM123" s="7" t="str">
        <f t="shared" si="1711"/>
        <v/>
      </c>
      <c r="EN123" s="7" t="str">
        <f t="shared" si="1711"/>
        <v/>
      </c>
      <c r="EO123" s="7" t="str">
        <f t="shared" si="1711"/>
        <v/>
      </c>
      <c r="EP123" s="7" t="str">
        <f t="shared" si="1711"/>
        <v/>
      </c>
      <c r="EQ123" s="7" t="str">
        <f t="shared" si="341"/>
        <v/>
      </c>
      <c r="ES123" s="7" t="str">
        <f t="shared" si="342"/>
        <v/>
      </c>
      <c r="ET123" s="7" t="str">
        <f t="shared" ref="ET123:EY123" si="1712">IF($E123="","",IF($E$9="白黒",IF(AND(ES$10&lt;$E123,$E123&lt;=ET$10),$E123,0),0))</f>
        <v/>
      </c>
      <c r="EU123" s="7" t="str">
        <f t="shared" si="1712"/>
        <v/>
      </c>
      <c r="EV123" s="7" t="str">
        <f t="shared" si="1712"/>
        <v/>
      </c>
      <c r="EW123" s="7" t="str">
        <f t="shared" si="1712"/>
        <v/>
      </c>
      <c r="EX123" s="7" t="str">
        <f t="shared" si="1712"/>
        <v/>
      </c>
      <c r="EY123" s="7" t="str">
        <f t="shared" si="1712"/>
        <v/>
      </c>
      <c r="EZ123" s="7" t="str">
        <f t="shared" si="344"/>
        <v/>
      </c>
      <c r="FB123" s="7" t="str">
        <f t="shared" si="345"/>
        <v/>
      </c>
      <c r="FC123" s="7" t="str">
        <f t="shared" ref="FC123:FH123" si="1713">IF($E123="","",IF($E$9="白黒",IF(AND(FB$10&lt;$E123,$E123&lt;=FC$10),$E123,0),0))</f>
        <v/>
      </c>
      <c r="FD123" s="7" t="str">
        <f t="shared" si="1713"/>
        <v/>
      </c>
      <c r="FE123" s="7" t="str">
        <f t="shared" si="1713"/>
        <v/>
      </c>
      <c r="FF123" s="7" t="str">
        <f t="shared" si="1713"/>
        <v/>
      </c>
      <c r="FG123" s="7" t="str">
        <f t="shared" si="1713"/>
        <v/>
      </c>
      <c r="FH123" s="7" t="str">
        <f t="shared" si="1713"/>
        <v/>
      </c>
      <c r="FI123" s="7" t="str">
        <f t="shared" si="347"/>
        <v/>
      </c>
      <c r="FK123" s="7" t="str">
        <f t="shared" si="348"/>
        <v/>
      </c>
      <c r="FL123" s="7" t="str">
        <f t="shared" ref="FL123:FQ123" si="1714">IF($E123="","",IF($E$9="白黒",IF(AND(FK$10&lt;$E123,$E123&lt;=FL$10),$E123,0),0))</f>
        <v/>
      </c>
      <c r="FM123" s="7" t="str">
        <f t="shared" si="1714"/>
        <v/>
      </c>
      <c r="FN123" s="7" t="str">
        <f t="shared" si="1714"/>
        <v/>
      </c>
      <c r="FO123" s="7" t="str">
        <f t="shared" si="1714"/>
        <v/>
      </c>
      <c r="FP123" s="7" t="str">
        <f t="shared" si="1714"/>
        <v/>
      </c>
      <c r="FQ123" s="7" t="str">
        <f t="shared" si="1714"/>
        <v/>
      </c>
      <c r="FR123" s="7" t="str">
        <f t="shared" si="350"/>
        <v/>
      </c>
      <c r="FT123" s="7" t="str">
        <f t="shared" si="351"/>
        <v/>
      </c>
      <c r="FU123" s="7" t="str">
        <f t="shared" ref="FU123:FZ123" si="1715">IF($E123="","",IF($E$9="白黒",IF(AND(FT$10&lt;$E123,$E123&lt;=FU$10),$E123,0),0))</f>
        <v/>
      </c>
      <c r="FV123" s="7" t="str">
        <f t="shared" si="1715"/>
        <v/>
      </c>
      <c r="FW123" s="7" t="str">
        <f t="shared" si="1715"/>
        <v/>
      </c>
      <c r="FX123" s="7" t="str">
        <f t="shared" si="1715"/>
        <v/>
      </c>
      <c r="FY123" s="7" t="str">
        <f t="shared" si="1715"/>
        <v/>
      </c>
      <c r="FZ123" s="7" t="str">
        <f t="shared" si="1715"/>
        <v/>
      </c>
      <c r="GA123" s="7" t="str">
        <f t="shared" si="353"/>
        <v/>
      </c>
      <c r="GC123" s="7" t="str">
        <f t="shared" si="354"/>
        <v/>
      </c>
      <c r="GD123" s="7" t="str">
        <f t="shared" ref="GD123:GI123" si="1716">IF($E123="","",IF($E$9="白黒",IF(AND(GC$10&lt;$E123,$E123&lt;=GD$10),$E123,0),0))</f>
        <v/>
      </c>
      <c r="GE123" s="7" t="str">
        <f t="shared" si="1716"/>
        <v/>
      </c>
      <c r="GF123" s="7" t="str">
        <f t="shared" si="1716"/>
        <v/>
      </c>
      <c r="GG123" s="7" t="str">
        <f t="shared" si="1716"/>
        <v/>
      </c>
      <c r="GH123" s="7" t="str">
        <f t="shared" si="1716"/>
        <v/>
      </c>
      <c r="GI123" s="7" t="str">
        <f t="shared" si="1716"/>
        <v/>
      </c>
      <c r="GJ123" s="7" t="str">
        <f t="shared" si="356"/>
        <v/>
      </c>
      <c r="GL123" s="7" t="str">
        <f t="shared" si="357"/>
        <v/>
      </c>
      <c r="GM123" s="7" t="str">
        <f t="shared" ref="GM123:GR123" si="1717">IF($E123="","",IF($E$9="白黒",IF(AND(GL$10&lt;$E123,$E123&lt;=GM$10),$E123,0),0))</f>
        <v/>
      </c>
      <c r="GN123" s="7" t="str">
        <f t="shared" si="1717"/>
        <v/>
      </c>
      <c r="GO123" s="7" t="str">
        <f t="shared" si="1717"/>
        <v/>
      </c>
      <c r="GP123" s="7" t="str">
        <f t="shared" si="1717"/>
        <v/>
      </c>
      <c r="GQ123" s="7" t="str">
        <f t="shared" si="1717"/>
        <v/>
      </c>
      <c r="GR123" s="7" t="str">
        <f t="shared" si="1717"/>
        <v/>
      </c>
      <c r="GS123" s="7" t="str">
        <f t="shared" si="359"/>
        <v/>
      </c>
      <c r="GU123" s="7" t="str">
        <f t="shared" si="360"/>
        <v/>
      </c>
      <c r="GV123" s="7" t="str">
        <f t="shared" ref="GV123:HA123" si="1718">IF($E123="","",IF($E$9="白黒",IF(AND(GU$10&lt;$E123,$E123&lt;=GV$10),$E123,0),0))</f>
        <v/>
      </c>
      <c r="GW123" s="7" t="str">
        <f t="shared" si="1718"/>
        <v/>
      </c>
      <c r="GX123" s="7" t="str">
        <f t="shared" si="1718"/>
        <v/>
      </c>
      <c r="GY123" s="7" t="str">
        <f t="shared" si="1718"/>
        <v/>
      </c>
      <c r="GZ123" s="7" t="str">
        <f t="shared" si="1718"/>
        <v/>
      </c>
      <c r="HA123" s="7" t="str">
        <f t="shared" si="1718"/>
        <v/>
      </c>
      <c r="HB123" s="7" t="str">
        <f t="shared" si="362"/>
        <v/>
      </c>
      <c r="HD123" s="7" t="str">
        <f t="shared" si="363"/>
        <v/>
      </c>
      <c r="HE123" s="7" t="str">
        <f t="shared" ref="HE123:HJ123" si="1719">IF($E123="","",IF($E$9="白黒",IF(AND(HD$10&lt;$E123,$E123&lt;=HE$10),$E123,0),0))</f>
        <v/>
      </c>
      <c r="HF123" s="7" t="str">
        <f t="shared" si="1719"/>
        <v/>
      </c>
      <c r="HG123" s="7" t="str">
        <f t="shared" si="1719"/>
        <v/>
      </c>
      <c r="HH123" s="7" t="str">
        <f t="shared" si="1719"/>
        <v/>
      </c>
      <c r="HI123" s="7" t="str">
        <f t="shared" si="1719"/>
        <v/>
      </c>
      <c r="HJ123" s="7" t="str">
        <f t="shared" si="1719"/>
        <v/>
      </c>
      <c r="HK123" s="7" t="str">
        <f t="shared" si="365"/>
        <v/>
      </c>
      <c r="HM123" s="7" t="str">
        <f t="shared" si="366"/>
        <v/>
      </c>
      <c r="HN123" s="7" t="str">
        <f t="shared" ref="HN123:HS123" si="1720">IF($E123="","",IF($E$9="白黒",IF(AND(HM$10&lt;$E123,$E123&lt;=HN$10),$E123,0),0))</f>
        <v/>
      </c>
      <c r="HO123" s="7" t="str">
        <f t="shared" si="1720"/>
        <v/>
      </c>
      <c r="HP123" s="7" t="str">
        <f t="shared" si="1720"/>
        <v/>
      </c>
      <c r="HQ123" s="7" t="str">
        <f t="shared" si="1720"/>
        <v/>
      </c>
      <c r="HR123" s="7" t="str">
        <f t="shared" si="1720"/>
        <v/>
      </c>
      <c r="HS123" s="7" t="str">
        <f t="shared" si="1720"/>
        <v/>
      </c>
      <c r="HT123" s="7" t="str">
        <f t="shared" si="368"/>
        <v/>
      </c>
      <c r="HV123" s="7" t="str">
        <f t="shared" si="369"/>
        <v/>
      </c>
      <c r="HW123" s="7" t="str">
        <f t="shared" ref="HW123:IB123" si="1721">IF($E123="","",IF($E$9="白黒",IF(AND(HV$10&lt;$E123,$E123&lt;=HW$10),$E123,0),0))</f>
        <v/>
      </c>
      <c r="HX123" s="7" t="str">
        <f t="shared" si="1721"/>
        <v/>
      </c>
      <c r="HY123" s="7" t="str">
        <f t="shared" si="1721"/>
        <v/>
      </c>
      <c r="HZ123" s="7" t="str">
        <f t="shared" si="1721"/>
        <v/>
      </c>
      <c r="IA123" s="7" t="str">
        <f t="shared" si="1721"/>
        <v/>
      </c>
      <c r="IB123" s="7" t="str">
        <f t="shared" si="1721"/>
        <v/>
      </c>
      <c r="IC123" s="7" t="str">
        <f t="shared" si="371"/>
        <v/>
      </c>
      <c r="IE123" s="7" t="str">
        <f t="shared" si="372"/>
        <v/>
      </c>
      <c r="IF123" s="7" t="str">
        <f t="shared" ref="IF123:IK123" si="1722">IF($E123="","",IF($E$9="白黒",IF(AND(IE$10&lt;$E123,$E123&lt;=IF$10),$E123,0),0))</f>
        <v/>
      </c>
      <c r="IG123" s="7" t="str">
        <f t="shared" si="1722"/>
        <v/>
      </c>
      <c r="IH123" s="7" t="str">
        <f t="shared" si="1722"/>
        <v/>
      </c>
      <c r="II123" s="7" t="str">
        <f t="shared" si="1722"/>
        <v/>
      </c>
      <c r="IJ123" s="7" t="str">
        <f t="shared" si="1722"/>
        <v/>
      </c>
      <c r="IK123" s="7" t="str">
        <f t="shared" si="1722"/>
        <v/>
      </c>
      <c r="IL123" s="7" t="str">
        <f t="shared" si="374"/>
        <v/>
      </c>
      <c r="IN123" s="7" t="str">
        <f t="shared" si="375"/>
        <v/>
      </c>
      <c r="IO123" s="7" t="str">
        <f t="shared" si="376"/>
        <v/>
      </c>
      <c r="IP123" s="7" t="str">
        <f t="shared" si="377"/>
        <v/>
      </c>
      <c r="IQ123" s="7" t="str">
        <f t="shared" si="378"/>
        <v/>
      </c>
      <c r="IR123" s="7" t="str">
        <f t="shared" si="379"/>
        <v/>
      </c>
      <c r="IS123" s="7" t="str">
        <f t="shared" si="380"/>
        <v/>
      </c>
      <c r="IT123" s="7" t="str">
        <f t="shared" si="381"/>
        <v/>
      </c>
      <c r="IU123" s="7" t="str">
        <f t="shared" si="382"/>
        <v/>
      </c>
      <c r="IW123" s="7" t="str">
        <f t="shared" si="383"/>
        <v/>
      </c>
      <c r="IX123" s="7" t="str">
        <f t="shared" si="384"/>
        <v/>
      </c>
      <c r="IY123" s="7" t="str">
        <f t="shared" si="385"/>
        <v/>
      </c>
      <c r="IZ123" s="7" t="str">
        <f t="shared" si="386"/>
        <v/>
      </c>
      <c r="JA123" s="7" t="str">
        <f t="shared" si="387"/>
        <v/>
      </c>
      <c r="JB123" s="7" t="str">
        <f t="shared" si="388"/>
        <v/>
      </c>
      <c r="JC123" s="7" t="str">
        <f t="shared" si="389"/>
        <v/>
      </c>
      <c r="JD123" s="7" t="str">
        <f t="shared" si="390"/>
        <v/>
      </c>
      <c r="JE123" s="7"/>
      <c r="JF123" s="7"/>
      <c r="JG123" s="7"/>
      <c r="JH123" s="7"/>
      <c r="JI123" s="7"/>
      <c r="JJ123" s="7"/>
      <c r="JK123" s="7"/>
      <c r="JL123" s="7"/>
      <c r="JM123" s="7"/>
    </row>
    <row r="124" spans="32:273" x14ac:dyDescent="0.15">
      <c r="AF124" s="7" t="str">
        <f t="shared" si="303"/>
        <v/>
      </c>
      <c r="AG124" s="7" t="str">
        <f t="shared" ref="AG124:AL124" si="1723">IF($E124="","",IF($E$9="カラー",IF(AND(AF$10&lt;$E124,$E124&lt;=AG$10),$E124,0),0))</f>
        <v/>
      </c>
      <c r="AH124" s="7" t="str">
        <f t="shared" si="1723"/>
        <v/>
      </c>
      <c r="AI124" s="7" t="str">
        <f t="shared" si="1723"/>
        <v/>
      </c>
      <c r="AJ124" s="7" t="str">
        <f t="shared" si="1723"/>
        <v/>
      </c>
      <c r="AK124" s="7" t="str">
        <f t="shared" si="1723"/>
        <v/>
      </c>
      <c r="AL124" s="7" t="str">
        <f t="shared" si="1723"/>
        <v/>
      </c>
      <c r="AM124" s="7" t="str">
        <f t="shared" si="305"/>
        <v/>
      </c>
      <c r="AO124" s="7" t="str">
        <f t="shared" si="634"/>
        <v/>
      </c>
      <c r="AP124" s="7" t="str">
        <f t="shared" si="1700"/>
        <v/>
      </c>
      <c r="AQ124" s="7" t="str">
        <f t="shared" si="1700"/>
        <v/>
      </c>
      <c r="AR124" s="7" t="str">
        <f t="shared" si="1700"/>
        <v/>
      </c>
      <c r="AS124" s="7" t="str">
        <f t="shared" si="1700"/>
        <v/>
      </c>
      <c r="AT124" s="7" t="str">
        <f t="shared" si="1700"/>
        <v/>
      </c>
      <c r="AU124" s="7" t="str">
        <f t="shared" si="1700"/>
        <v/>
      </c>
      <c r="AV124" s="7" t="str">
        <f t="shared" si="636"/>
        <v/>
      </c>
      <c r="AX124" s="7" t="str">
        <f t="shared" si="309"/>
        <v/>
      </c>
      <c r="AY124" s="7" t="str">
        <f t="shared" ref="AY124:BD124" si="1724">IF($E124="","",IF($E$9="カラー",IF(AND(AX$10&lt;$E124,$E124&lt;=AY$10),$E124,0),0))</f>
        <v/>
      </c>
      <c r="AZ124" s="7" t="str">
        <f t="shared" si="1724"/>
        <v/>
      </c>
      <c r="BA124" s="7" t="str">
        <f t="shared" si="1724"/>
        <v/>
      </c>
      <c r="BB124" s="7" t="str">
        <f t="shared" si="1724"/>
        <v/>
      </c>
      <c r="BC124" s="7" t="str">
        <f t="shared" si="1724"/>
        <v/>
      </c>
      <c r="BD124" s="7" t="str">
        <f t="shared" si="1724"/>
        <v/>
      </c>
      <c r="BE124" s="7" t="str">
        <f t="shared" si="311"/>
        <v/>
      </c>
      <c r="BG124" s="7" t="str">
        <f t="shared" si="638"/>
        <v/>
      </c>
      <c r="BH124" s="7" t="str">
        <f t="shared" si="1702"/>
        <v/>
      </c>
      <c r="BI124" s="7" t="str">
        <f t="shared" si="1702"/>
        <v/>
      </c>
      <c r="BJ124" s="7" t="str">
        <f t="shared" si="1702"/>
        <v/>
      </c>
      <c r="BK124" s="7" t="str">
        <f t="shared" si="1702"/>
        <v/>
      </c>
      <c r="BL124" s="7" t="str">
        <f t="shared" si="1702"/>
        <v/>
      </c>
      <c r="BM124" s="7" t="str">
        <f t="shared" si="1702"/>
        <v/>
      </c>
      <c r="BN124" s="7" t="str">
        <f t="shared" si="640"/>
        <v/>
      </c>
      <c r="BP124" s="7" t="str">
        <f t="shared" si="315"/>
        <v/>
      </c>
      <c r="BQ124" s="7" t="str">
        <f t="shared" ref="BQ124:BV124" si="1725">IF($E124="","",IF($E$9="白黒",IF(AND(BP$10&lt;$E124,$E124&lt;=BQ$10),$E124,0),0))</f>
        <v/>
      </c>
      <c r="BR124" s="7" t="str">
        <f t="shared" si="1725"/>
        <v/>
      </c>
      <c r="BS124" s="7" t="str">
        <f t="shared" si="1725"/>
        <v/>
      </c>
      <c r="BT124" s="7" t="str">
        <f t="shared" si="1725"/>
        <v/>
      </c>
      <c r="BU124" s="7" t="str">
        <f t="shared" si="1725"/>
        <v/>
      </c>
      <c r="BV124" s="7" t="str">
        <f t="shared" si="1725"/>
        <v/>
      </c>
      <c r="BW124" s="7" t="str">
        <f t="shared" si="317"/>
        <v/>
      </c>
      <c r="BY124" s="7" t="str">
        <f t="shared" si="318"/>
        <v/>
      </c>
      <c r="BZ124" s="7" t="str">
        <f t="shared" ref="BZ124:CE124" si="1726">IF($E124="","",IF($E$9="白黒",IF(AND(BY$10&lt;$E124,$E124&lt;=BZ$10),$E124,0),0))</f>
        <v/>
      </c>
      <c r="CA124" s="7" t="str">
        <f t="shared" si="1726"/>
        <v/>
      </c>
      <c r="CB124" s="7" t="str">
        <f t="shared" si="1726"/>
        <v/>
      </c>
      <c r="CC124" s="7" t="str">
        <f t="shared" si="1726"/>
        <v/>
      </c>
      <c r="CD124" s="7" t="str">
        <f t="shared" si="1726"/>
        <v/>
      </c>
      <c r="CE124" s="7" t="str">
        <f t="shared" si="1726"/>
        <v/>
      </c>
      <c r="CF124" s="7" t="str">
        <f t="shared" si="320"/>
        <v/>
      </c>
      <c r="CH124" s="7" t="str">
        <f t="shared" si="321"/>
        <v/>
      </c>
      <c r="CI124" s="7" t="str">
        <f t="shared" ref="CI124:CN124" si="1727">IF($E124="","",IF($E$9="白黒",IF(AND(CH$10&lt;$E124,$E124&lt;=CI$10),$E124,0),0))</f>
        <v/>
      </c>
      <c r="CJ124" s="7" t="str">
        <f t="shared" si="1727"/>
        <v/>
      </c>
      <c r="CK124" s="7" t="str">
        <f t="shared" si="1727"/>
        <v/>
      </c>
      <c r="CL124" s="7" t="str">
        <f t="shared" si="1727"/>
        <v/>
      </c>
      <c r="CM124" s="7" t="str">
        <f t="shared" si="1727"/>
        <v/>
      </c>
      <c r="CN124" s="7" t="str">
        <f t="shared" si="1727"/>
        <v/>
      </c>
      <c r="CO124" s="7" t="str">
        <f t="shared" si="323"/>
        <v/>
      </c>
      <c r="CQ124" s="7" t="str">
        <f t="shared" si="324"/>
        <v/>
      </c>
      <c r="CR124" s="7" t="str">
        <f t="shared" ref="CR124:CW124" si="1728">IF($E124="","",IF($E$9="白黒",IF(AND(CQ$10&lt;$E124,$E124&lt;=CR$10),$E124,0),0))</f>
        <v/>
      </c>
      <c r="CS124" s="7" t="str">
        <f t="shared" si="1728"/>
        <v/>
      </c>
      <c r="CT124" s="7" t="str">
        <f t="shared" si="1728"/>
        <v/>
      </c>
      <c r="CU124" s="7" t="str">
        <f t="shared" si="1728"/>
        <v/>
      </c>
      <c r="CV124" s="7" t="str">
        <f t="shared" si="1728"/>
        <v/>
      </c>
      <c r="CW124" s="7" t="str">
        <f t="shared" si="1728"/>
        <v/>
      </c>
      <c r="CX124" s="7" t="str">
        <f t="shared" si="326"/>
        <v/>
      </c>
      <c r="CZ124" s="7" t="str">
        <f t="shared" si="327"/>
        <v/>
      </c>
      <c r="DA124" s="7" t="str">
        <f t="shared" ref="DA124:DF124" si="1729">IF($E124="","",IF($E$9="白黒",IF(AND(CZ$10&lt;$E124,$E124&lt;=DA$10),$E124,0),0))</f>
        <v/>
      </c>
      <c r="DB124" s="7" t="str">
        <f t="shared" si="1729"/>
        <v/>
      </c>
      <c r="DC124" s="7" t="str">
        <f t="shared" si="1729"/>
        <v/>
      </c>
      <c r="DD124" s="7" t="str">
        <f t="shared" si="1729"/>
        <v/>
      </c>
      <c r="DE124" s="7" t="str">
        <f t="shared" si="1729"/>
        <v/>
      </c>
      <c r="DF124" s="7" t="str">
        <f t="shared" si="1729"/>
        <v/>
      </c>
      <c r="DG124" s="7" t="str">
        <f t="shared" si="329"/>
        <v/>
      </c>
      <c r="DI124" s="7" t="str">
        <f t="shared" si="330"/>
        <v/>
      </c>
      <c r="DJ124" s="7" t="str">
        <f t="shared" ref="DJ124:DO124" si="1730">IF($E124="","",IF($E$9="白黒",IF(AND(DI$10&lt;$E124,$E124&lt;=DJ$10),$E124,0),0))</f>
        <v/>
      </c>
      <c r="DK124" s="7" t="str">
        <f t="shared" si="1730"/>
        <v/>
      </c>
      <c r="DL124" s="7" t="str">
        <f t="shared" si="1730"/>
        <v/>
      </c>
      <c r="DM124" s="7" t="str">
        <f t="shared" si="1730"/>
        <v/>
      </c>
      <c r="DN124" s="7" t="str">
        <f t="shared" si="1730"/>
        <v/>
      </c>
      <c r="DO124" s="7" t="str">
        <f t="shared" si="1730"/>
        <v/>
      </c>
      <c r="DP124" s="7" t="str">
        <f t="shared" si="332"/>
        <v/>
      </c>
      <c r="DR124" s="7" t="str">
        <f t="shared" si="333"/>
        <v/>
      </c>
      <c r="DS124" s="7" t="str">
        <f t="shared" ref="DS124:DX124" si="1731">IF($E124="","",IF($E$9="白黒",IF(AND(DR$10&lt;$E124,$E124&lt;=DS$10),$E124,0),0))</f>
        <v/>
      </c>
      <c r="DT124" s="7" t="str">
        <f t="shared" si="1731"/>
        <v/>
      </c>
      <c r="DU124" s="7" t="str">
        <f t="shared" si="1731"/>
        <v/>
      </c>
      <c r="DV124" s="7" t="str">
        <f t="shared" si="1731"/>
        <v/>
      </c>
      <c r="DW124" s="7" t="str">
        <f t="shared" si="1731"/>
        <v/>
      </c>
      <c r="DX124" s="7" t="str">
        <f t="shared" si="1731"/>
        <v/>
      </c>
      <c r="DY124" s="7" t="str">
        <f t="shared" si="335"/>
        <v/>
      </c>
      <c r="EA124" s="7" t="str">
        <f t="shared" si="336"/>
        <v/>
      </c>
      <c r="EB124" s="7" t="str">
        <f t="shared" ref="EB124:EG124" si="1732">IF($E124="","",IF($E$9="白黒",IF(AND(EA$10&lt;$E124,$E124&lt;=EB$10),$E124,0),0))</f>
        <v/>
      </c>
      <c r="EC124" s="7" t="str">
        <f t="shared" si="1732"/>
        <v/>
      </c>
      <c r="ED124" s="7" t="str">
        <f t="shared" si="1732"/>
        <v/>
      </c>
      <c r="EE124" s="7" t="str">
        <f t="shared" si="1732"/>
        <v/>
      </c>
      <c r="EF124" s="7" t="str">
        <f t="shared" si="1732"/>
        <v/>
      </c>
      <c r="EG124" s="7" t="str">
        <f t="shared" si="1732"/>
        <v/>
      </c>
      <c r="EH124" s="7" t="str">
        <f t="shared" si="338"/>
        <v/>
      </c>
      <c r="EJ124" s="7" t="str">
        <f t="shared" si="339"/>
        <v/>
      </c>
      <c r="EK124" s="7" t="str">
        <f t="shared" ref="EK124:EP124" si="1733">IF($E124="","",IF($E$9="白黒",IF(AND(EJ$10&lt;$E124,$E124&lt;=EK$10),$E124,0),0))</f>
        <v/>
      </c>
      <c r="EL124" s="7" t="str">
        <f t="shared" si="1733"/>
        <v/>
      </c>
      <c r="EM124" s="7" t="str">
        <f t="shared" si="1733"/>
        <v/>
      </c>
      <c r="EN124" s="7" t="str">
        <f t="shared" si="1733"/>
        <v/>
      </c>
      <c r="EO124" s="7" t="str">
        <f t="shared" si="1733"/>
        <v/>
      </c>
      <c r="EP124" s="7" t="str">
        <f t="shared" si="1733"/>
        <v/>
      </c>
      <c r="EQ124" s="7" t="str">
        <f t="shared" si="341"/>
        <v/>
      </c>
      <c r="ES124" s="7" t="str">
        <f t="shared" si="342"/>
        <v/>
      </c>
      <c r="ET124" s="7" t="str">
        <f t="shared" ref="ET124:EY124" si="1734">IF($E124="","",IF($E$9="白黒",IF(AND(ES$10&lt;$E124,$E124&lt;=ET$10),$E124,0),0))</f>
        <v/>
      </c>
      <c r="EU124" s="7" t="str">
        <f t="shared" si="1734"/>
        <v/>
      </c>
      <c r="EV124" s="7" t="str">
        <f t="shared" si="1734"/>
        <v/>
      </c>
      <c r="EW124" s="7" t="str">
        <f t="shared" si="1734"/>
        <v/>
      </c>
      <c r="EX124" s="7" t="str">
        <f t="shared" si="1734"/>
        <v/>
      </c>
      <c r="EY124" s="7" t="str">
        <f t="shared" si="1734"/>
        <v/>
      </c>
      <c r="EZ124" s="7" t="str">
        <f t="shared" si="344"/>
        <v/>
      </c>
      <c r="FB124" s="7" t="str">
        <f t="shared" si="345"/>
        <v/>
      </c>
      <c r="FC124" s="7" t="str">
        <f t="shared" ref="FC124:FH124" si="1735">IF($E124="","",IF($E$9="白黒",IF(AND(FB$10&lt;$E124,$E124&lt;=FC$10),$E124,0),0))</f>
        <v/>
      </c>
      <c r="FD124" s="7" t="str">
        <f t="shared" si="1735"/>
        <v/>
      </c>
      <c r="FE124" s="7" t="str">
        <f t="shared" si="1735"/>
        <v/>
      </c>
      <c r="FF124" s="7" t="str">
        <f t="shared" si="1735"/>
        <v/>
      </c>
      <c r="FG124" s="7" t="str">
        <f t="shared" si="1735"/>
        <v/>
      </c>
      <c r="FH124" s="7" t="str">
        <f t="shared" si="1735"/>
        <v/>
      </c>
      <c r="FI124" s="7" t="str">
        <f t="shared" si="347"/>
        <v/>
      </c>
      <c r="FK124" s="7" t="str">
        <f t="shared" si="348"/>
        <v/>
      </c>
      <c r="FL124" s="7" t="str">
        <f t="shared" ref="FL124:FQ124" si="1736">IF($E124="","",IF($E$9="白黒",IF(AND(FK$10&lt;$E124,$E124&lt;=FL$10),$E124,0),0))</f>
        <v/>
      </c>
      <c r="FM124" s="7" t="str">
        <f t="shared" si="1736"/>
        <v/>
      </c>
      <c r="FN124" s="7" t="str">
        <f t="shared" si="1736"/>
        <v/>
      </c>
      <c r="FO124" s="7" t="str">
        <f t="shared" si="1736"/>
        <v/>
      </c>
      <c r="FP124" s="7" t="str">
        <f t="shared" si="1736"/>
        <v/>
      </c>
      <c r="FQ124" s="7" t="str">
        <f t="shared" si="1736"/>
        <v/>
      </c>
      <c r="FR124" s="7" t="str">
        <f t="shared" si="350"/>
        <v/>
      </c>
      <c r="FT124" s="7" t="str">
        <f t="shared" si="351"/>
        <v/>
      </c>
      <c r="FU124" s="7" t="str">
        <f t="shared" ref="FU124:FZ124" si="1737">IF($E124="","",IF($E$9="白黒",IF(AND(FT$10&lt;$E124,$E124&lt;=FU$10),$E124,0),0))</f>
        <v/>
      </c>
      <c r="FV124" s="7" t="str">
        <f t="shared" si="1737"/>
        <v/>
      </c>
      <c r="FW124" s="7" t="str">
        <f t="shared" si="1737"/>
        <v/>
      </c>
      <c r="FX124" s="7" t="str">
        <f t="shared" si="1737"/>
        <v/>
      </c>
      <c r="FY124" s="7" t="str">
        <f t="shared" si="1737"/>
        <v/>
      </c>
      <c r="FZ124" s="7" t="str">
        <f t="shared" si="1737"/>
        <v/>
      </c>
      <c r="GA124" s="7" t="str">
        <f t="shared" si="353"/>
        <v/>
      </c>
      <c r="GC124" s="7" t="str">
        <f t="shared" si="354"/>
        <v/>
      </c>
      <c r="GD124" s="7" t="str">
        <f t="shared" ref="GD124:GI124" si="1738">IF($E124="","",IF($E$9="白黒",IF(AND(GC$10&lt;$E124,$E124&lt;=GD$10),$E124,0),0))</f>
        <v/>
      </c>
      <c r="GE124" s="7" t="str">
        <f t="shared" si="1738"/>
        <v/>
      </c>
      <c r="GF124" s="7" t="str">
        <f t="shared" si="1738"/>
        <v/>
      </c>
      <c r="GG124" s="7" t="str">
        <f t="shared" si="1738"/>
        <v/>
      </c>
      <c r="GH124" s="7" t="str">
        <f t="shared" si="1738"/>
        <v/>
      </c>
      <c r="GI124" s="7" t="str">
        <f t="shared" si="1738"/>
        <v/>
      </c>
      <c r="GJ124" s="7" t="str">
        <f t="shared" si="356"/>
        <v/>
      </c>
      <c r="GL124" s="7" t="str">
        <f t="shared" si="357"/>
        <v/>
      </c>
      <c r="GM124" s="7" t="str">
        <f t="shared" ref="GM124:GR124" si="1739">IF($E124="","",IF($E$9="白黒",IF(AND(GL$10&lt;$E124,$E124&lt;=GM$10),$E124,0),0))</f>
        <v/>
      </c>
      <c r="GN124" s="7" t="str">
        <f t="shared" si="1739"/>
        <v/>
      </c>
      <c r="GO124" s="7" t="str">
        <f t="shared" si="1739"/>
        <v/>
      </c>
      <c r="GP124" s="7" t="str">
        <f t="shared" si="1739"/>
        <v/>
      </c>
      <c r="GQ124" s="7" t="str">
        <f t="shared" si="1739"/>
        <v/>
      </c>
      <c r="GR124" s="7" t="str">
        <f t="shared" si="1739"/>
        <v/>
      </c>
      <c r="GS124" s="7" t="str">
        <f t="shared" si="359"/>
        <v/>
      </c>
      <c r="GU124" s="7" t="str">
        <f t="shared" si="360"/>
        <v/>
      </c>
      <c r="GV124" s="7" t="str">
        <f t="shared" ref="GV124:HA124" si="1740">IF($E124="","",IF($E$9="白黒",IF(AND(GU$10&lt;$E124,$E124&lt;=GV$10),$E124,0),0))</f>
        <v/>
      </c>
      <c r="GW124" s="7" t="str">
        <f t="shared" si="1740"/>
        <v/>
      </c>
      <c r="GX124" s="7" t="str">
        <f t="shared" si="1740"/>
        <v/>
      </c>
      <c r="GY124" s="7" t="str">
        <f t="shared" si="1740"/>
        <v/>
      </c>
      <c r="GZ124" s="7" t="str">
        <f t="shared" si="1740"/>
        <v/>
      </c>
      <c r="HA124" s="7" t="str">
        <f t="shared" si="1740"/>
        <v/>
      </c>
      <c r="HB124" s="7" t="str">
        <f t="shared" si="362"/>
        <v/>
      </c>
      <c r="HD124" s="7" t="str">
        <f t="shared" si="363"/>
        <v/>
      </c>
      <c r="HE124" s="7" t="str">
        <f t="shared" ref="HE124:HJ124" si="1741">IF($E124="","",IF($E$9="白黒",IF(AND(HD$10&lt;$E124,$E124&lt;=HE$10),$E124,0),0))</f>
        <v/>
      </c>
      <c r="HF124" s="7" t="str">
        <f t="shared" si="1741"/>
        <v/>
      </c>
      <c r="HG124" s="7" t="str">
        <f t="shared" si="1741"/>
        <v/>
      </c>
      <c r="HH124" s="7" t="str">
        <f t="shared" si="1741"/>
        <v/>
      </c>
      <c r="HI124" s="7" t="str">
        <f t="shared" si="1741"/>
        <v/>
      </c>
      <c r="HJ124" s="7" t="str">
        <f t="shared" si="1741"/>
        <v/>
      </c>
      <c r="HK124" s="7" t="str">
        <f t="shared" si="365"/>
        <v/>
      </c>
      <c r="HM124" s="7" t="str">
        <f t="shared" si="366"/>
        <v/>
      </c>
      <c r="HN124" s="7" t="str">
        <f t="shared" ref="HN124:HS124" si="1742">IF($E124="","",IF($E$9="白黒",IF(AND(HM$10&lt;$E124,$E124&lt;=HN$10),$E124,0),0))</f>
        <v/>
      </c>
      <c r="HO124" s="7" t="str">
        <f t="shared" si="1742"/>
        <v/>
      </c>
      <c r="HP124" s="7" t="str">
        <f t="shared" si="1742"/>
        <v/>
      </c>
      <c r="HQ124" s="7" t="str">
        <f t="shared" si="1742"/>
        <v/>
      </c>
      <c r="HR124" s="7" t="str">
        <f t="shared" si="1742"/>
        <v/>
      </c>
      <c r="HS124" s="7" t="str">
        <f t="shared" si="1742"/>
        <v/>
      </c>
      <c r="HT124" s="7" t="str">
        <f t="shared" si="368"/>
        <v/>
      </c>
      <c r="HV124" s="7" t="str">
        <f t="shared" si="369"/>
        <v/>
      </c>
      <c r="HW124" s="7" t="str">
        <f t="shared" ref="HW124:IB124" si="1743">IF($E124="","",IF($E$9="白黒",IF(AND(HV$10&lt;$E124,$E124&lt;=HW$10),$E124,0),0))</f>
        <v/>
      </c>
      <c r="HX124" s="7" t="str">
        <f t="shared" si="1743"/>
        <v/>
      </c>
      <c r="HY124" s="7" t="str">
        <f t="shared" si="1743"/>
        <v/>
      </c>
      <c r="HZ124" s="7" t="str">
        <f t="shared" si="1743"/>
        <v/>
      </c>
      <c r="IA124" s="7" t="str">
        <f t="shared" si="1743"/>
        <v/>
      </c>
      <c r="IB124" s="7" t="str">
        <f t="shared" si="1743"/>
        <v/>
      </c>
      <c r="IC124" s="7" t="str">
        <f t="shared" si="371"/>
        <v/>
      </c>
      <c r="IE124" s="7" t="str">
        <f t="shared" si="372"/>
        <v/>
      </c>
      <c r="IF124" s="7" t="str">
        <f t="shared" ref="IF124:IK124" si="1744">IF($E124="","",IF($E$9="白黒",IF(AND(IE$10&lt;$E124,$E124&lt;=IF$10),$E124,0),0))</f>
        <v/>
      </c>
      <c r="IG124" s="7" t="str">
        <f t="shared" si="1744"/>
        <v/>
      </c>
      <c r="IH124" s="7" t="str">
        <f t="shared" si="1744"/>
        <v/>
      </c>
      <c r="II124" s="7" t="str">
        <f t="shared" si="1744"/>
        <v/>
      </c>
      <c r="IJ124" s="7" t="str">
        <f t="shared" si="1744"/>
        <v/>
      </c>
      <c r="IK124" s="7" t="str">
        <f t="shared" si="1744"/>
        <v/>
      </c>
      <c r="IL124" s="7" t="str">
        <f t="shared" si="374"/>
        <v/>
      </c>
      <c r="IN124" s="7" t="str">
        <f t="shared" si="375"/>
        <v/>
      </c>
      <c r="IO124" s="7" t="str">
        <f t="shared" si="376"/>
        <v/>
      </c>
      <c r="IP124" s="7" t="str">
        <f t="shared" si="377"/>
        <v/>
      </c>
      <c r="IQ124" s="7" t="str">
        <f t="shared" si="378"/>
        <v/>
      </c>
      <c r="IR124" s="7" t="str">
        <f t="shared" si="379"/>
        <v/>
      </c>
      <c r="IS124" s="7" t="str">
        <f t="shared" si="380"/>
        <v/>
      </c>
      <c r="IT124" s="7" t="str">
        <f t="shared" si="381"/>
        <v/>
      </c>
      <c r="IU124" s="7" t="str">
        <f t="shared" si="382"/>
        <v/>
      </c>
      <c r="IW124" s="7" t="str">
        <f t="shared" si="383"/>
        <v/>
      </c>
      <c r="IX124" s="7" t="str">
        <f t="shared" si="384"/>
        <v/>
      </c>
      <c r="IY124" s="7" t="str">
        <f t="shared" si="385"/>
        <v/>
      </c>
      <c r="IZ124" s="7" t="str">
        <f t="shared" si="386"/>
        <v/>
      </c>
      <c r="JA124" s="7" t="str">
        <f t="shared" si="387"/>
        <v/>
      </c>
      <c r="JB124" s="7" t="str">
        <f t="shared" si="388"/>
        <v/>
      </c>
      <c r="JC124" s="7" t="str">
        <f t="shared" si="389"/>
        <v/>
      </c>
      <c r="JD124" s="7" t="str">
        <f t="shared" si="390"/>
        <v/>
      </c>
      <c r="JE124" s="7"/>
      <c r="JF124" s="7"/>
      <c r="JG124" s="7"/>
      <c r="JH124" s="7"/>
      <c r="JI124" s="7"/>
      <c r="JJ124" s="7"/>
      <c r="JK124" s="7"/>
      <c r="JL124" s="7"/>
      <c r="JM124" s="7"/>
    </row>
    <row r="125" spans="32:273" x14ac:dyDescent="0.15">
      <c r="AF125" s="7" t="str">
        <f t="shared" si="303"/>
        <v/>
      </c>
      <c r="AG125" s="7" t="str">
        <f t="shared" ref="AG125:AL125" si="1745">IF($E125="","",IF($E$9="カラー",IF(AND(AF$10&lt;$E125,$E125&lt;=AG$10),$E125,0),0))</f>
        <v/>
      </c>
      <c r="AH125" s="7" t="str">
        <f t="shared" si="1745"/>
        <v/>
      </c>
      <c r="AI125" s="7" t="str">
        <f t="shared" si="1745"/>
        <v/>
      </c>
      <c r="AJ125" s="7" t="str">
        <f t="shared" si="1745"/>
        <v/>
      </c>
      <c r="AK125" s="7" t="str">
        <f t="shared" si="1745"/>
        <v/>
      </c>
      <c r="AL125" s="7" t="str">
        <f t="shared" si="1745"/>
        <v/>
      </c>
      <c r="AM125" s="7" t="str">
        <f t="shared" si="305"/>
        <v/>
      </c>
      <c r="AO125" s="7" t="str">
        <f t="shared" si="634"/>
        <v/>
      </c>
      <c r="AP125" s="7" t="str">
        <f t="shared" si="1700"/>
        <v/>
      </c>
      <c r="AQ125" s="7" t="str">
        <f t="shared" si="1700"/>
        <v/>
      </c>
      <c r="AR125" s="7" t="str">
        <f t="shared" si="1700"/>
        <v/>
      </c>
      <c r="AS125" s="7" t="str">
        <f t="shared" si="1700"/>
        <v/>
      </c>
      <c r="AT125" s="7" t="str">
        <f t="shared" si="1700"/>
        <v/>
      </c>
      <c r="AU125" s="7" t="str">
        <f t="shared" si="1700"/>
        <v/>
      </c>
      <c r="AV125" s="7" t="str">
        <f t="shared" si="636"/>
        <v/>
      </c>
      <c r="AX125" s="7" t="str">
        <f t="shared" si="309"/>
        <v/>
      </c>
      <c r="AY125" s="7" t="str">
        <f t="shared" ref="AY125:BD125" si="1746">IF($E125="","",IF($E$9="カラー",IF(AND(AX$10&lt;$E125,$E125&lt;=AY$10),$E125,0),0))</f>
        <v/>
      </c>
      <c r="AZ125" s="7" t="str">
        <f t="shared" si="1746"/>
        <v/>
      </c>
      <c r="BA125" s="7" t="str">
        <f t="shared" si="1746"/>
        <v/>
      </c>
      <c r="BB125" s="7" t="str">
        <f t="shared" si="1746"/>
        <v/>
      </c>
      <c r="BC125" s="7" t="str">
        <f t="shared" si="1746"/>
        <v/>
      </c>
      <c r="BD125" s="7" t="str">
        <f t="shared" si="1746"/>
        <v/>
      </c>
      <c r="BE125" s="7" t="str">
        <f t="shared" si="311"/>
        <v/>
      </c>
      <c r="BG125" s="7" t="str">
        <f t="shared" si="638"/>
        <v/>
      </c>
      <c r="BH125" s="7" t="str">
        <f t="shared" si="1702"/>
        <v/>
      </c>
      <c r="BI125" s="7" t="str">
        <f t="shared" si="1702"/>
        <v/>
      </c>
      <c r="BJ125" s="7" t="str">
        <f t="shared" si="1702"/>
        <v/>
      </c>
      <c r="BK125" s="7" t="str">
        <f t="shared" si="1702"/>
        <v/>
      </c>
      <c r="BL125" s="7" t="str">
        <f t="shared" si="1702"/>
        <v/>
      </c>
      <c r="BM125" s="7" t="str">
        <f t="shared" si="1702"/>
        <v/>
      </c>
      <c r="BN125" s="7" t="str">
        <f t="shared" si="640"/>
        <v/>
      </c>
      <c r="BP125" s="7" t="str">
        <f t="shared" si="315"/>
        <v/>
      </c>
      <c r="BQ125" s="7" t="str">
        <f t="shared" ref="BQ125:BV125" si="1747">IF($E125="","",IF($E$9="白黒",IF(AND(BP$10&lt;$E125,$E125&lt;=BQ$10),$E125,0),0))</f>
        <v/>
      </c>
      <c r="BR125" s="7" t="str">
        <f t="shared" si="1747"/>
        <v/>
      </c>
      <c r="BS125" s="7" t="str">
        <f t="shared" si="1747"/>
        <v/>
      </c>
      <c r="BT125" s="7" t="str">
        <f t="shared" si="1747"/>
        <v/>
      </c>
      <c r="BU125" s="7" t="str">
        <f t="shared" si="1747"/>
        <v/>
      </c>
      <c r="BV125" s="7" t="str">
        <f t="shared" si="1747"/>
        <v/>
      </c>
      <c r="BW125" s="7" t="str">
        <f t="shared" si="317"/>
        <v/>
      </c>
      <c r="BY125" s="7" t="str">
        <f t="shared" si="318"/>
        <v/>
      </c>
      <c r="BZ125" s="7" t="str">
        <f t="shared" ref="BZ125:CE125" si="1748">IF($E125="","",IF($E$9="白黒",IF(AND(BY$10&lt;$E125,$E125&lt;=BZ$10),$E125,0),0))</f>
        <v/>
      </c>
      <c r="CA125" s="7" t="str">
        <f t="shared" si="1748"/>
        <v/>
      </c>
      <c r="CB125" s="7" t="str">
        <f t="shared" si="1748"/>
        <v/>
      </c>
      <c r="CC125" s="7" t="str">
        <f t="shared" si="1748"/>
        <v/>
      </c>
      <c r="CD125" s="7" t="str">
        <f t="shared" si="1748"/>
        <v/>
      </c>
      <c r="CE125" s="7" t="str">
        <f t="shared" si="1748"/>
        <v/>
      </c>
      <c r="CF125" s="7" t="str">
        <f t="shared" si="320"/>
        <v/>
      </c>
      <c r="CH125" s="7" t="str">
        <f t="shared" si="321"/>
        <v/>
      </c>
      <c r="CI125" s="7" t="str">
        <f t="shared" ref="CI125:CN125" si="1749">IF($E125="","",IF($E$9="白黒",IF(AND(CH$10&lt;$E125,$E125&lt;=CI$10),$E125,0),0))</f>
        <v/>
      </c>
      <c r="CJ125" s="7" t="str">
        <f t="shared" si="1749"/>
        <v/>
      </c>
      <c r="CK125" s="7" t="str">
        <f t="shared" si="1749"/>
        <v/>
      </c>
      <c r="CL125" s="7" t="str">
        <f t="shared" si="1749"/>
        <v/>
      </c>
      <c r="CM125" s="7" t="str">
        <f t="shared" si="1749"/>
        <v/>
      </c>
      <c r="CN125" s="7" t="str">
        <f t="shared" si="1749"/>
        <v/>
      </c>
      <c r="CO125" s="7" t="str">
        <f t="shared" si="323"/>
        <v/>
      </c>
      <c r="CQ125" s="7" t="str">
        <f t="shared" si="324"/>
        <v/>
      </c>
      <c r="CR125" s="7" t="str">
        <f t="shared" ref="CR125:CW125" si="1750">IF($E125="","",IF($E$9="白黒",IF(AND(CQ$10&lt;$E125,$E125&lt;=CR$10),$E125,0),0))</f>
        <v/>
      </c>
      <c r="CS125" s="7" t="str">
        <f t="shared" si="1750"/>
        <v/>
      </c>
      <c r="CT125" s="7" t="str">
        <f t="shared" si="1750"/>
        <v/>
      </c>
      <c r="CU125" s="7" t="str">
        <f t="shared" si="1750"/>
        <v/>
      </c>
      <c r="CV125" s="7" t="str">
        <f t="shared" si="1750"/>
        <v/>
      </c>
      <c r="CW125" s="7" t="str">
        <f t="shared" si="1750"/>
        <v/>
      </c>
      <c r="CX125" s="7" t="str">
        <f t="shared" si="326"/>
        <v/>
      </c>
      <c r="CZ125" s="7" t="str">
        <f t="shared" si="327"/>
        <v/>
      </c>
      <c r="DA125" s="7" t="str">
        <f t="shared" ref="DA125:DF125" si="1751">IF($E125="","",IF($E$9="白黒",IF(AND(CZ$10&lt;$E125,$E125&lt;=DA$10),$E125,0),0))</f>
        <v/>
      </c>
      <c r="DB125" s="7" t="str">
        <f t="shared" si="1751"/>
        <v/>
      </c>
      <c r="DC125" s="7" t="str">
        <f t="shared" si="1751"/>
        <v/>
      </c>
      <c r="DD125" s="7" t="str">
        <f t="shared" si="1751"/>
        <v/>
      </c>
      <c r="DE125" s="7" t="str">
        <f t="shared" si="1751"/>
        <v/>
      </c>
      <c r="DF125" s="7" t="str">
        <f t="shared" si="1751"/>
        <v/>
      </c>
      <c r="DG125" s="7" t="str">
        <f t="shared" si="329"/>
        <v/>
      </c>
      <c r="DI125" s="7" t="str">
        <f t="shared" si="330"/>
        <v/>
      </c>
      <c r="DJ125" s="7" t="str">
        <f t="shared" ref="DJ125:DO125" si="1752">IF($E125="","",IF($E$9="白黒",IF(AND(DI$10&lt;$E125,$E125&lt;=DJ$10),$E125,0),0))</f>
        <v/>
      </c>
      <c r="DK125" s="7" t="str">
        <f t="shared" si="1752"/>
        <v/>
      </c>
      <c r="DL125" s="7" t="str">
        <f t="shared" si="1752"/>
        <v/>
      </c>
      <c r="DM125" s="7" t="str">
        <f t="shared" si="1752"/>
        <v/>
      </c>
      <c r="DN125" s="7" t="str">
        <f t="shared" si="1752"/>
        <v/>
      </c>
      <c r="DO125" s="7" t="str">
        <f t="shared" si="1752"/>
        <v/>
      </c>
      <c r="DP125" s="7" t="str">
        <f t="shared" si="332"/>
        <v/>
      </c>
      <c r="DR125" s="7" t="str">
        <f t="shared" si="333"/>
        <v/>
      </c>
      <c r="DS125" s="7" t="str">
        <f t="shared" ref="DS125:DX125" si="1753">IF($E125="","",IF($E$9="白黒",IF(AND(DR$10&lt;$E125,$E125&lt;=DS$10),$E125,0),0))</f>
        <v/>
      </c>
      <c r="DT125" s="7" t="str">
        <f t="shared" si="1753"/>
        <v/>
      </c>
      <c r="DU125" s="7" t="str">
        <f t="shared" si="1753"/>
        <v/>
      </c>
      <c r="DV125" s="7" t="str">
        <f t="shared" si="1753"/>
        <v/>
      </c>
      <c r="DW125" s="7" t="str">
        <f t="shared" si="1753"/>
        <v/>
      </c>
      <c r="DX125" s="7" t="str">
        <f t="shared" si="1753"/>
        <v/>
      </c>
      <c r="DY125" s="7" t="str">
        <f t="shared" si="335"/>
        <v/>
      </c>
      <c r="EA125" s="7" t="str">
        <f t="shared" si="336"/>
        <v/>
      </c>
      <c r="EB125" s="7" t="str">
        <f t="shared" ref="EB125:EG125" si="1754">IF($E125="","",IF($E$9="白黒",IF(AND(EA$10&lt;$E125,$E125&lt;=EB$10),$E125,0),0))</f>
        <v/>
      </c>
      <c r="EC125" s="7" t="str">
        <f t="shared" si="1754"/>
        <v/>
      </c>
      <c r="ED125" s="7" t="str">
        <f t="shared" si="1754"/>
        <v/>
      </c>
      <c r="EE125" s="7" t="str">
        <f t="shared" si="1754"/>
        <v/>
      </c>
      <c r="EF125" s="7" t="str">
        <f t="shared" si="1754"/>
        <v/>
      </c>
      <c r="EG125" s="7" t="str">
        <f t="shared" si="1754"/>
        <v/>
      </c>
      <c r="EH125" s="7" t="str">
        <f t="shared" si="338"/>
        <v/>
      </c>
      <c r="EJ125" s="7" t="str">
        <f t="shared" si="339"/>
        <v/>
      </c>
      <c r="EK125" s="7" t="str">
        <f t="shared" ref="EK125:EP125" si="1755">IF($E125="","",IF($E$9="白黒",IF(AND(EJ$10&lt;$E125,$E125&lt;=EK$10),$E125,0),0))</f>
        <v/>
      </c>
      <c r="EL125" s="7" t="str">
        <f t="shared" si="1755"/>
        <v/>
      </c>
      <c r="EM125" s="7" t="str">
        <f t="shared" si="1755"/>
        <v/>
      </c>
      <c r="EN125" s="7" t="str">
        <f t="shared" si="1755"/>
        <v/>
      </c>
      <c r="EO125" s="7" t="str">
        <f t="shared" si="1755"/>
        <v/>
      </c>
      <c r="EP125" s="7" t="str">
        <f t="shared" si="1755"/>
        <v/>
      </c>
      <c r="EQ125" s="7" t="str">
        <f t="shared" si="341"/>
        <v/>
      </c>
      <c r="ES125" s="7" t="str">
        <f t="shared" si="342"/>
        <v/>
      </c>
      <c r="ET125" s="7" t="str">
        <f t="shared" ref="ET125:EY125" si="1756">IF($E125="","",IF($E$9="白黒",IF(AND(ES$10&lt;$E125,$E125&lt;=ET$10),$E125,0),0))</f>
        <v/>
      </c>
      <c r="EU125" s="7" t="str">
        <f t="shared" si="1756"/>
        <v/>
      </c>
      <c r="EV125" s="7" t="str">
        <f t="shared" si="1756"/>
        <v/>
      </c>
      <c r="EW125" s="7" t="str">
        <f t="shared" si="1756"/>
        <v/>
      </c>
      <c r="EX125" s="7" t="str">
        <f t="shared" si="1756"/>
        <v/>
      </c>
      <c r="EY125" s="7" t="str">
        <f t="shared" si="1756"/>
        <v/>
      </c>
      <c r="EZ125" s="7" t="str">
        <f t="shared" si="344"/>
        <v/>
      </c>
      <c r="FB125" s="7" t="str">
        <f t="shared" si="345"/>
        <v/>
      </c>
      <c r="FC125" s="7" t="str">
        <f t="shared" ref="FC125:FH125" si="1757">IF($E125="","",IF($E$9="白黒",IF(AND(FB$10&lt;$E125,$E125&lt;=FC$10),$E125,0),0))</f>
        <v/>
      </c>
      <c r="FD125" s="7" t="str">
        <f t="shared" si="1757"/>
        <v/>
      </c>
      <c r="FE125" s="7" t="str">
        <f t="shared" si="1757"/>
        <v/>
      </c>
      <c r="FF125" s="7" t="str">
        <f t="shared" si="1757"/>
        <v/>
      </c>
      <c r="FG125" s="7" t="str">
        <f t="shared" si="1757"/>
        <v/>
      </c>
      <c r="FH125" s="7" t="str">
        <f t="shared" si="1757"/>
        <v/>
      </c>
      <c r="FI125" s="7" t="str">
        <f t="shared" si="347"/>
        <v/>
      </c>
      <c r="FK125" s="7" t="str">
        <f t="shared" si="348"/>
        <v/>
      </c>
      <c r="FL125" s="7" t="str">
        <f t="shared" ref="FL125:FQ125" si="1758">IF($E125="","",IF($E$9="白黒",IF(AND(FK$10&lt;$E125,$E125&lt;=FL$10),$E125,0),0))</f>
        <v/>
      </c>
      <c r="FM125" s="7" t="str">
        <f t="shared" si="1758"/>
        <v/>
      </c>
      <c r="FN125" s="7" t="str">
        <f t="shared" si="1758"/>
        <v/>
      </c>
      <c r="FO125" s="7" t="str">
        <f t="shared" si="1758"/>
        <v/>
      </c>
      <c r="FP125" s="7" t="str">
        <f t="shared" si="1758"/>
        <v/>
      </c>
      <c r="FQ125" s="7" t="str">
        <f t="shared" si="1758"/>
        <v/>
      </c>
      <c r="FR125" s="7" t="str">
        <f t="shared" si="350"/>
        <v/>
      </c>
      <c r="FT125" s="7" t="str">
        <f t="shared" si="351"/>
        <v/>
      </c>
      <c r="FU125" s="7" t="str">
        <f t="shared" ref="FU125:FZ125" si="1759">IF($E125="","",IF($E$9="白黒",IF(AND(FT$10&lt;$E125,$E125&lt;=FU$10),$E125,0),0))</f>
        <v/>
      </c>
      <c r="FV125" s="7" t="str">
        <f t="shared" si="1759"/>
        <v/>
      </c>
      <c r="FW125" s="7" t="str">
        <f t="shared" si="1759"/>
        <v/>
      </c>
      <c r="FX125" s="7" t="str">
        <f t="shared" si="1759"/>
        <v/>
      </c>
      <c r="FY125" s="7" t="str">
        <f t="shared" si="1759"/>
        <v/>
      </c>
      <c r="FZ125" s="7" t="str">
        <f t="shared" si="1759"/>
        <v/>
      </c>
      <c r="GA125" s="7" t="str">
        <f t="shared" si="353"/>
        <v/>
      </c>
      <c r="GC125" s="7" t="str">
        <f t="shared" si="354"/>
        <v/>
      </c>
      <c r="GD125" s="7" t="str">
        <f t="shared" ref="GD125:GI125" si="1760">IF($E125="","",IF($E$9="白黒",IF(AND(GC$10&lt;$E125,$E125&lt;=GD$10),$E125,0),0))</f>
        <v/>
      </c>
      <c r="GE125" s="7" t="str">
        <f t="shared" si="1760"/>
        <v/>
      </c>
      <c r="GF125" s="7" t="str">
        <f t="shared" si="1760"/>
        <v/>
      </c>
      <c r="GG125" s="7" t="str">
        <f t="shared" si="1760"/>
        <v/>
      </c>
      <c r="GH125" s="7" t="str">
        <f t="shared" si="1760"/>
        <v/>
      </c>
      <c r="GI125" s="7" t="str">
        <f t="shared" si="1760"/>
        <v/>
      </c>
      <c r="GJ125" s="7" t="str">
        <f t="shared" si="356"/>
        <v/>
      </c>
      <c r="GL125" s="7" t="str">
        <f t="shared" si="357"/>
        <v/>
      </c>
      <c r="GM125" s="7" t="str">
        <f t="shared" ref="GM125:GR125" si="1761">IF($E125="","",IF($E$9="白黒",IF(AND(GL$10&lt;$E125,$E125&lt;=GM$10),$E125,0),0))</f>
        <v/>
      </c>
      <c r="GN125" s="7" t="str">
        <f t="shared" si="1761"/>
        <v/>
      </c>
      <c r="GO125" s="7" t="str">
        <f t="shared" si="1761"/>
        <v/>
      </c>
      <c r="GP125" s="7" t="str">
        <f t="shared" si="1761"/>
        <v/>
      </c>
      <c r="GQ125" s="7" t="str">
        <f t="shared" si="1761"/>
        <v/>
      </c>
      <c r="GR125" s="7" t="str">
        <f t="shared" si="1761"/>
        <v/>
      </c>
      <c r="GS125" s="7" t="str">
        <f t="shared" si="359"/>
        <v/>
      </c>
      <c r="GU125" s="7" t="str">
        <f t="shared" si="360"/>
        <v/>
      </c>
      <c r="GV125" s="7" t="str">
        <f t="shared" ref="GV125:HA125" si="1762">IF($E125="","",IF($E$9="白黒",IF(AND(GU$10&lt;$E125,$E125&lt;=GV$10),$E125,0),0))</f>
        <v/>
      </c>
      <c r="GW125" s="7" t="str">
        <f t="shared" si="1762"/>
        <v/>
      </c>
      <c r="GX125" s="7" t="str">
        <f t="shared" si="1762"/>
        <v/>
      </c>
      <c r="GY125" s="7" t="str">
        <f t="shared" si="1762"/>
        <v/>
      </c>
      <c r="GZ125" s="7" t="str">
        <f t="shared" si="1762"/>
        <v/>
      </c>
      <c r="HA125" s="7" t="str">
        <f t="shared" si="1762"/>
        <v/>
      </c>
      <c r="HB125" s="7" t="str">
        <f t="shared" si="362"/>
        <v/>
      </c>
      <c r="HD125" s="7" t="str">
        <f t="shared" si="363"/>
        <v/>
      </c>
      <c r="HE125" s="7" t="str">
        <f t="shared" ref="HE125:HJ125" si="1763">IF($E125="","",IF($E$9="白黒",IF(AND(HD$10&lt;$E125,$E125&lt;=HE$10),$E125,0),0))</f>
        <v/>
      </c>
      <c r="HF125" s="7" t="str">
        <f t="shared" si="1763"/>
        <v/>
      </c>
      <c r="HG125" s="7" t="str">
        <f t="shared" si="1763"/>
        <v/>
      </c>
      <c r="HH125" s="7" t="str">
        <f t="shared" si="1763"/>
        <v/>
      </c>
      <c r="HI125" s="7" t="str">
        <f t="shared" si="1763"/>
        <v/>
      </c>
      <c r="HJ125" s="7" t="str">
        <f t="shared" si="1763"/>
        <v/>
      </c>
      <c r="HK125" s="7" t="str">
        <f t="shared" si="365"/>
        <v/>
      </c>
      <c r="HM125" s="7" t="str">
        <f t="shared" si="366"/>
        <v/>
      </c>
      <c r="HN125" s="7" t="str">
        <f t="shared" ref="HN125:HS125" si="1764">IF($E125="","",IF($E$9="白黒",IF(AND(HM$10&lt;$E125,$E125&lt;=HN$10),$E125,0),0))</f>
        <v/>
      </c>
      <c r="HO125" s="7" t="str">
        <f t="shared" si="1764"/>
        <v/>
      </c>
      <c r="HP125" s="7" t="str">
        <f t="shared" si="1764"/>
        <v/>
      </c>
      <c r="HQ125" s="7" t="str">
        <f t="shared" si="1764"/>
        <v/>
      </c>
      <c r="HR125" s="7" t="str">
        <f t="shared" si="1764"/>
        <v/>
      </c>
      <c r="HS125" s="7" t="str">
        <f t="shared" si="1764"/>
        <v/>
      </c>
      <c r="HT125" s="7" t="str">
        <f t="shared" si="368"/>
        <v/>
      </c>
      <c r="HV125" s="7" t="str">
        <f t="shared" si="369"/>
        <v/>
      </c>
      <c r="HW125" s="7" t="str">
        <f t="shared" ref="HW125:IB125" si="1765">IF($E125="","",IF($E$9="白黒",IF(AND(HV$10&lt;$E125,$E125&lt;=HW$10),$E125,0),0))</f>
        <v/>
      </c>
      <c r="HX125" s="7" t="str">
        <f t="shared" si="1765"/>
        <v/>
      </c>
      <c r="HY125" s="7" t="str">
        <f t="shared" si="1765"/>
        <v/>
      </c>
      <c r="HZ125" s="7" t="str">
        <f t="shared" si="1765"/>
        <v/>
      </c>
      <c r="IA125" s="7" t="str">
        <f t="shared" si="1765"/>
        <v/>
      </c>
      <c r="IB125" s="7" t="str">
        <f t="shared" si="1765"/>
        <v/>
      </c>
      <c r="IC125" s="7" t="str">
        <f t="shared" si="371"/>
        <v/>
      </c>
      <c r="IE125" s="7" t="str">
        <f t="shared" si="372"/>
        <v/>
      </c>
      <c r="IF125" s="7" t="str">
        <f t="shared" ref="IF125:IK125" si="1766">IF($E125="","",IF($E$9="白黒",IF(AND(IE$10&lt;$E125,$E125&lt;=IF$10),$E125,0),0))</f>
        <v/>
      </c>
      <c r="IG125" s="7" t="str">
        <f t="shared" si="1766"/>
        <v/>
      </c>
      <c r="IH125" s="7" t="str">
        <f t="shared" si="1766"/>
        <v/>
      </c>
      <c r="II125" s="7" t="str">
        <f t="shared" si="1766"/>
        <v/>
      </c>
      <c r="IJ125" s="7" t="str">
        <f t="shared" si="1766"/>
        <v/>
      </c>
      <c r="IK125" s="7" t="str">
        <f t="shared" si="1766"/>
        <v/>
      </c>
      <c r="IL125" s="7" t="str">
        <f t="shared" si="374"/>
        <v/>
      </c>
      <c r="IN125" s="7" t="str">
        <f t="shared" si="375"/>
        <v/>
      </c>
      <c r="IO125" s="7" t="str">
        <f t="shared" si="376"/>
        <v/>
      </c>
      <c r="IP125" s="7" t="str">
        <f t="shared" si="377"/>
        <v/>
      </c>
      <c r="IQ125" s="7" t="str">
        <f t="shared" si="378"/>
        <v/>
      </c>
      <c r="IR125" s="7" t="str">
        <f t="shared" si="379"/>
        <v/>
      </c>
      <c r="IS125" s="7" t="str">
        <f t="shared" si="380"/>
        <v/>
      </c>
      <c r="IT125" s="7" t="str">
        <f t="shared" si="381"/>
        <v/>
      </c>
      <c r="IU125" s="7" t="str">
        <f t="shared" si="382"/>
        <v/>
      </c>
      <c r="IW125" s="7" t="str">
        <f t="shared" si="383"/>
        <v/>
      </c>
      <c r="IX125" s="7" t="str">
        <f t="shared" si="384"/>
        <v/>
      </c>
      <c r="IY125" s="7" t="str">
        <f t="shared" si="385"/>
        <v/>
      </c>
      <c r="IZ125" s="7" t="str">
        <f t="shared" si="386"/>
        <v/>
      </c>
      <c r="JA125" s="7" t="str">
        <f t="shared" si="387"/>
        <v/>
      </c>
      <c r="JB125" s="7" t="str">
        <f t="shared" si="388"/>
        <v/>
      </c>
      <c r="JC125" s="7" t="str">
        <f t="shared" si="389"/>
        <v/>
      </c>
      <c r="JD125" s="7" t="str">
        <f t="shared" si="390"/>
        <v/>
      </c>
      <c r="JE125" s="7"/>
      <c r="JF125" s="7"/>
      <c r="JG125" s="7"/>
      <c r="JH125" s="7"/>
      <c r="JI125" s="7"/>
      <c r="JJ125" s="7"/>
      <c r="JK125" s="7"/>
      <c r="JL125" s="7"/>
      <c r="JM125" s="7"/>
    </row>
    <row r="126" spans="32:273" x14ac:dyDescent="0.15">
      <c r="JE126" s="7"/>
    </row>
    <row r="127" spans="32:273" x14ac:dyDescent="0.15">
      <c r="JE127" s="7"/>
    </row>
    <row r="128" spans="32:273" x14ac:dyDescent="0.15">
      <c r="JE128" s="7"/>
    </row>
    <row r="129" spans="265:265" x14ac:dyDescent="0.15">
      <c r="JE129" s="7"/>
    </row>
    <row r="130" spans="265:265" x14ac:dyDescent="0.15">
      <c r="JE130" s="7"/>
    </row>
  </sheetData>
  <phoneticPr fontId="2"/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52"/>
  <sheetViews>
    <sheetView workbookViewId="0">
      <pane xSplit="3" ySplit="9" topLeftCell="D10" activePane="bottomRight" state="frozen"/>
      <selection pane="topRight" activeCell="D1" sqref="D1"/>
      <selection pane="bottomLeft" activeCell="A11" sqref="A11"/>
      <selection pane="bottomRight" activeCell="D10" sqref="D10"/>
    </sheetView>
  </sheetViews>
  <sheetFormatPr defaultRowHeight="13.5" x14ac:dyDescent="0.15"/>
  <cols>
    <col min="1" max="1" width="5.625" customWidth="1"/>
    <col min="2" max="2" width="11.5" bestFit="1" customWidth="1"/>
  </cols>
  <sheetData>
    <row r="1" spans="1:46" x14ac:dyDescent="0.15">
      <c r="A1">
        <v>1</v>
      </c>
      <c r="B1">
        <v>2</v>
      </c>
      <c r="C1">
        <v>3</v>
      </c>
    </row>
    <row r="2" spans="1:46" x14ac:dyDescent="0.15">
      <c r="E2">
        <v>0</v>
      </c>
    </row>
    <row r="3" spans="1:46" x14ac:dyDescent="0.15">
      <c r="B3" s="5">
        <v>1.8518518518518521E-7</v>
      </c>
      <c r="C3" s="6">
        <f>B3</f>
        <v>1.8518518518518521E-7</v>
      </c>
      <c r="D3" s="6"/>
    </row>
    <row r="5" spans="1:46" x14ac:dyDescent="0.15">
      <c r="B5" t="s">
        <v>3</v>
      </c>
    </row>
    <row r="7" spans="1:46" x14ac:dyDescent="0.15">
      <c r="B7" t="s">
        <v>4</v>
      </c>
    </row>
    <row r="9" spans="1:46" x14ac:dyDescent="0.15">
      <c r="A9" s="1" t="s">
        <v>5</v>
      </c>
      <c r="B9" s="1" t="s">
        <v>0</v>
      </c>
      <c r="C9" s="1" t="s">
        <v>1</v>
      </c>
      <c r="D9">
        <f t="shared" ref="D9:AT9" si="0">COLUMN()-4</f>
        <v>0</v>
      </c>
      <c r="E9">
        <f t="shared" si="0"/>
        <v>1</v>
      </c>
      <c r="F9">
        <f t="shared" si="0"/>
        <v>2</v>
      </c>
      <c r="G9">
        <f t="shared" si="0"/>
        <v>3</v>
      </c>
      <c r="H9">
        <f t="shared" si="0"/>
        <v>4</v>
      </c>
      <c r="I9">
        <f t="shared" si="0"/>
        <v>5</v>
      </c>
      <c r="J9">
        <f t="shared" si="0"/>
        <v>6</v>
      </c>
      <c r="K9">
        <f t="shared" si="0"/>
        <v>7</v>
      </c>
      <c r="L9">
        <f t="shared" si="0"/>
        <v>8</v>
      </c>
      <c r="M9">
        <f t="shared" si="0"/>
        <v>9</v>
      </c>
      <c r="N9">
        <f t="shared" si="0"/>
        <v>10</v>
      </c>
      <c r="O9">
        <f t="shared" si="0"/>
        <v>11</v>
      </c>
      <c r="P9">
        <f t="shared" si="0"/>
        <v>12</v>
      </c>
      <c r="Q9">
        <f t="shared" si="0"/>
        <v>13</v>
      </c>
      <c r="R9">
        <f t="shared" si="0"/>
        <v>14</v>
      </c>
      <c r="S9">
        <f t="shared" si="0"/>
        <v>15</v>
      </c>
      <c r="T9">
        <f t="shared" si="0"/>
        <v>16</v>
      </c>
      <c r="U9">
        <f t="shared" si="0"/>
        <v>17</v>
      </c>
      <c r="V9">
        <f t="shared" si="0"/>
        <v>18</v>
      </c>
      <c r="W9">
        <f t="shared" si="0"/>
        <v>19</v>
      </c>
      <c r="X9">
        <f t="shared" si="0"/>
        <v>20</v>
      </c>
      <c r="Y9">
        <f t="shared" si="0"/>
        <v>21</v>
      </c>
      <c r="Z9">
        <f t="shared" si="0"/>
        <v>22</v>
      </c>
      <c r="AA9">
        <f t="shared" si="0"/>
        <v>23</v>
      </c>
      <c r="AB9">
        <f t="shared" si="0"/>
        <v>24</v>
      </c>
      <c r="AC9">
        <f t="shared" si="0"/>
        <v>25</v>
      </c>
      <c r="AD9">
        <f t="shared" si="0"/>
        <v>26</v>
      </c>
      <c r="AE9">
        <f t="shared" si="0"/>
        <v>27</v>
      </c>
      <c r="AF9">
        <f t="shared" si="0"/>
        <v>28</v>
      </c>
      <c r="AG9">
        <f t="shared" si="0"/>
        <v>29</v>
      </c>
      <c r="AH9">
        <f t="shared" si="0"/>
        <v>30</v>
      </c>
      <c r="AI9">
        <f t="shared" si="0"/>
        <v>31</v>
      </c>
      <c r="AJ9">
        <f t="shared" si="0"/>
        <v>32</v>
      </c>
      <c r="AK9">
        <f t="shared" si="0"/>
        <v>33</v>
      </c>
      <c r="AL9">
        <f t="shared" si="0"/>
        <v>34</v>
      </c>
      <c r="AM9">
        <f t="shared" si="0"/>
        <v>35</v>
      </c>
      <c r="AN9">
        <f t="shared" si="0"/>
        <v>36</v>
      </c>
      <c r="AO9">
        <f t="shared" si="0"/>
        <v>37</v>
      </c>
      <c r="AP9">
        <f t="shared" si="0"/>
        <v>38</v>
      </c>
      <c r="AQ9">
        <f t="shared" si="0"/>
        <v>39</v>
      </c>
      <c r="AR9">
        <f t="shared" si="0"/>
        <v>40</v>
      </c>
      <c r="AS9">
        <f t="shared" si="0"/>
        <v>41</v>
      </c>
      <c r="AT9">
        <f t="shared" si="0"/>
        <v>42</v>
      </c>
    </row>
    <row r="10" spans="1:46" x14ac:dyDescent="0.15">
      <c r="A10">
        <v>0</v>
      </c>
      <c r="B10">
        <f>(Graph!C1+(Graph!D1+(Graph!E1+(Graph!F1+(Graph!G1+Graph!H1/10)/10)/10)/60)/60)/24</f>
        <v>1.433697800925926</v>
      </c>
      <c r="C10">
        <f>(Graph!K1+(Graph!L1+(Graph!M1+(Graph!N1+(Graph!O1+Graph!P1/10)/10)/10)/60)/60)/24</f>
        <v>5.8751210879629632</v>
      </c>
      <c r="D10">
        <f>IF($A10=D$9,$B10,#N/A)</f>
        <v>1.433697800925926</v>
      </c>
    </row>
    <row r="11" spans="1:46" x14ac:dyDescent="0.15">
      <c r="A11">
        <f>INDEX(測定結果!$1:$1048576,ROW(),A$1)</f>
        <v>1</v>
      </c>
      <c r="B11">
        <f>INDEX(測定結果!$1:$1048576,ROW(),B$1)</f>
        <v>1.5586970486111109</v>
      </c>
      <c r="C11">
        <f>INDEX(測定結果!$1:$1048576,ROW(),C$1)</f>
        <v>5.8751211805555563</v>
      </c>
      <c r="E11">
        <f>IF($A11=E$9,$B11+$B$3,#N/A)</f>
        <v>1.5586972337962961</v>
      </c>
    </row>
    <row r="12" spans="1:46" x14ac:dyDescent="0.15">
      <c r="A12">
        <f>INDEX(測定結果!$1:$1048576,ROW(),A$1)</f>
        <v>2</v>
      </c>
      <c r="B12">
        <f>INDEX(測定結果!$1:$1048576,ROW(),B$1)</f>
        <v>1.5586970486111109</v>
      </c>
      <c r="C12">
        <f>INDEX(測定結果!$1:$1048576,ROW(),C$1)</f>
        <v>5.8751201678240745</v>
      </c>
      <c r="F12">
        <f>IF($A12=F$9,$B12+$B$3,#N/A)</f>
        <v>1.5586972337962961</v>
      </c>
    </row>
    <row r="13" spans="1:46" x14ac:dyDescent="0.15">
      <c r="A13">
        <f>INDEX(測定結果!$1:$1048576,ROW(),A$1)</f>
        <v>3</v>
      </c>
      <c r="B13">
        <f>INDEX(測定結果!$1:$1048576,ROW(),B$1)</f>
        <v>1.5586980613425925</v>
      </c>
      <c r="C13">
        <f>INDEX(測定結果!$1:$1048576,ROW(),C$1)</f>
        <v>5.8751208912037045</v>
      </c>
      <c r="G13">
        <f>IF($A13=G$9,$B13+$B$3,#N/A)</f>
        <v>1.5586982465277777</v>
      </c>
    </row>
    <row r="14" spans="1:46" x14ac:dyDescent="0.15">
      <c r="A14">
        <f>INDEX(測定結果!$1:$1048576,ROW(),A$1)</f>
        <v>4</v>
      </c>
      <c r="B14">
        <f>INDEX(測定結果!$1:$1048576,ROW(),B$1)</f>
        <v>1.5586989293981481</v>
      </c>
      <c r="C14">
        <f>INDEX(測定結果!$1:$1048576,ROW(),C$1)</f>
        <v>5.8751206018518527</v>
      </c>
      <c r="H14">
        <f>IF($A14=H$9,$B14+$B$3,#N/A)</f>
        <v>1.5586991145833333</v>
      </c>
    </row>
    <row r="15" spans="1:46" x14ac:dyDescent="0.15">
      <c r="A15">
        <f>INDEX(測定結果!$1:$1048576,ROW(),A$1)</f>
        <v>5</v>
      </c>
      <c r="B15">
        <f>INDEX(測定結果!$1:$1048576,ROW(),B$1)</f>
        <v>1.5586997974537036</v>
      </c>
      <c r="C15">
        <f>INDEX(測定結果!$1:$1048576,ROW(),C$1)</f>
        <v>5.8751203125000009</v>
      </c>
      <c r="I15">
        <f>IF($A15=I$9,$B15+$B$3,#N/A)</f>
        <v>1.5586999826388888</v>
      </c>
    </row>
    <row r="16" spans="1:46" x14ac:dyDescent="0.15">
      <c r="A16">
        <f>INDEX(測定結果!$1:$1048576,ROW(),A$1)</f>
        <v>6</v>
      </c>
      <c r="B16">
        <f>INDEX(測定結果!$1:$1048576,ROW(),B$1)</f>
        <v>1.5586996527777777</v>
      </c>
      <c r="C16">
        <f>INDEX(測定結果!$1:$1048576,ROW(),C$1)</f>
        <v>5.8751190104166673</v>
      </c>
      <c r="J16">
        <f>IF($A16=J$9,$B16+$B$3,#N/A)</f>
        <v>1.5586998379629629</v>
      </c>
    </row>
    <row r="17" spans="1:26" x14ac:dyDescent="0.15">
      <c r="A17">
        <f>INDEX(測定結果!$1:$1048576,ROW(),A$1)</f>
        <v>7</v>
      </c>
      <c r="B17">
        <f>INDEX(測定結果!$1:$1048576,ROW(),B$1)</f>
        <v>1.5586993634259259</v>
      </c>
      <c r="C17">
        <f>INDEX(測定結果!$1:$1048576,ROW(),C$1)</f>
        <v>5.8751177083333337</v>
      </c>
      <c r="K17">
        <f>IF($A17=K$9,$B17+$B$3,#N/A)</f>
        <v>1.558699548611111</v>
      </c>
    </row>
    <row r="18" spans="1:26" x14ac:dyDescent="0.15">
      <c r="A18">
        <f>INDEX(測定結果!$1:$1048576,ROW(),A$1)</f>
        <v>8</v>
      </c>
      <c r="B18">
        <f>INDEX(測定結果!$1:$1048576,ROW(),B$1)</f>
        <v>1.5586983506944443</v>
      </c>
      <c r="C18">
        <f>INDEX(測定結果!$1:$1048576,ROW(),C$1)</f>
        <v>5.8751179976851855</v>
      </c>
      <c r="L18">
        <f>IF($A18=L$9,$B18+$B$3,#N/A)</f>
        <v>1.5586985358796295</v>
      </c>
    </row>
    <row r="19" spans="1:26" x14ac:dyDescent="0.15">
      <c r="A19">
        <f>INDEX(測定結果!$1:$1048576,ROW(),A$1)</f>
        <v>9</v>
      </c>
      <c r="B19">
        <f>INDEX(測定結果!$1:$1048576,ROW(),B$1)</f>
        <v>1.5586974826388889</v>
      </c>
      <c r="C19">
        <f>INDEX(測定結果!$1:$1048576,ROW(),C$1)</f>
        <v>5.8751182870370373</v>
      </c>
      <c r="M19">
        <f>IF($A19=M$9,$B19+$B$3,#N/A)</f>
        <v>1.558697667824074</v>
      </c>
    </row>
    <row r="20" spans="1:26" x14ac:dyDescent="0.15">
      <c r="A20">
        <f>INDEX(測定結果!$1:$1048576,ROW(),A$1)</f>
        <v>10</v>
      </c>
      <c r="B20">
        <f>INDEX(測定結果!$1:$1048576,ROW(),B$1)</f>
        <v>1.5586967592592591</v>
      </c>
      <c r="C20">
        <f>INDEX(測定結果!$1:$1048576,ROW(),C$1)</f>
        <v>5.8751185763888891</v>
      </c>
      <c r="N20">
        <f>IF($A20=N$9,$B20+$B$3,#N/A)</f>
        <v>1.5586969444444443</v>
      </c>
    </row>
    <row r="21" spans="1:26" x14ac:dyDescent="0.15">
      <c r="A21">
        <f>INDEX(測定結果!$1:$1048576,ROW(),A$1)</f>
        <v>11</v>
      </c>
      <c r="B21">
        <f>INDEX(測定結果!$1:$1048576,ROW(),B$1)</f>
        <v>1.5586963252314814</v>
      </c>
      <c r="C21">
        <f>INDEX(測定結果!$1:$1048576,ROW(),C$1)</f>
        <v>5.8751191550925936</v>
      </c>
      <c r="O21">
        <f>IF($A21=O$9,$B21+$B$3,#N/A)</f>
        <v>1.5586965104166666</v>
      </c>
    </row>
    <row r="22" spans="1:26" x14ac:dyDescent="0.15">
      <c r="A22">
        <f>INDEX(測定結果!$1:$1048576,ROW(),A$1)</f>
        <v>12</v>
      </c>
      <c r="B22">
        <f>INDEX(測定結果!$1:$1048576,ROW(),B$1)</f>
        <v>1.5586954571759257</v>
      </c>
      <c r="C22">
        <f>INDEX(測定結果!$1:$1048576,ROW(),C$1)</f>
        <v>5.8751191550925936</v>
      </c>
      <c r="P22">
        <f>IF($A22=P$9,$B22+$B$3,#N/A)</f>
        <v>1.5586956423611109</v>
      </c>
    </row>
    <row r="23" spans="1:26" x14ac:dyDescent="0.15">
      <c r="A23">
        <f>INDEX(測定結果!$1:$1048576,ROW(),A$1)</f>
        <v>13</v>
      </c>
      <c r="B23">
        <f>INDEX(測定結果!$1:$1048576,ROW(),B$1)</f>
        <v>1.5586957465277778</v>
      </c>
      <c r="C23">
        <f>INDEX(測定結果!$1:$1048576,ROW(),C$1)</f>
        <v>5.8751203125000009</v>
      </c>
      <c r="Q23">
        <f>IF($A23=Q$9,$B23+$B$3,#N/A)</f>
        <v>1.5586959317129629</v>
      </c>
    </row>
    <row r="24" spans="1:26" x14ac:dyDescent="0.15">
      <c r="A24">
        <f>INDEX(測定結果!$1:$1048576,ROW(),A$1)</f>
        <v>14</v>
      </c>
      <c r="B24">
        <f>INDEX(測定結果!$1:$1048576,ROW(),B$1)</f>
        <v>1.5586960358796296</v>
      </c>
      <c r="C24">
        <f>INDEX(測定結果!$1:$1048576,ROW(),C$1)</f>
        <v>5.8751213252314818</v>
      </c>
      <c r="R24">
        <f>IF($A24=R$9,$B24+$B$3,#N/A)</f>
        <v>1.5586962210648148</v>
      </c>
    </row>
    <row r="25" spans="1:26" x14ac:dyDescent="0.15">
      <c r="A25">
        <f>INDEX(測定結果!$1:$1048576,ROW(),A$1)</f>
        <v>15</v>
      </c>
      <c r="B25">
        <f>INDEX(測定結果!$1:$1048576,ROW(),B$1)</f>
        <v>1.558697800925926</v>
      </c>
      <c r="C25">
        <f>INDEX(測定結果!$1:$1048576,ROW(),C$1)</f>
        <v>5.8751210879629632</v>
      </c>
      <c r="S25">
        <f>IF($A25=S$9,$B25+$B$3,#N/A)</f>
        <v>1.5586979861111112</v>
      </c>
    </row>
    <row r="26" spans="1:26" x14ac:dyDescent="0.15">
      <c r="A26">
        <f>INDEX(測定結果!$1:$1048576,ROW(),A$1)</f>
        <v>0</v>
      </c>
      <c r="B26">
        <f>INDEX(測定結果!$1:$1048576,ROW(),B$1)</f>
        <v>0</v>
      </c>
      <c r="C26">
        <f>INDEX(測定結果!$1:$1048576,ROW(),C$1)</f>
        <v>0</v>
      </c>
      <c r="T26" t="e">
        <f>IF($A26=T$9,$B26+$B$3,#N/A)</f>
        <v>#N/A</v>
      </c>
    </row>
    <row r="27" spans="1:26" x14ac:dyDescent="0.15">
      <c r="A27">
        <f>INDEX(測定結果!$1:$1048576,ROW(),A$1)</f>
        <v>0</v>
      </c>
      <c r="B27">
        <f>INDEX(測定結果!$1:$1048576,ROW(),B$1)</f>
        <v>0</v>
      </c>
      <c r="C27">
        <f>INDEX(測定結果!$1:$1048576,ROW(),C$1)</f>
        <v>0</v>
      </c>
      <c r="U27" t="e">
        <f>IF($A27=U$9,$B27+$B$3,#N/A)</f>
        <v>#N/A</v>
      </c>
    </row>
    <row r="28" spans="1:26" x14ac:dyDescent="0.15">
      <c r="A28">
        <f>INDEX(測定結果!$1:$1048576,ROW(),A$1)</f>
        <v>0</v>
      </c>
      <c r="B28">
        <f>INDEX(測定結果!$1:$1048576,ROW(),B$1)</f>
        <v>0</v>
      </c>
      <c r="C28">
        <f>INDEX(測定結果!$1:$1048576,ROW(),C$1)</f>
        <v>0</v>
      </c>
      <c r="V28" t="e">
        <f>IF($A28=V$9,$B28+$B$3,#N/A)</f>
        <v>#N/A</v>
      </c>
    </row>
    <row r="29" spans="1:26" x14ac:dyDescent="0.15">
      <c r="A29">
        <f>INDEX(測定結果!$1:$1048576,ROW(),A$1)</f>
        <v>0</v>
      </c>
      <c r="B29">
        <f>INDEX(測定結果!$1:$1048576,ROW(),B$1)</f>
        <v>0</v>
      </c>
      <c r="C29">
        <f>INDEX(測定結果!$1:$1048576,ROW(),C$1)</f>
        <v>0</v>
      </c>
      <c r="W29" t="e">
        <f>IF($A29=W$9,$B29+$B$3,#N/A)</f>
        <v>#N/A</v>
      </c>
    </row>
    <row r="30" spans="1:26" x14ac:dyDescent="0.15">
      <c r="A30">
        <f>INDEX(測定結果!$1:$1048576,ROW(),A$1)</f>
        <v>0</v>
      </c>
      <c r="B30">
        <f>INDEX(測定結果!$1:$1048576,ROW(),B$1)</f>
        <v>0</v>
      </c>
      <c r="C30">
        <f>INDEX(測定結果!$1:$1048576,ROW(),C$1)</f>
        <v>0</v>
      </c>
      <c r="X30" t="e">
        <f>IF($A30=X$9,$B30+$B$3,#N/A)</f>
        <v>#N/A</v>
      </c>
    </row>
    <row r="31" spans="1:26" x14ac:dyDescent="0.15">
      <c r="A31">
        <f>INDEX(測定結果!$1:$1048576,ROW(),A$1)</f>
        <v>0</v>
      </c>
      <c r="B31">
        <f>INDEX(測定結果!$1:$1048576,ROW(),B$1)</f>
        <v>0</v>
      </c>
      <c r="C31">
        <f>INDEX(測定結果!$1:$1048576,ROW(),C$1)</f>
        <v>0</v>
      </c>
      <c r="Y31" t="e">
        <f>IF($A31=Y$9,$B31+$B$3,#N/A)</f>
        <v>#N/A</v>
      </c>
    </row>
    <row r="32" spans="1:26" x14ac:dyDescent="0.15">
      <c r="A32">
        <f>INDEX(測定結果!$1:$1048576,ROW(),A$1)</f>
        <v>0</v>
      </c>
      <c r="B32">
        <f>INDEX(測定結果!$1:$1048576,ROW(),B$1)</f>
        <v>0</v>
      </c>
      <c r="C32">
        <f>INDEX(測定結果!$1:$1048576,ROW(),C$1)</f>
        <v>0</v>
      </c>
      <c r="Z32" t="e">
        <f>IF($A32=Z$9,$B32+$B$3,#N/A)</f>
        <v>#N/A</v>
      </c>
    </row>
    <row r="33" spans="1:42" x14ac:dyDescent="0.15">
      <c r="A33">
        <f>INDEX(測定結果!$1:$1048576,ROW(),A$1)</f>
        <v>0</v>
      </c>
      <c r="B33">
        <f>INDEX(測定結果!$1:$1048576,ROW(),B$1)</f>
        <v>0</v>
      </c>
      <c r="C33">
        <f>INDEX(測定結果!$1:$1048576,ROW(),C$1)</f>
        <v>0</v>
      </c>
      <c r="AA33" t="e">
        <f>IF($A33=AA$9,$B33+$B$3,#N/A)</f>
        <v>#N/A</v>
      </c>
    </row>
    <row r="34" spans="1:42" x14ac:dyDescent="0.15">
      <c r="A34">
        <f>INDEX(測定結果!$1:$1048576,ROW(),A$1)</f>
        <v>0</v>
      </c>
      <c r="B34">
        <f>INDEX(測定結果!$1:$1048576,ROW(),B$1)</f>
        <v>0</v>
      </c>
      <c r="C34">
        <f>INDEX(測定結果!$1:$1048576,ROW(),C$1)</f>
        <v>0</v>
      </c>
      <c r="AB34" t="e">
        <f>IF($A34=AB$9,$B34+$B$3,#N/A)</f>
        <v>#N/A</v>
      </c>
    </row>
    <row r="35" spans="1:42" x14ac:dyDescent="0.15">
      <c r="A35">
        <f>INDEX(測定結果!$1:$1048576,ROW(),A$1)</f>
        <v>0</v>
      </c>
      <c r="B35">
        <f>INDEX(測定結果!$1:$1048576,ROW(),B$1)</f>
        <v>0</v>
      </c>
      <c r="C35">
        <f>INDEX(測定結果!$1:$1048576,ROW(),C$1)</f>
        <v>0</v>
      </c>
      <c r="AC35" t="e">
        <f>IF($A35=AC$9,$B35+$B$3,#N/A)</f>
        <v>#N/A</v>
      </c>
    </row>
    <row r="36" spans="1:42" x14ac:dyDescent="0.15">
      <c r="A36">
        <f>INDEX(測定結果!$1:$1048576,ROW(),A$1)</f>
        <v>0</v>
      </c>
      <c r="B36">
        <f>INDEX(測定結果!$1:$1048576,ROW(),B$1)</f>
        <v>0</v>
      </c>
      <c r="C36">
        <f>INDEX(測定結果!$1:$1048576,ROW(),C$1)</f>
        <v>0</v>
      </c>
      <c r="AD36" t="e">
        <f>IF($A36=AD$9,$B36+$B$3,#N/A)</f>
        <v>#N/A</v>
      </c>
    </row>
    <row r="37" spans="1:42" x14ac:dyDescent="0.15">
      <c r="A37">
        <f>INDEX(測定結果!$1:$1048576,ROW(),A$1)</f>
        <v>0</v>
      </c>
      <c r="B37">
        <f>INDEX(測定結果!$1:$1048576,ROW(),B$1)</f>
        <v>0</v>
      </c>
      <c r="C37">
        <f>INDEX(測定結果!$1:$1048576,ROW(),C$1)</f>
        <v>0</v>
      </c>
      <c r="AE37" t="e">
        <f>IF($A37=AE$9,$B37+$B$3,#N/A)</f>
        <v>#N/A</v>
      </c>
    </row>
    <row r="38" spans="1:42" x14ac:dyDescent="0.15">
      <c r="A38">
        <f>INDEX(測定結果!$1:$1048576,ROW(),A$1)</f>
        <v>0</v>
      </c>
      <c r="B38">
        <f>INDEX(測定結果!$1:$1048576,ROW(),B$1)</f>
        <v>0</v>
      </c>
      <c r="C38">
        <f>INDEX(測定結果!$1:$1048576,ROW(),C$1)</f>
        <v>0</v>
      </c>
      <c r="AF38" t="e">
        <f>IF($A38=AF$9,$B38+$B$3,#N/A)</f>
        <v>#N/A</v>
      </c>
    </row>
    <row r="39" spans="1:42" x14ac:dyDescent="0.15">
      <c r="A39">
        <f>INDEX(測定結果!$1:$1048576,ROW(),A$1)</f>
        <v>0</v>
      </c>
      <c r="B39">
        <f>INDEX(測定結果!$1:$1048576,ROW(),B$1)</f>
        <v>0</v>
      </c>
      <c r="C39">
        <f>INDEX(測定結果!$1:$1048576,ROW(),C$1)</f>
        <v>0</v>
      </c>
      <c r="AG39" t="e">
        <f>IF($A39=AG$9,$B39+$B$3,#N/A)</f>
        <v>#N/A</v>
      </c>
    </row>
    <row r="40" spans="1:42" x14ac:dyDescent="0.15">
      <c r="A40">
        <f>INDEX(測定結果!$1:$1048576,ROW(),A$1)</f>
        <v>0</v>
      </c>
      <c r="B40">
        <f>INDEX(測定結果!$1:$1048576,ROW(),B$1)</f>
        <v>0</v>
      </c>
      <c r="C40">
        <f>INDEX(測定結果!$1:$1048576,ROW(),C$1)</f>
        <v>0</v>
      </c>
      <c r="AH40" t="e">
        <f>IF($A40=AH$9,$B40+$B$3,#N/A)</f>
        <v>#N/A</v>
      </c>
    </row>
    <row r="41" spans="1:42" x14ac:dyDescent="0.15">
      <c r="A41">
        <f>INDEX(測定結果!$1:$1048576,ROW(),A$1)</f>
        <v>0</v>
      </c>
      <c r="B41">
        <f>INDEX(測定結果!$1:$1048576,ROW(),B$1)</f>
        <v>0</v>
      </c>
      <c r="C41">
        <f>INDEX(測定結果!$1:$1048576,ROW(),C$1)</f>
        <v>0</v>
      </c>
      <c r="AI41" t="e">
        <f>IF($A41=AI$9,$B41+$B$3,#N/A)</f>
        <v>#N/A</v>
      </c>
    </row>
    <row r="42" spans="1:42" x14ac:dyDescent="0.15">
      <c r="A42">
        <f>INDEX(測定結果!$1:$1048576,ROW(),A$1)</f>
        <v>0</v>
      </c>
      <c r="B42">
        <f>INDEX(測定結果!$1:$1048576,ROW(),B$1)</f>
        <v>0</v>
      </c>
      <c r="C42">
        <f>INDEX(測定結果!$1:$1048576,ROW(),C$1)</f>
        <v>0</v>
      </c>
      <c r="AJ42" t="e">
        <f>IF($A42=AJ$9,$B42+$B$3,#N/A)</f>
        <v>#N/A</v>
      </c>
    </row>
    <row r="43" spans="1:42" x14ac:dyDescent="0.15">
      <c r="A43">
        <f>INDEX(測定結果!$1:$1048576,ROW(),A$1)</f>
        <v>0</v>
      </c>
      <c r="B43">
        <f>INDEX(測定結果!$1:$1048576,ROW(),B$1)</f>
        <v>0</v>
      </c>
      <c r="C43">
        <f>INDEX(測定結果!$1:$1048576,ROW(),C$1)</f>
        <v>0</v>
      </c>
      <c r="AK43" t="e">
        <f>IF($A43=AK$9,$B43+$B$3,#N/A)</f>
        <v>#N/A</v>
      </c>
    </row>
    <row r="44" spans="1:42" x14ac:dyDescent="0.15">
      <c r="A44">
        <f>INDEX(測定結果!$1:$1048576,ROW(),A$1)</f>
        <v>0</v>
      </c>
      <c r="B44">
        <f>INDEX(測定結果!$1:$1048576,ROW(),B$1)</f>
        <v>0</v>
      </c>
      <c r="C44">
        <f>INDEX(測定結果!$1:$1048576,ROW(),C$1)</f>
        <v>0</v>
      </c>
      <c r="AL44" t="e">
        <f>IF($A44=AL$9,$B44+$B$3,#N/A)</f>
        <v>#N/A</v>
      </c>
    </row>
    <row r="45" spans="1:42" x14ac:dyDescent="0.15">
      <c r="A45">
        <f>INDEX(測定結果!$1:$1048576,ROW(),A$1)</f>
        <v>0</v>
      </c>
      <c r="B45">
        <f>INDEX(測定結果!$1:$1048576,ROW(),B$1)</f>
        <v>0</v>
      </c>
      <c r="C45">
        <f>INDEX(測定結果!$1:$1048576,ROW(),C$1)</f>
        <v>0</v>
      </c>
      <c r="AM45" t="e">
        <f>IF($A45=AM$9,$B45+$B$3,#N/A)</f>
        <v>#N/A</v>
      </c>
    </row>
    <row r="46" spans="1:42" x14ac:dyDescent="0.15">
      <c r="A46">
        <f>INDEX(測定結果!$1:$1048576,ROW(),A$1)</f>
        <v>0</v>
      </c>
      <c r="B46">
        <f>INDEX(測定結果!$1:$1048576,ROW(),B$1)</f>
        <v>0</v>
      </c>
      <c r="C46">
        <f>INDEX(測定結果!$1:$1048576,ROW(),C$1)</f>
        <v>0</v>
      </c>
      <c r="AN46" t="e">
        <f>IF($A46=AN$9,$B46+$B$3,#N/A)</f>
        <v>#N/A</v>
      </c>
    </row>
    <row r="47" spans="1:42" x14ac:dyDescent="0.15">
      <c r="A47">
        <f>INDEX(測定結果!$1:$1048576,ROW(),A$1)</f>
        <v>0</v>
      </c>
      <c r="B47">
        <f>INDEX(測定結果!$1:$1048576,ROW(),B$1)</f>
        <v>0</v>
      </c>
      <c r="C47">
        <f>INDEX(測定結果!$1:$1048576,ROW(),C$1)</f>
        <v>0</v>
      </c>
      <c r="AO47" t="e">
        <f>IF($A47=AO$9,$B47+$B$3,#N/A)</f>
        <v>#N/A</v>
      </c>
    </row>
    <row r="48" spans="1:42" x14ac:dyDescent="0.15">
      <c r="A48">
        <f>INDEX(測定結果!$1:$1048576,ROW(),A$1)</f>
        <v>0</v>
      </c>
      <c r="B48">
        <f>INDEX(測定結果!$1:$1048576,ROW(),B$1)</f>
        <v>0</v>
      </c>
      <c r="C48">
        <f>INDEX(測定結果!$1:$1048576,ROW(),C$1)</f>
        <v>0</v>
      </c>
      <c r="AP48" t="e">
        <f>IF($A48=AP$9,$B48+$B$3,#N/A)</f>
        <v>#N/A</v>
      </c>
    </row>
    <row r="49" spans="1:46" x14ac:dyDescent="0.15">
      <c r="A49">
        <f>INDEX(測定結果!$1:$1048576,ROW(),A$1)</f>
        <v>0</v>
      </c>
      <c r="B49">
        <f>INDEX(測定結果!$1:$1048576,ROW(),B$1)</f>
        <v>0</v>
      </c>
      <c r="C49">
        <f>INDEX(測定結果!$1:$1048576,ROW(),C$1)</f>
        <v>0</v>
      </c>
      <c r="AQ49" t="e">
        <f>IF($A49=AQ$9,$B49+$B$3,#N/A)</f>
        <v>#N/A</v>
      </c>
    </row>
    <row r="50" spans="1:46" x14ac:dyDescent="0.15">
      <c r="A50">
        <f>INDEX(測定結果!$1:$1048576,ROW(),A$1)</f>
        <v>0</v>
      </c>
      <c r="B50">
        <f>INDEX(測定結果!$1:$1048576,ROW(),B$1)</f>
        <v>0</v>
      </c>
      <c r="C50">
        <f>INDEX(測定結果!$1:$1048576,ROW(),C$1)</f>
        <v>0</v>
      </c>
      <c r="AR50" t="e">
        <f>IF($A50=AR$9,$B50+$B$3,#N/A)</f>
        <v>#N/A</v>
      </c>
    </row>
    <row r="51" spans="1:46" x14ac:dyDescent="0.15">
      <c r="A51">
        <f>INDEX(測定結果!$1:$1048576,ROW(),A$1)</f>
        <v>0</v>
      </c>
      <c r="B51">
        <f>INDEX(測定結果!$1:$1048576,ROW(),B$1)</f>
        <v>0</v>
      </c>
      <c r="C51">
        <f>INDEX(測定結果!$1:$1048576,ROW(),C$1)</f>
        <v>0</v>
      </c>
      <c r="AS51" t="e">
        <f>IF($A51=AS$9,$B51+$B$3,#N/A)</f>
        <v>#N/A</v>
      </c>
    </row>
    <row r="52" spans="1:46" x14ac:dyDescent="0.15">
      <c r="A52">
        <f>INDEX(測定結果!$1:$1048576,ROW(),A$1)</f>
        <v>0</v>
      </c>
      <c r="B52">
        <f>INDEX(測定結果!$1:$1048576,ROW(),B$1)</f>
        <v>0</v>
      </c>
      <c r="C52">
        <f>INDEX(測定結果!$1:$1048576,ROW(),C$1)</f>
        <v>0</v>
      </c>
      <c r="AT52" t="e">
        <f>IF($A52=AT$9,$B52+$B$3,#N/A)</f>
        <v>#N/A</v>
      </c>
    </row>
  </sheetData>
  <phoneticPr fontId="2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10"/>
  <sheetViews>
    <sheetView workbookViewId="0">
      <pane xSplit="1" ySplit="10" topLeftCell="AM11" activePane="bottomRight" state="frozen"/>
      <selection pane="topRight" activeCell="B1" sqref="B1"/>
      <selection pane="bottomLeft" activeCell="A11" sqref="A11"/>
      <selection pane="bottomRight" activeCell="BB11" sqref="BB11"/>
    </sheetView>
  </sheetViews>
  <sheetFormatPr defaultRowHeight="13.5" x14ac:dyDescent="0.15"/>
  <cols>
    <col min="1" max="1" width="9" style="40"/>
    <col min="2" max="27" width="10.625" style="40" customWidth="1"/>
    <col min="28" max="28" width="11.875" style="40" bestFit="1" customWidth="1"/>
    <col min="29" max="29" width="14.125" style="40" bestFit="1" customWidth="1"/>
    <col min="30" max="30" width="11.875" style="40" bestFit="1" customWidth="1"/>
    <col min="31" max="31" width="14.125" style="40" bestFit="1" customWidth="1"/>
    <col min="32" max="32" width="11.875" style="40" bestFit="1" customWidth="1"/>
    <col min="33" max="53" width="14.125" style="40" bestFit="1" customWidth="1"/>
    <col min="54" max="16384" width="9" style="40"/>
  </cols>
  <sheetData>
    <row r="1" spans="1:53" x14ac:dyDescent="0.15">
      <c r="A1" s="40">
        <v>1</v>
      </c>
      <c r="B1" s="40">
        <v>5</v>
      </c>
      <c r="C1" s="40">
        <f t="shared" ref="C1:AA1" si="0">INDEX($1:$1048576,ROW(),COLUMN()-1)+1</f>
        <v>6</v>
      </c>
      <c r="D1" s="40">
        <f t="shared" si="0"/>
        <v>7</v>
      </c>
      <c r="E1" s="40">
        <f t="shared" si="0"/>
        <v>8</v>
      </c>
      <c r="F1" s="40">
        <f t="shared" si="0"/>
        <v>9</v>
      </c>
      <c r="G1" s="40">
        <f t="shared" si="0"/>
        <v>10</v>
      </c>
      <c r="H1" s="40">
        <f t="shared" si="0"/>
        <v>11</v>
      </c>
      <c r="I1" s="40">
        <f t="shared" si="0"/>
        <v>12</v>
      </c>
      <c r="J1" s="40">
        <f t="shared" si="0"/>
        <v>13</v>
      </c>
      <c r="K1" s="40">
        <f t="shared" si="0"/>
        <v>14</v>
      </c>
      <c r="L1" s="40">
        <f t="shared" si="0"/>
        <v>15</v>
      </c>
      <c r="M1" s="40">
        <f t="shared" si="0"/>
        <v>16</v>
      </c>
      <c r="N1" s="40">
        <f t="shared" si="0"/>
        <v>17</v>
      </c>
      <c r="O1" s="40">
        <f t="shared" si="0"/>
        <v>18</v>
      </c>
      <c r="P1" s="40">
        <f t="shared" si="0"/>
        <v>19</v>
      </c>
      <c r="Q1" s="40">
        <f t="shared" si="0"/>
        <v>20</v>
      </c>
      <c r="R1" s="40">
        <f t="shared" si="0"/>
        <v>21</v>
      </c>
      <c r="S1" s="40">
        <f t="shared" si="0"/>
        <v>22</v>
      </c>
      <c r="T1" s="40">
        <f t="shared" si="0"/>
        <v>23</v>
      </c>
      <c r="U1" s="40">
        <f t="shared" si="0"/>
        <v>24</v>
      </c>
      <c r="V1" s="40">
        <f t="shared" si="0"/>
        <v>25</v>
      </c>
      <c r="W1" s="40">
        <f t="shared" si="0"/>
        <v>26</v>
      </c>
      <c r="X1" s="40">
        <f t="shared" si="0"/>
        <v>27</v>
      </c>
      <c r="Y1" s="40">
        <f t="shared" si="0"/>
        <v>28</v>
      </c>
      <c r="Z1" s="40">
        <f t="shared" si="0"/>
        <v>29</v>
      </c>
      <c r="AA1" s="40">
        <f t="shared" si="0"/>
        <v>30</v>
      </c>
    </row>
    <row r="6" spans="1:53" x14ac:dyDescent="0.15">
      <c r="A6" s="40" t="s">
        <v>32</v>
      </c>
      <c r="AB6" s="40">
        <f t="shared" ref="AB6:AH7" si="1">IF(AB8="","",10^AB8)</f>
        <v>18.17388903730243</v>
      </c>
      <c r="AC6" s="40">
        <f t="shared" si="1"/>
        <v>19.263772298196329</v>
      </c>
      <c r="AD6" s="40">
        <f t="shared" si="1"/>
        <v>15.621071536421763</v>
      </c>
      <c r="AE6" s="40">
        <f t="shared" si="1"/>
        <v>13.373893466495666</v>
      </c>
      <c r="AF6" s="40">
        <f t="shared" si="1"/>
        <v>15.062040042064185</v>
      </c>
      <c r="AG6" s="40">
        <f t="shared" si="1"/>
        <v>15.557030818485961</v>
      </c>
      <c r="AH6" s="40">
        <f t="shared" si="1"/>
        <v>13.551587480112151</v>
      </c>
      <c r="AI6" s="40">
        <f t="shared" ref="AI6:AK7" si="2">IF(AI8="","",10^AI8)</f>
        <v>14.029413898019804</v>
      </c>
      <c r="AJ6" s="40">
        <f t="shared" si="2"/>
        <v>13.489043161071494</v>
      </c>
      <c r="AK6" s="40">
        <f t="shared" si="2"/>
        <v>12.141462539180049</v>
      </c>
      <c r="AL6" s="40">
        <f t="shared" ref="AL6:AN7" si="3">IF(AL8="","",10^AL8)</f>
        <v>11.090926849676968</v>
      </c>
      <c r="AM6" s="40">
        <f t="shared" si="3"/>
        <v>10.276418178707166</v>
      </c>
      <c r="AN6" s="40">
        <f t="shared" si="3"/>
        <v>9.9292380416809696</v>
      </c>
      <c r="AO6" s="40">
        <f t="shared" ref="AO6:AQ7" si="4">IF(AO8="","",10^AO8)</f>
        <v>9.7562347528468525</v>
      </c>
      <c r="AP6" s="40">
        <f t="shared" si="4"/>
        <v>8.4173966356715564</v>
      </c>
      <c r="AQ6" s="40">
        <f t="shared" si="4"/>
        <v>8.2868232132491677</v>
      </c>
      <c r="AR6" s="40">
        <f t="shared" ref="AR6:AT7" si="5">IF(AR8="","",10^AR8)</f>
        <v>7.4004566268628773</v>
      </c>
      <c r="AS6" s="40">
        <f t="shared" si="5"/>
        <v>6.7618660775583344</v>
      </c>
      <c r="AT6" s="40">
        <f t="shared" si="5"/>
        <v>7.3384894208350975</v>
      </c>
      <c r="AU6" s="40">
        <f t="shared" ref="AU6:AX7" si="6">IF(AU8="","",10^AU8)</f>
        <v>7.2260735301238803</v>
      </c>
      <c r="AV6" s="40">
        <f t="shared" si="6"/>
        <v>6.9615209946273957</v>
      </c>
      <c r="AW6" s="40">
        <f t="shared" si="6"/>
        <v>6.6603468061628055</v>
      </c>
      <c r="AX6" s="40">
        <f t="shared" si="6"/>
        <v>5.6561961969936805</v>
      </c>
      <c r="AY6" s="40">
        <f t="shared" ref="AY6:BA7" si="7">IF(AY8="","",10^AY8)</f>
        <v>5.3272838016811823</v>
      </c>
      <c r="AZ6" s="40">
        <f t="shared" si="7"/>
        <v>4.9937644854901411</v>
      </c>
      <c r="BA6" s="40">
        <f t="shared" si="7"/>
        <v>4.8367397504643739</v>
      </c>
    </row>
    <row r="7" spans="1:53" x14ac:dyDescent="0.15">
      <c r="A7" s="40" t="s">
        <v>33</v>
      </c>
      <c r="AB7" s="40">
        <f t="shared" si="1"/>
        <v>1.1662358196531322</v>
      </c>
      <c r="AC7" s="40">
        <f t="shared" si="1"/>
        <v>1.2037512515338726</v>
      </c>
      <c r="AD7" s="40">
        <f t="shared" si="1"/>
        <v>1.0816375482185177</v>
      </c>
      <c r="AE7" s="40">
        <f t="shared" si="1"/>
        <v>1.2513045708080277</v>
      </c>
      <c r="AF7" s="40">
        <f t="shared" si="1"/>
        <v>1.2500111168274175</v>
      </c>
      <c r="AG7" s="40">
        <f t="shared" si="1"/>
        <v>1.0374159072075955</v>
      </c>
      <c r="AH7" s="40">
        <f t="shared" si="1"/>
        <v>1.1789489461504232</v>
      </c>
      <c r="AI7" s="40">
        <f t="shared" si="2"/>
        <v>1.1393755144171662</v>
      </c>
      <c r="AJ7" s="40">
        <f t="shared" si="2"/>
        <v>1.2460359288642409</v>
      </c>
      <c r="AK7" s="40">
        <f t="shared" si="2"/>
        <v>1.1200538369074504</v>
      </c>
      <c r="AL7" s="40">
        <f t="shared" si="3"/>
        <v>1.0566699155438524</v>
      </c>
      <c r="AM7" s="40">
        <f t="shared" si="3"/>
        <v>1.0834944924200332</v>
      </c>
      <c r="AN7" s="40">
        <f t="shared" si="3"/>
        <v>1.1002331178489431</v>
      </c>
      <c r="AO7" s="40">
        <f t="shared" si="4"/>
        <v>1.0362332287746079</v>
      </c>
      <c r="AP7" s="40">
        <f t="shared" si="4"/>
        <v>1.1133935377296096</v>
      </c>
      <c r="AQ7" s="40">
        <f t="shared" si="4"/>
        <v>1.2179779662548282</v>
      </c>
      <c r="AR7" s="40">
        <f t="shared" si="5"/>
        <v>1.2719048682708125</v>
      </c>
      <c r="AS7" s="40">
        <f t="shared" si="5"/>
        <v>1.0837741756505757</v>
      </c>
      <c r="AT7" s="40">
        <f t="shared" si="5"/>
        <v>1.0356994118511698</v>
      </c>
      <c r="AU7" s="40">
        <f t="shared" si="6"/>
        <v>1.1721968669482485</v>
      </c>
      <c r="AV7" s="40">
        <f t="shared" si="6"/>
        <v>1.0281002153419962</v>
      </c>
      <c r="AW7" s="40">
        <f t="shared" si="6"/>
        <v>1.0696649953017756</v>
      </c>
      <c r="AX7" s="40">
        <f t="shared" si="6"/>
        <v>1.0853324862488374</v>
      </c>
      <c r="AY7" s="40">
        <f t="shared" si="7"/>
        <v>1.0171496669697799</v>
      </c>
      <c r="AZ7" s="40">
        <f t="shared" si="7"/>
        <v>1.0655786454286376</v>
      </c>
      <c r="BA7" s="40">
        <f t="shared" si="7"/>
        <v>1.0522509826960698</v>
      </c>
    </row>
    <row r="8" spans="1:53" x14ac:dyDescent="0.15">
      <c r="A8" s="40" t="s">
        <v>34</v>
      </c>
      <c r="B8" s="40">
        <f t="shared" ref="B8:AI8" si="8">IF(ISERROR(AVERAGE(B11:B210)),"",AVERAGE(B11:B210))</f>
        <v>18.37142857142857</v>
      </c>
      <c r="C8" s="40">
        <f t="shared" si="8"/>
        <v>19.646666666666665</v>
      </c>
      <c r="D8" s="40">
        <f t="shared" si="8"/>
        <v>15.664285714285713</v>
      </c>
      <c r="E8" s="40">
        <f t="shared" si="8"/>
        <v>13.707142857142857</v>
      </c>
      <c r="F8" s="40">
        <f t="shared" si="8"/>
        <v>15.406666666666666</v>
      </c>
      <c r="G8" s="40">
        <f t="shared" si="8"/>
        <v>15.566666666666668</v>
      </c>
      <c r="H8" s="40">
        <f t="shared" si="8"/>
        <v>13.720000000000002</v>
      </c>
      <c r="I8" s="40">
        <f t="shared" si="8"/>
        <v>14.139999999999999</v>
      </c>
      <c r="J8" s="40">
        <f t="shared" ref="J8:O8" si="9">IF(ISERROR(AVERAGE(J11:J210)),"",AVERAGE(J11:J210))</f>
        <v>13.846666666666668</v>
      </c>
      <c r="K8" s="40">
        <f t="shared" si="9"/>
        <v>12.211333333333334</v>
      </c>
      <c r="L8" s="40">
        <f t="shared" si="9"/>
        <v>11.106666666666664</v>
      </c>
      <c r="M8" s="40">
        <f t="shared" si="9"/>
        <v>10.306666666666668</v>
      </c>
      <c r="N8" s="40">
        <f t="shared" si="9"/>
        <v>9.9726666666666688</v>
      </c>
      <c r="O8" s="40">
        <f t="shared" si="9"/>
        <v>9.7619999999999987</v>
      </c>
      <c r="P8" s="40">
        <f t="shared" ref="P8:V8" si="10">IF(ISERROR(AVERAGE(P11:P210)),"",AVERAGE(P11:P210))</f>
        <v>8.4633333333333329</v>
      </c>
      <c r="Q8" s="40">
        <f t="shared" si="10"/>
        <v>8.4426666666666659</v>
      </c>
      <c r="R8" s="40">
        <f t="shared" si="10"/>
        <v>7.6</v>
      </c>
      <c r="S8" s="40">
        <f t="shared" si="10"/>
        <v>6.7839999999999998</v>
      </c>
      <c r="T8" s="40">
        <f t="shared" si="10"/>
        <v>7.3426666666666671</v>
      </c>
      <c r="U8" s="40">
        <f t="shared" si="10"/>
        <v>7.3073333333333332</v>
      </c>
      <c r="V8" s="40">
        <f t="shared" si="10"/>
        <v>6.9639999999999995</v>
      </c>
      <c r="W8" s="40">
        <f>IF(ISERROR(AVERAGE(W11:W210)),"",AVERAGE(W11:W210))</f>
        <v>6.6739999999999986</v>
      </c>
      <c r="X8" s="40">
        <f>IF(ISERROR(AVERAGE(X11:X210)),"",AVERAGE(X11:X210))</f>
        <v>5.6733333333333329</v>
      </c>
      <c r="Y8" s="40">
        <f>IF(ISERROR(AVERAGE(Y11:Y210)),"",AVERAGE(Y11:Y210))</f>
        <v>5.3279999999999994</v>
      </c>
      <c r="Z8" s="40">
        <f>IF(ISERROR(AVERAGE(Z11:Z210)),"",AVERAGE(Z11:Z210))</f>
        <v>5.0026666666666673</v>
      </c>
      <c r="AA8" s="40">
        <f>IF(ISERROR(AVERAGE(AA11:AA210)),"",AVERAGE(AA11:AA210))</f>
        <v>4.8426666666666671</v>
      </c>
      <c r="AB8" s="40">
        <f t="shared" si="8"/>
        <v>1.2594478720914102</v>
      </c>
      <c r="AC8" s="40">
        <f t="shared" si="8"/>
        <v>1.2847413361567743</v>
      </c>
      <c r="AD8" s="40">
        <f t="shared" si="8"/>
        <v>1.1937108212438337</v>
      </c>
      <c r="AE8" s="40">
        <f t="shared" si="8"/>
        <v>1.1262578593829971</v>
      </c>
      <c r="AF8" s="40">
        <f t="shared" si="8"/>
        <v>1.177883797828092</v>
      </c>
      <c r="AG8" s="40">
        <f t="shared" si="8"/>
        <v>1.1919267120498778</v>
      </c>
      <c r="AH8" s="40">
        <f t="shared" si="8"/>
        <v>1.1319901729572821</v>
      </c>
      <c r="AI8" s="40">
        <f t="shared" si="8"/>
        <v>1.1470395280367212</v>
      </c>
      <c r="AJ8" s="40">
        <f t="shared" ref="AJ8:AO8" si="11">IF(ISERROR(AVERAGE(AJ11:AJ210)),"",AVERAGE(AJ11:AJ210))</f>
        <v>1.1299811442897849</v>
      </c>
      <c r="AK8" s="40">
        <f t="shared" si="11"/>
        <v>1.0842710042382531</v>
      </c>
      <c r="AL8" s="40">
        <f t="shared" si="11"/>
        <v>1.0449678409084568</v>
      </c>
      <c r="AM8" s="40">
        <f t="shared" si="11"/>
        <v>1.0118417687170931</v>
      </c>
      <c r="AN8" s="40">
        <f t="shared" si="11"/>
        <v>0.99691592251450889</v>
      </c>
      <c r="AO8" s="40">
        <f t="shared" si="11"/>
        <v>0.9892822416867334</v>
      </c>
      <c r="AP8" s="40">
        <f t="shared" ref="AP8:AV8" si="12">IF(ISERROR(AVERAGE(AP11:AP210)),"",AVERAGE(AP11:AP210))</f>
        <v>0.92517779202382178</v>
      </c>
      <c r="AQ8" s="40">
        <f t="shared" si="12"/>
        <v>0.91838807393126853</v>
      </c>
      <c r="AR8" s="40">
        <f t="shared" si="12"/>
        <v>0.86925851762402762</v>
      </c>
      <c r="AS8" s="40">
        <f t="shared" si="12"/>
        <v>0.83006656507610066</v>
      </c>
      <c r="AT8" s="40">
        <f t="shared" si="12"/>
        <v>0.86560667248943512</v>
      </c>
      <c r="AU8" s="40">
        <f t="shared" si="12"/>
        <v>0.85890237649087142</v>
      </c>
      <c r="AV8" s="40">
        <f t="shared" si="12"/>
        <v>0.84270413722650006</v>
      </c>
      <c r="AW8" s="40">
        <f>IF(ISERROR(AVERAGE(AW11:AW210)),"",AVERAGE(AW11:AW210))</f>
        <v>0.82349684359694053</v>
      </c>
      <c r="AX8" s="40">
        <f>IF(ISERROR(AVERAGE(AX11:AX210)),"",AVERAGE(AX11:AX210))</f>
        <v>0.75252446546244756</v>
      </c>
      <c r="AY8" s="40">
        <f>IF(ISERROR(AVERAGE(AY11:AY210)),"",AVERAGE(AY11:AY210))</f>
        <v>0.72650583367632149</v>
      </c>
      <c r="AZ8" s="40">
        <f>IF(ISERROR(AVERAGE(AZ11:AZ210)),"",AVERAGE(AZ11:AZ210))</f>
        <v>0.69842805642463712</v>
      </c>
      <c r="BA8" s="40">
        <f>IF(ISERROR(AVERAGE(BA11:BA210)),"",AVERAGE(BA11:BA210))</f>
        <v>0.68455272001654255</v>
      </c>
    </row>
    <row r="9" spans="1:53" x14ac:dyDescent="0.15">
      <c r="A9" s="40" t="s">
        <v>35</v>
      </c>
      <c r="B9" s="40">
        <f t="shared" ref="B9:AI9" si="13">IF(ISERROR(STDEV(B11:B210)),"",STDEV(B11:B210))</f>
        <v>2.7675116764199776</v>
      </c>
      <c r="C9" s="40">
        <f t="shared" si="13"/>
        <v>4.9346973661247073</v>
      </c>
      <c r="D9" s="40">
        <f t="shared" si="13"/>
        <v>1.1679088102292017</v>
      </c>
      <c r="E9" s="40">
        <f t="shared" si="13"/>
        <v>3.3250712625594696</v>
      </c>
      <c r="F9" s="40">
        <f t="shared" si="13"/>
        <v>3.3104739985745404</v>
      </c>
      <c r="G9" s="40">
        <f t="shared" si="13"/>
        <v>0.55763104374880457</v>
      </c>
      <c r="H9" s="40">
        <f t="shared" si="13"/>
        <v>2.1867131237805717</v>
      </c>
      <c r="I9" s="40">
        <f t="shared" si="13"/>
        <v>1.8192620167843616</v>
      </c>
      <c r="J9" s="40">
        <f t="shared" ref="J9:O9" si="14">IF(ISERROR(STDEV(J11:J210)),"",STDEV(J11:J210))</f>
        <v>3.8138594375676451</v>
      </c>
      <c r="K9" s="40">
        <f t="shared" si="14"/>
        <v>1.2984873984022833</v>
      </c>
      <c r="L9" s="40">
        <f t="shared" si="14"/>
        <v>0.61233355367183706</v>
      </c>
      <c r="M9" s="40">
        <f t="shared" si="14"/>
        <v>0.80130845377746929</v>
      </c>
      <c r="N9" s="40">
        <f t="shared" si="14"/>
        <v>0.99020536590480412</v>
      </c>
      <c r="O9" s="40">
        <f t="shared" si="14"/>
        <v>0.34713521449552937</v>
      </c>
      <c r="P9" s="40">
        <f t="shared" ref="P9:V9" si="15">IF(ISERROR(STDEV(P11:P210)),"",STDEV(P11:P210))</f>
        <v>0.92408770971054599</v>
      </c>
      <c r="Q9" s="40">
        <f t="shared" si="15"/>
        <v>1.7337921553909659</v>
      </c>
      <c r="R9" s="40">
        <f t="shared" si="15"/>
        <v>1.8193680221439537</v>
      </c>
      <c r="S9" s="40">
        <f t="shared" si="15"/>
        <v>0.61454745254420451</v>
      </c>
      <c r="T9" s="40">
        <f t="shared" si="15"/>
        <v>0.25415031172985197</v>
      </c>
      <c r="U9" s="40">
        <f t="shared" si="15"/>
        <v>1.0767176753359935</v>
      </c>
      <c r="V9" s="40">
        <f t="shared" si="15"/>
        <v>0.19111701725831298</v>
      </c>
      <c r="W9" s="40">
        <f>IF(ISERROR(STDEV(W11:W210)),"",STDEV(W11:W210))</f>
        <v>0.42821556654163262</v>
      </c>
      <c r="X9" s="40">
        <f>IF(ISERROR(STDEV(X11:X210)),"",STDEV(X11:X210))</f>
        <v>0.44269735980797575</v>
      </c>
      <c r="Y9" s="40">
        <f>IF(ISERROR(STDEV(Y11:Y210)),"",STDEV(Y11:Y210))</f>
        <v>9.0095187757964532E-2</v>
      </c>
      <c r="Z9" s="40">
        <f>IF(ISERROR(STDEV(Z11:Z210)),"",STDEV(Z11:Z210))</f>
        <v>0.29256175579248372</v>
      </c>
      <c r="AA9" s="40">
        <f>IF(ISERROR(STDEV(AA11:AA210)),"",STDEV(AA11:AA210))</f>
        <v>0.2510397426324214</v>
      </c>
      <c r="AB9" s="40">
        <f t="shared" si="13"/>
        <v>6.6786376168201336E-2</v>
      </c>
      <c r="AC9" s="40">
        <f t="shared" si="13"/>
        <v>8.053675166652427E-2</v>
      </c>
      <c r="AD9" s="40">
        <f t="shared" si="13"/>
        <v>3.408175505934137E-2</v>
      </c>
      <c r="AE9" s="40">
        <f t="shared" si="13"/>
        <v>9.7363030974091838E-2</v>
      </c>
      <c r="AF9" s="40">
        <f t="shared" si="13"/>
        <v>9.6913875372324459E-2</v>
      </c>
      <c r="AG9" s="40">
        <f t="shared" si="13"/>
        <v>1.5952902959200915E-2</v>
      </c>
      <c r="AH9" s="40">
        <f t="shared" si="13"/>
        <v>7.1494998576660682E-2</v>
      </c>
      <c r="AI9" s="40">
        <f t="shared" si="13"/>
        <v>5.6666882078907813E-2</v>
      </c>
      <c r="AJ9" s="40">
        <f t="shared" ref="AJ9:AO9" si="16">IF(ISERROR(STDEV(AJ11:AJ210)),"",STDEV(AJ11:AJ210))</f>
        <v>9.5530565182312829E-2</v>
      </c>
      <c r="AK9" s="40">
        <f t="shared" si="16"/>
        <v>4.9238898125447697E-2</v>
      </c>
      <c r="AL9" s="40">
        <f t="shared" si="16"/>
        <v>2.393934279833989E-2</v>
      </c>
      <c r="AM9" s="40">
        <f t="shared" si="16"/>
        <v>3.4826708071464381E-2</v>
      </c>
      <c r="AN9" s="40">
        <f t="shared" si="16"/>
        <v>4.1484713402856623E-2</v>
      </c>
      <c r="AO9" s="40">
        <f t="shared" si="16"/>
        <v>1.5457514646788906E-2</v>
      </c>
      <c r="AP9" s="40">
        <f t="shared" ref="AP9:AV9" si="17">IF(ISERROR(STDEV(AP11:AP210)),"",STDEV(AP11:AP210))</f>
        <v>4.664869628067727E-2</v>
      </c>
      <c r="AQ9" s="40">
        <f t="shared" si="17"/>
        <v>8.5639431793984533E-2</v>
      </c>
      <c r="AR9" s="40">
        <f t="shared" si="17"/>
        <v>0.10445462960635755</v>
      </c>
      <c r="AS9" s="40">
        <f t="shared" si="17"/>
        <v>3.4938798359271543E-2</v>
      </c>
      <c r="AT9" s="40">
        <f t="shared" si="17"/>
        <v>1.5233729621368923E-2</v>
      </c>
      <c r="AU9" s="40">
        <f t="shared" si="17"/>
        <v>6.9000556263390855E-2</v>
      </c>
      <c r="AV9" s="40">
        <f t="shared" si="17"/>
        <v>1.2035450115224262E-2</v>
      </c>
      <c r="AW9" s="40">
        <f>IF(ISERROR(STDEV(AW11:AW210)),"",STDEV(AW11:AW210))</f>
        <v>2.924778378582929E-2</v>
      </c>
      <c r="AX9" s="40">
        <f>IF(ISERROR(STDEV(AX11:AX210)),"",STDEV(AX11:AX210))</f>
        <v>3.5562802537796798E-2</v>
      </c>
      <c r="AY9" s="40">
        <f>IF(ISERROR(STDEV(AY11:AY210)),"",STDEV(AY11:AY210))</f>
        <v>7.3848612381172043E-3</v>
      </c>
      <c r="AZ9" s="40">
        <f>IF(ISERROR(STDEV(AZ11:AZ210)),"",STDEV(AZ11:AZ210))</f>
        <v>2.7585508499053966E-2</v>
      </c>
      <c r="BA9" s="40">
        <f>IF(ISERROR(STDEV(BA11:BA210)),"",STDEV(BA11:BA210))</f>
        <v>2.2119340007402524E-2</v>
      </c>
    </row>
    <row r="10" spans="1:53" x14ac:dyDescent="0.15">
      <c r="A10" s="41" t="s">
        <v>36</v>
      </c>
      <c r="B10" s="42">
        <f>INDEX(Graph_Data!$1:$1048576,ROW()-1,B$1)</f>
        <v>40758</v>
      </c>
      <c r="C10" s="42">
        <f>INDEX(Graph_Data!$1:$1048576,ROW()-1,C$1)</f>
        <v>40873</v>
      </c>
      <c r="D10" s="42">
        <f>INDEX(Graph_Data!$1:$1048576,ROW()-1,D$1)</f>
        <v>40986</v>
      </c>
      <c r="E10" s="42">
        <f>INDEX(Graph_Data!$1:$1048576,ROW()-1,E$1)</f>
        <v>41055</v>
      </c>
      <c r="F10" s="42">
        <f>INDEX(Graph_Data!$1:$1048576,ROW()-1,F$1)</f>
        <v>41189</v>
      </c>
      <c r="G10" s="42">
        <f>INDEX(Graph_Data!$1:$1048576,ROW()-1,G$1)</f>
        <v>41236</v>
      </c>
      <c r="H10" s="42">
        <f>INDEX(Graph_Data!$1:$1048576,ROW()-1,H$1)</f>
        <v>41356</v>
      </c>
      <c r="I10" s="42">
        <f>INDEX(Graph_Data!$1:$1048576,ROW()-1,I$1)</f>
        <v>41433</v>
      </c>
      <c r="J10" s="42">
        <f>INDEX(Graph_Data!$1:$1048576,ROW()-1,J$1)</f>
        <v>41496</v>
      </c>
      <c r="K10" s="42">
        <f>INDEX(Graph_Data!$1:$1048576,ROW()-1,K$1)</f>
        <v>41580</v>
      </c>
      <c r="L10" s="42">
        <f>INDEX(Graph_Data!$1:$1048576,ROW()-1,L$1)</f>
        <v>41692</v>
      </c>
      <c r="M10" s="42">
        <f>INDEX(Graph_Data!$1:$1048576,ROW()-1,M$1)</f>
        <v>41798</v>
      </c>
      <c r="N10" s="42">
        <f>INDEX(Graph_Data!$1:$1048576,ROW()-1,N$1)</f>
        <v>41895</v>
      </c>
      <c r="O10" s="42">
        <f>INDEX(Graph_Data!$1:$1048576,ROW()-1,O$1)</f>
        <v>41951</v>
      </c>
      <c r="P10" s="42">
        <f>INDEX(Graph_Data!$1:$1048576,ROW()-1,P$1)</f>
        <v>42119</v>
      </c>
      <c r="Q10" s="42">
        <f>INDEX(Graph_Data!$1:$1048576,ROW()-1,Q$1)</f>
        <v>42196</v>
      </c>
      <c r="R10" s="42">
        <f>INDEX(Graph_Data!$1:$1048576,ROW()-1,R$1)</f>
        <v>42294</v>
      </c>
      <c r="S10" s="42">
        <f>INDEX(Graph_Data!$1:$1048576,ROW()-1,S$1)</f>
        <v>42406</v>
      </c>
      <c r="T10" s="42">
        <f>INDEX(Graph_Data!$1:$1048576,ROW()-1,T$1)</f>
        <v>42497</v>
      </c>
      <c r="U10" s="42">
        <f>INDEX(Graph_Data!$1:$1048576,ROW()-1,U$1)</f>
        <v>42588</v>
      </c>
      <c r="V10" s="42">
        <f>INDEX(Graph_Data!$1:$1048576,ROW()-1,V$1)</f>
        <v>42686</v>
      </c>
      <c r="W10" s="42">
        <f>INDEX(Graph_Data!$1:$1048576,ROW()-1,W$1)</f>
        <v>42861</v>
      </c>
      <c r="X10" s="42">
        <f>INDEX(Graph_Data!$1:$1048576,ROW()-1,X$1)</f>
        <v>43050</v>
      </c>
      <c r="Y10" s="42">
        <f>INDEX(Graph_Data!$1:$1048576,ROW()-1,Y$1)</f>
        <v>43253</v>
      </c>
      <c r="Z10" s="42">
        <f>INDEX(Graph_Data!$1:$1048576,ROW()-1,Z$1)</f>
        <v>43414</v>
      </c>
      <c r="AA10" s="42">
        <f>INDEX(Graph_Data!$1:$1048576,ROW()-1,AA$1)</f>
        <v>43610</v>
      </c>
      <c r="AB10" s="43">
        <f t="shared" ref="AB10:BA10" si="18">B10</f>
        <v>40758</v>
      </c>
      <c r="AC10" s="43">
        <f t="shared" si="18"/>
        <v>40873</v>
      </c>
      <c r="AD10" s="43">
        <f t="shared" si="18"/>
        <v>40986</v>
      </c>
      <c r="AE10" s="43">
        <f t="shared" si="18"/>
        <v>41055</v>
      </c>
      <c r="AF10" s="43">
        <f t="shared" si="18"/>
        <v>41189</v>
      </c>
      <c r="AG10" s="43">
        <f t="shared" si="18"/>
        <v>41236</v>
      </c>
      <c r="AH10" s="43">
        <f t="shared" si="18"/>
        <v>41356</v>
      </c>
      <c r="AI10" s="43">
        <f t="shared" si="18"/>
        <v>41433</v>
      </c>
      <c r="AJ10" s="43">
        <f t="shared" si="18"/>
        <v>41496</v>
      </c>
      <c r="AK10" s="43">
        <f t="shared" si="18"/>
        <v>41580</v>
      </c>
      <c r="AL10" s="43">
        <f t="shared" si="18"/>
        <v>41692</v>
      </c>
      <c r="AM10" s="43">
        <f t="shared" si="18"/>
        <v>41798</v>
      </c>
      <c r="AN10" s="43">
        <f t="shared" si="18"/>
        <v>41895</v>
      </c>
      <c r="AO10" s="43">
        <f t="shared" si="18"/>
        <v>41951</v>
      </c>
      <c r="AP10" s="43">
        <f t="shared" si="18"/>
        <v>42119</v>
      </c>
      <c r="AQ10" s="43">
        <f t="shared" si="18"/>
        <v>42196</v>
      </c>
      <c r="AR10" s="43">
        <f t="shared" si="18"/>
        <v>42294</v>
      </c>
      <c r="AS10" s="43">
        <f t="shared" si="18"/>
        <v>42406</v>
      </c>
      <c r="AT10" s="43">
        <f t="shared" si="18"/>
        <v>42497</v>
      </c>
      <c r="AU10" s="43">
        <f t="shared" si="18"/>
        <v>42588</v>
      </c>
      <c r="AV10" s="43">
        <f t="shared" si="18"/>
        <v>42686</v>
      </c>
      <c r="AW10" s="43">
        <f t="shared" si="18"/>
        <v>42861</v>
      </c>
      <c r="AX10" s="43">
        <f t="shared" si="18"/>
        <v>43050</v>
      </c>
      <c r="AY10" s="43">
        <f t="shared" si="18"/>
        <v>43253</v>
      </c>
      <c r="AZ10" s="43">
        <f t="shared" si="18"/>
        <v>43414</v>
      </c>
      <c r="BA10" s="43">
        <f t="shared" si="18"/>
        <v>43610</v>
      </c>
    </row>
    <row r="11" spans="1:53" x14ac:dyDescent="0.15">
      <c r="A11" s="40">
        <f>INDEX(Graph_Data!$1:$1048576,ROW(),A$1)</f>
        <v>1</v>
      </c>
      <c r="B11" s="40">
        <f>INDEX(Graph_Data!$1:$1048576,ROW(),B$1)</f>
        <v>13.7</v>
      </c>
      <c r="C11" s="40">
        <f>INDEX(Graph_Data!$1:$1048576,ROW(),C$1)</f>
        <v>17.2</v>
      </c>
      <c r="D11" s="40">
        <f>INDEX(Graph_Data!$1:$1048576,ROW(),D$1)</f>
        <v>13.2</v>
      </c>
      <c r="E11" s="40">
        <f>INDEX(Graph_Data!$1:$1048576,ROW(),E$1)</f>
        <v>10.4</v>
      </c>
      <c r="F11" s="40">
        <f>INDEX(Graph_Data!$1:$1048576,ROW(),F$1)</f>
        <v>11.5</v>
      </c>
      <c r="G11" s="40">
        <f>INDEX(Graph_Data!$1:$1048576,ROW(),G$1)</f>
        <v>14.2</v>
      </c>
      <c r="H11" s="40">
        <f>INDEX(Graph_Data!$1:$1048576,ROW(),H$1)</f>
        <v>12</v>
      </c>
      <c r="I11" s="40">
        <f>INDEX(Graph_Data!$1:$1048576,ROW(),I$1)</f>
        <v>13</v>
      </c>
      <c r="J11" s="40">
        <f>INDEX(Graph_Data!$1:$1048576,ROW(),J$1)</f>
        <v>11.7</v>
      </c>
      <c r="K11" s="40">
        <f>INDEX(Graph_Data!$1:$1048576,ROW(),K$1)</f>
        <v>11.8</v>
      </c>
      <c r="L11" s="40">
        <f>INDEX(Graph_Data!$1:$1048576,ROW(),L$1)</f>
        <v>10.8</v>
      </c>
      <c r="M11" s="40">
        <f>INDEX(Graph_Data!$1:$1048576,ROW(),M$1)</f>
        <v>9.6</v>
      </c>
      <c r="N11" s="40">
        <f>INDEX(Graph_Data!$1:$1048576,ROW(),N$1)</f>
        <v>9.43</v>
      </c>
      <c r="O11" s="40">
        <f>INDEX(Graph_Data!$1:$1048576,ROW(),O$1)</f>
        <v>9.1</v>
      </c>
      <c r="P11" s="40">
        <f>INDEX(Graph_Data!$1:$1048576,ROW(),P$1)</f>
        <v>8.7200000000000006</v>
      </c>
      <c r="Q11" s="40">
        <f>INDEX(Graph_Data!$1:$1048576,ROW(),Q$1)</f>
        <v>6.39</v>
      </c>
      <c r="R11" s="40">
        <f>INDEX(Graph_Data!$1:$1048576,ROW(),R$1)</f>
        <v>4.5999999999999996</v>
      </c>
      <c r="S11" s="40">
        <f>INDEX(Graph_Data!$1:$1048576,ROW(),S$1)</f>
        <v>6.42</v>
      </c>
      <c r="T11" s="40">
        <f>INDEX(Graph_Data!$1:$1048576,ROW(),T$1)</f>
        <v>7.22</v>
      </c>
      <c r="U11" s="40">
        <f>INDEX(Graph_Data!$1:$1048576,ROW(),U$1)</f>
        <v>5.0599999999999996</v>
      </c>
      <c r="V11" s="40">
        <f>INDEX(Graph_Data!$1:$1048576,ROW(),V$1)</f>
        <v>7.03</v>
      </c>
      <c r="W11" s="40">
        <f>INDEX(Graph_Data!$1:$1048576,ROW(),W$1)</f>
        <v>6.35</v>
      </c>
      <c r="X11" s="40">
        <f>INDEX(Graph_Data!$1:$1048576,ROW(),X$1)</f>
        <v>4.4800000000000004</v>
      </c>
      <c r="Y11" s="40">
        <f>INDEX(Graph_Data!$1:$1048576,ROW(),Y$1)</f>
        <v>5.45</v>
      </c>
      <c r="Z11" s="40">
        <f>INDEX(Graph_Data!$1:$1048576,ROW(),Z$1)</f>
        <v>5.21</v>
      </c>
      <c r="AA11" s="40">
        <f>INDEX(Graph_Data!$1:$1048576,ROW(),AA$1)</f>
        <v>4.66</v>
      </c>
      <c r="AB11" s="40">
        <f t="shared" ref="AB11:AB42" si="19">IF(B11="","",LOG(B11))</f>
        <v>1.1367205671564067</v>
      </c>
      <c r="AC11" s="40">
        <f t="shared" ref="AC11:AC42" si="20">IF(C11="","",LOG(C11))</f>
        <v>1.2355284469075489</v>
      </c>
      <c r="AD11" s="40">
        <f t="shared" ref="AD11:AD42" si="21">IF(D11="","",LOG(D11))</f>
        <v>1.1205739312058498</v>
      </c>
      <c r="AE11" s="40">
        <f t="shared" ref="AE11:AE42" si="22">IF(E11="","",LOG(E11))</f>
        <v>1.0170333392987803</v>
      </c>
      <c r="AF11" s="40">
        <f t="shared" ref="AF11:AF42" si="23">IF(F11="","",LOG(F11))</f>
        <v>1.0606978403536116</v>
      </c>
      <c r="AG11" s="40">
        <f t="shared" ref="AG11:AG42" si="24">IF(G11="","",LOG(G11))</f>
        <v>1.1522883443830565</v>
      </c>
      <c r="AH11" s="40">
        <f t="shared" ref="AH11:AH42" si="25">IF(H11="","",LOG(H11))</f>
        <v>1.0791812460476249</v>
      </c>
      <c r="AI11" s="40">
        <f t="shared" ref="AI11:AI42" si="26">IF(I11="","",LOG(I11))</f>
        <v>1.1139433523068367</v>
      </c>
      <c r="AJ11" s="40">
        <f t="shared" ref="AJ11:AJ42" si="27">IF(J11="","",LOG(J11))</f>
        <v>1.0681858617461617</v>
      </c>
      <c r="AK11" s="40">
        <f t="shared" ref="AK11:AK42" si="28">IF(K11="","",LOG(K11))</f>
        <v>1.0718820073061255</v>
      </c>
      <c r="AL11" s="40">
        <f t="shared" ref="AL11:AL42" si="29">IF(L11="","",LOG(L11))</f>
        <v>1.0334237554869496</v>
      </c>
      <c r="AM11" s="40">
        <f t="shared" ref="AM11:AM42" si="30">IF(M11="","",LOG(M11))</f>
        <v>0.98227123303956843</v>
      </c>
      <c r="AN11" s="40">
        <f t="shared" ref="AN11:AN42" si="31">IF(N11="","",LOG(N11))</f>
        <v>0.97451169273732841</v>
      </c>
      <c r="AO11" s="40">
        <f t="shared" ref="AO11:AO42" si="32">IF(O11="","",LOG(O11))</f>
        <v>0.95904139232109353</v>
      </c>
      <c r="AP11" s="40">
        <f t="shared" ref="AP11:AP42" si="33">IF(P11="","",LOG(P11))</f>
        <v>0.94051648493256723</v>
      </c>
      <c r="AQ11" s="40">
        <f t="shared" ref="AQ11:AQ42" si="34">IF(Q11="","",LOG(Q11))</f>
        <v>0.80550085815840011</v>
      </c>
      <c r="AR11" s="40">
        <f t="shared" ref="AR11:AR42" si="35">IF(R11="","",LOG(R11))</f>
        <v>0.66275783168157409</v>
      </c>
      <c r="AS11" s="40">
        <f t="shared" ref="AS11:AS42" si="36">IF(S11="","",LOG(S11))</f>
        <v>0.80753502806885324</v>
      </c>
      <c r="AT11" s="40">
        <f t="shared" ref="AT11:AT42" si="37">IF(T11="","",LOG(T11))</f>
        <v>0.85853719756963909</v>
      </c>
      <c r="AU11" s="40">
        <f t="shared" ref="AU11:AU42" si="38">IF(U11="","",LOG(U11))</f>
        <v>0.70415051683979912</v>
      </c>
      <c r="AV11" s="40">
        <f t="shared" ref="AV11:AV42" si="39">IF(V11="","",LOG(V11))</f>
        <v>0.84695532501982396</v>
      </c>
      <c r="AW11" s="40">
        <f t="shared" ref="AW11:AW42" si="40">IF(W11="","",LOG(W11))</f>
        <v>0.80277372529197566</v>
      </c>
      <c r="AX11" s="40">
        <f t="shared" ref="AX11:AX42" si="41">IF(X11="","",LOG(X11))</f>
        <v>0.651278013998144</v>
      </c>
      <c r="AY11" s="40">
        <f t="shared" ref="AY11:AY42" si="42">IF(Y11="","",LOG(Y11))</f>
        <v>0.73639650227664244</v>
      </c>
      <c r="AZ11" s="40">
        <f t="shared" ref="AZ11:AZ42" si="43">IF(Z11="","",LOG(Z11))</f>
        <v>0.71683772329952444</v>
      </c>
      <c r="BA11" s="40">
        <f t="shared" ref="BA11:BA42" si="44">IF(AA11="","",LOG(AA11))</f>
        <v>0.66838591669000014</v>
      </c>
    </row>
    <row r="12" spans="1:53" x14ac:dyDescent="0.15">
      <c r="A12" s="40">
        <f>INDEX(Graph_Data!$1:$1048576,ROW(),A$1)</f>
        <v>2</v>
      </c>
      <c r="B12" s="40">
        <f>INDEX(Graph_Data!$1:$1048576,ROW(),B$1)</f>
        <v>14.5</v>
      </c>
      <c r="C12" s="40">
        <f>INDEX(Graph_Data!$1:$1048576,ROW(),C$1)</f>
        <v>17.8</v>
      </c>
      <c r="D12" s="40">
        <f>INDEX(Graph_Data!$1:$1048576,ROW(),D$1)</f>
        <v>13.2</v>
      </c>
      <c r="E12" s="40">
        <f>INDEX(Graph_Data!$1:$1048576,ROW(),E$1)</f>
        <v>10.6</v>
      </c>
      <c r="F12" s="40">
        <f>INDEX(Graph_Data!$1:$1048576,ROW(),F$1)</f>
        <v>14.8</v>
      </c>
      <c r="G12" s="40">
        <f>INDEX(Graph_Data!$1:$1048576,ROW(),G$1)</f>
        <v>14.6</v>
      </c>
      <c r="H12" s="40">
        <f>INDEX(Graph_Data!$1:$1048576,ROW(),H$1)</f>
        <v>12.7</v>
      </c>
      <c r="I12" s="40">
        <f>INDEX(Graph_Data!$1:$1048576,ROW(),I$1)</f>
        <v>13.1</v>
      </c>
      <c r="J12" s="40">
        <f>INDEX(Graph_Data!$1:$1048576,ROW(),J$1)</f>
        <v>12.2</v>
      </c>
      <c r="K12" s="40">
        <f>INDEX(Graph_Data!$1:$1048576,ROW(),K$1)</f>
        <v>12.2</v>
      </c>
      <c r="L12" s="40">
        <f>INDEX(Graph_Data!$1:$1048576,ROW(),L$1)</f>
        <v>11.2</v>
      </c>
      <c r="M12" s="40">
        <f>INDEX(Graph_Data!$1:$1048576,ROW(),M$1)</f>
        <v>10</v>
      </c>
      <c r="N12" s="40">
        <f>INDEX(Graph_Data!$1:$1048576,ROW(),N$1)</f>
        <v>9.35</v>
      </c>
      <c r="O12" s="40">
        <f>INDEX(Graph_Data!$1:$1048576,ROW(),O$1)</f>
        <v>9.4</v>
      </c>
      <c r="P12" s="40">
        <f>INDEX(Graph_Data!$1:$1048576,ROW(),P$1)</f>
        <v>8.5500000000000007</v>
      </c>
      <c r="Q12" s="40">
        <f>INDEX(Graph_Data!$1:$1048576,ROW(),Q$1)</f>
        <v>8.4</v>
      </c>
      <c r="R12" s="40">
        <f>INDEX(Graph_Data!$1:$1048576,ROW(),R$1)</f>
        <v>4.8600000000000003</v>
      </c>
      <c r="S12" s="40">
        <f>INDEX(Graph_Data!$1:$1048576,ROW(),S$1)</f>
        <v>6.3</v>
      </c>
      <c r="T12" s="40">
        <f>INDEX(Graph_Data!$1:$1048576,ROW(),T$1)</f>
        <v>7.24</v>
      </c>
      <c r="U12" s="40">
        <f>INDEX(Graph_Data!$1:$1048576,ROW(),U$1)</f>
        <v>5.41</v>
      </c>
      <c r="V12" s="40">
        <f>INDEX(Graph_Data!$1:$1048576,ROW(),V$1)</f>
        <v>6.61</v>
      </c>
      <c r="W12" s="40">
        <f>INDEX(Graph_Data!$1:$1048576,ROW(),W$1)</f>
        <v>6.23</v>
      </c>
      <c r="X12" s="40">
        <f>INDEX(Graph_Data!$1:$1048576,ROW(),X$1)</f>
        <v>5.84</v>
      </c>
      <c r="Y12" s="40">
        <f>INDEX(Graph_Data!$1:$1048576,ROW(),Y$1)</f>
        <v>5.17</v>
      </c>
      <c r="Z12" s="40">
        <f>INDEX(Graph_Data!$1:$1048576,ROW(),Z$1)</f>
        <v>5.26</v>
      </c>
      <c r="AA12" s="40">
        <f>INDEX(Graph_Data!$1:$1048576,ROW(),AA$1)</f>
        <v>4.74</v>
      </c>
      <c r="AB12" s="40">
        <f t="shared" si="19"/>
        <v>1.1613680022349748</v>
      </c>
      <c r="AC12" s="40">
        <f t="shared" si="20"/>
        <v>1.2504200023088941</v>
      </c>
      <c r="AD12" s="40">
        <f t="shared" si="21"/>
        <v>1.1205739312058498</v>
      </c>
      <c r="AE12" s="40">
        <f t="shared" si="22"/>
        <v>1.0253058652647702</v>
      </c>
      <c r="AF12" s="40">
        <f t="shared" si="23"/>
        <v>1.1702617153949575</v>
      </c>
      <c r="AG12" s="40">
        <f t="shared" si="24"/>
        <v>1.1643528557844371</v>
      </c>
      <c r="AH12" s="40">
        <f t="shared" si="25"/>
        <v>1.1038037209559568</v>
      </c>
      <c r="AI12" s="40">
        <f t="shared" si="26"/>
        <v>1.1172712956557642</v>
      </c>
      <c r="AJ12" s="40">
        <f t="shared" si="27"/>
        <v>1.0863598306747482</v>
      </c>
      <c r="AK12" s="40">
        <f t="shared" si="28"/>
        <v>1.0863598306747482</v>
      </c>
      <c r="AL12" s="40">
        <f t="shared" si="29"/>
        <v>1.0492180226701815</v>
      </c>
      <c r="AM12" s="40">
        <f t="shared" si="30"/>
        <v>1</v>
      </c>
      <c r="AN12" s="40">
        <f t="shared" si="31"/>
        <v>0.97081161087251777</v>
      </c>
      <c r="AO12" s="40">
        <f t="shared" si="32"/>
        <v>0.97312785359969867</v>
      </c>
      <c r="AP12" s="40">
        <f t="shared" si="33"/>
        <v>0.9319661147281727</v>
      </c>
      <c r="AQ12" s="40">
        <f t="shared" si="34"/>
        <v>0.9242792860618817</v>
      </c>
      <c r="AR12" s="40">
        <f t="shared" si="35"/>
        <v>0.68663626926229337</v>
      </c>
      <c r="AS12" s="40">
        <f t="shared" si="36"/>
        <v>0.79934054945358168</v>
      </c>
      <c r="AT12" s="40">
        <f t="shared" si="37"/>
        <v>0.85973856619714695</v>
      </c>
      <c r="AU12" s="40">
        <f t="shared" si="38"/>
        <v>0.73319726510656946</v>
      </c>
      <c r="AV12" s="40">
        <f t="shared" si="39"/>
        <v>0.82020145948564027</v>
      </c>
      <c r="AW12" s="40">
        <f t="shared" si="40"/>
        <v>0.79448804665916961</v>
      </c>
      <c r="AX12" s="40">
        <f t="shared" si="41"/>
        <v>0.76641284711239943</v>
      </c>
      <c r="AY12" s="40">
        <f t="shared" si="42"/>
        <v>0.71349054309394255</v>
      </c>
      <c r="AZ12" s="40">
        <f t="shared" si="43"/>
        <v>0.72098574415373906</v>
      </c>
      <c r="BA12" s="40">
        <f t="shared" si="44"/>
        <v>0.67577834167408513</v>
      </c>
    </row>
    <row r="13" spans="1:53" x14ac:dyDescent="0.15">
      <c r="A13" s="40">
        <f>INDEX(Graph_Data!$1:$1048576,ROW(),A$1)</f>
        <v>3</v>
      </c>
      <c r="B13" s="40">
        <f>INDEX(Graph_Data!$1:$1048576,ROW(),B$1)</f>
        <v>17.600000000000001</v>
      </c>
      <c r="C13" s="40">
        <f>INDEX(Graph_Data!$1:$1048576,ROW(),C$1)</f>
        <v>17.7</v>
      </c>
      <c r="D13" s="40">
        <f>INDEX(Graph_Data!$1:$1048576,ROW(),D$1)</f>
        <v>15.3</v>
      </c>
      <c r="E13" s="40">
        <f>INDEX(Graph_Data!$1:$1048576,ROW(),E$1)</f>
        <v>12</v>
      </c>
      <c r="F13" s="40">
        <f>INDEX(Graph_Data!$1:$1048576,ROW(),F$1)</f>
        <v>11.7</v>
      </c>
      <c r="G13" s="40">
        <f>INDEX(Graph_Data!$1:$1048576,ROW(),G$1)</f>
        <v>15.8</v>
      </c>
      <c r="H13" s="40">
        <f>INDEX(Graph_Data!$1:$1048576,ROW(),H$1)</f>
        <v>13.3</v>
      </c>
      <c r="I13" s="40">
        <f>INDEX(Graph_Data!$1:$1048576,ROW(),I$1)</f>
        <v>10.6</v>
      </c>
      <c r="J13" s="40">
        <f>INDEX(Graph_Data!$1:$1048576,ROW(),J$1)</f>
        <v>11.8</v>
      </c>
      <c r="K13" s="40">
        <f>INDEX(Graph_Data!$1:$1048576,ROW(),K$1)</f>
        <v>12.7</v>
      </c>
      <c r="L13" s="40">
        <f>INDEX(Graph_Data!$1:$1048576,ROW(),L$1)</f>
        <v>11.4</v>
      </c>
      <c r="M13" s="40">
        <f>INDEX(Graph_Data!$1:$1048576,ROW(),M$1)</f>
        <v>8.6999999999999993</v>
      </c>
      <c r="N13" s="40">
        <f>INDEX(Graph_Data!$1:$1048576,ROW(),N$1)</f>
        <v>8.61</v>
      </c>
      <c r="O13" s="40">
        <f>INDEX(Graph_Data!$1:$1048576,ROW(),O$1)</f>
        <v>9.48</v>
      </c>
      <c r="P13" s="40">
        <f>INDEX(Graph_Data!$1:$1048576,ROW(),P$1)</f>
        <v>7.58</v>
      </c>
      <c r="Q13" s="40">
        <f>INDEX(Graph_Data!$1:$1048576,ROW(),Q$1)</f>
        <v>6.63</v>
      </c>
      <c r="R13" s="40">
        <f>INDEX(Graph_Data!$1:$1048576,ROW(),R$1)</f>
        <v>6.3</v>
      </c>
      <c r="S13" s="40">
        <f>INDEX(Graph_Data!$1:$1048576,ROW(),S$1)</f>
        <v>6.63</v>
      </c>
      <c r="T13" s="40">
        <f>INDEX(Graph_Data!$1:$1048576,ROW(),T$1)</f>
        <v>6.81</v>
      </c>
      <c r="U13" s="40">
        <f>INDEX(Graph_Data!$1:$1048576,ROW(),U$1)</f>
        <v>6.53</v>
      </c>
      <c r="V13" s="40">
        <f>INDEX(Graph_Data!$1:$1048576,ROW(),V$1)</f>
        <v>6.89</v>
      </c>
      <c r="W13" s="40">
        <f>INDEX(Graph_Data!$1:$1048576,ROW(),W$1)</f>
        <v>5.5</v>
      </c>
      <c r="X13" s="40">
        <f>INDEX(Graph_Data!$1:$1048576,ROW(),X$1)</f>
        <v>5.39</v>
      </c>
      <c r="Y13" s="40">
        <f>INDEX(Graph_Data!$1:$1048576,ROW(),Y$1)</f>
        <v>5.3</v>
      </c>
      <c r="Z13" s="40">
        <f>INDEX(Graph_Data!$1:$1048576,ROW(),Z$1)</f>
        <v>4.03</v>
      </c>
      <c r="AA13" s="40">
        <f>INDEX(Graph_Data!$1:$1048576,ROW(),AA$1)</f>
        <v>4.62</v>
      </c>
      <c r="AB13" s="40">
        <f t="shared" si="19"/>
        <v>1.2455126678141499</v>
      </c>
      <c r="AC13" s="40">
        <f t="shared" si="20"/>
        <v>1.2479732663618066</v>
      </c>
      <c r="AD13" s="40">
        <f t="shared" si="21"/>
        <v>1.1846914308175989</v>
      </c>
      <c r="AE13" s="40">
        <f t="shared" si="22"/>
        <v>1.0791812460476249</v>
      </c>
      <c r="AF13" s="40">
        <f t="shared" si="23"/>
        <v>1.0681858617461617</v>
      </c>
      <c r="AG13" s="40">
        <f t="shared" si="24"/>
        <v>1.1986570869544226</v>
      </c>
      <c r="AH13" s="40">
        <f t="shared" si="25"/>
        <v>1.1238516409670858</v>
      </c>
      <c r="AI13" s="40">
        <f t="shared" si="26"/>
        <v>1.0253058652647702</v>
      </c>
      <c r="AJ13" s="40">
        <f t="shared" si="27"/>
        <v>1.0718820073061255</v>
      </c>
      <c r="AK13" s="40">
        <f t="shared" si="28"/>
        <v>1.1038037209559568</v>
      </c>
      <c r="AL13" s="40">
        <f t="shared" si="29"/>
        <v>1.0569048513364727</v>
      </c>
      <c r="AM13" s="40">
        <f t="shared" si="30"/>
        <v>0.93951925261861846</v>
      </c>
      <c r="AN13" s="40">
        <f t="shared" si="31"/>
        <v>0.93500315145365476</v>
      </c>
      <c r="AO13" s="40">
        <f t="shared" si="32"/>
        <v>0.97680833733806627</v>
      </c>
      <c r="AP13" s="40">
        <f t="shared" si="33"/>
        <v>0.87966920563205353</v>
      </c>
      <c r="AQ13" s="40">
        <f t="shared" si="34"/>
        <v>0.8215135284047731</v>
      </c>
      <c r="AR13" s="40">
        <f t="shared" si="35"/>
        <v>0.79934054945358168</v>
      </c>
      <c r="AS13" s="40">
        <f t="shared" si="36"/>
        <v>0.8215135284047731</v>
      </c>
      <c r="AT13" s="40">
        <f t="shared" si="37"/>
        <v>0.83314711191278512</v>
      </c>
      <c r="AU13" s="40">
        <f t="shared" si="38"/>
        <v>0.81491318127507395</v>
      </c>
      <c r="AV13" s="40">
        <f t="shared" si="39"/>
        <v>0.83821922190762577</v>
      </c>
      <c r="AW13" s="40">
        <f t="shared" si="40"/>
        <v>0.74036268949424389</v>
      </c>
      <c r="AX13" s="40">
        <f t="shared" si="41"/>
        <v>0.73158876518673865</v>
      </c>
      <c r="AY13" s="40">
        <f t="shared" si="42"/>
        <v>0.72427586960078905</v>
      </c>
      <c r="AZ13" s="40">
        <f t="shared" si="43"/>
        <v>0.60530504614110947</v>
      </c>
      <c r="BA13" s="40">
        <f t="shared" si="44"/>
        <v>0.66464197555612547</v>
      </c>
    </row>
    <row r="14" spans="1:53" x14ac:dyDescent="0.15">
      <c r="A14" s="40">
        <f>INDEX(Graph_Data!$1:$1048576,ROW(),A$1)</f>
        <v>4</v>
      </c>
      <c r="B14" s="40">
        <f>INDEX(Graph_Data!$1:$1048576,ROW(),B$1)</f>
        <v>18.5</v>
      </c>
      <c r="C14" s="40">
        <f>INDEX(Graph_Data!$1:$1048576,ROW(),C$1)</f>
        <v>18.600000000000001</v>
      </c>
      <c r="D14" s="40">
        <f>INDEX(Graph_Data!$1:$1048576,ROW(),D$1)</f>
        <v>15.4</v>
      </c>
      <c r="E14" s="40">
        <f>INDEX(Graph_Data!$1:$1048576,ROW(),E$1)</f>
        <v>12.4</v>
      </c>
      <c r="F14" s="40">
        <f>INDEX(Graph_Data!$1:$1048576,ROW(),F$1)</f>
        <v>10.8</v>
      </c>
      <c r="G14" s="40">
        <f>INDEX(Graph_Data!$1:$1048576,ROW(),G$1)</f>
        <v>16</v>
      </c>
      <c r="H14" s="40">
        <f>INDEX(Graph_Data!$1:$1048576,ROW(),H$1)</f>
        <v>11.6</v>
      </c>
      <c r="I14" s="40">
        <f>INDEX(Graph_Data!$1:$1048576,ROW(),I$1)</f>
        <v>13.6</v>
      </c>
      <c r="J14" s="40">
        <f>INDEX(Graph_Data!$1:$1048576,ROW(),J$1)</f>
        <v>12</v>
      </c>
      <c r="K14" s="40">
        <f>INDEX(Graph_Data!$1:$1048576,ROW(),K$1)</f>
        <v>9.07</v>
      </c>
      <c r="L14" s="40">
        <f>INDEX(Graph_Data!$1:$1048576,ROW(),L$1)</f>
        <v>10.4</v>
      </c>
      <c r="M14" s="40">
        <f>INDEX(Graph_Data!$1:$1048576,ROW(),M$1)</f>
        <v>9.1</v>
      </c>
      <c r="N14" s="40">
        <f>INDEX(Graph_Data!$1:$1048576,ROW(),N$1)</f>
        <v>9.27</v>
      </c>
      <c r="O14" s="40">
        <f>INDEX(Graph_Data!$1:$1048576,ROW(),O$1)</f>
        <v>9.52</v>
      </c>
      <c r="P14" s="40">
        <f>INDEX(Graph_Data!$1:$1048576,ROW(),P$1)</f>
        <v>7.57</v>
      </c>
      <c r="Q14" s="40">
        <f>INDEX(Graph_Data!$1:$1048576,ROW(),Q$1)</f>
        <v>7.16</v>
      </c>
      <c r="R14" s="40">
        <f>INDEX(Graph_Data!$1:$1048576,ROW(),R$1)</f>
        <v>7.19</v>
      </c>
      <c r="S14" s="40">
        <f>INDEX(Graph_Data!$1:$1048576,ROW(),S$1)</f>
        <v>6.69</v>
      </c>
      <c r="T14" s="40">
        <f>INDEX(Graph_Data!$1:$1048576,ROW(),T$1)</f>
        <v>7.14</v>
      </c>
      <c r="U14" s="40">
        <f>INDEX(Graph_Data!$1:$1048576,ROW(),U$1)</f>
        <v>6.94</v>
      </c>
      <c r="V14" s="40">
        <f>INDEX(Graph_Data!$1:$1048576,ROW(),V$1)</f>
        <v>6.94</v>
      </c>
      <c r="W14" s="40">
        <f>INDEX(Graph_Data!$1:$1048576,ROW(),W$1)</f>
        <v>6.5</v>
      </c>
      <c r="X14" s="40">
        <f>INDEX(Graph_Data!$1:$1048576,ROW(),X$1)</f>
        <v>5.51</v>
      </c>
      <c r="Y14" s="40">
        <f>INDEX(Graph_Data!$1:$1048576,ROW(),Y$1)</f>
        <v>5.33</v>
      </c>
      <c r="Z14" s="40">
        <f>INDEX(Graph_Data!$1:$1048576,ROW(),Z$1)</f>
        <v>4.8600000000000003</v>
      </c>
      <c r="AA14" s="40">
        <f>INDEX(Graph_Data!$1:$1048576,ROW(),AA$1)</f>
        <v>5.03</v>
      </c>
      <c r="AB14" s="40">
        <f t="shared" si="19"/>
        <v>1.2671717284030137</v>
      </c>
      <c r="AC14" s="40">
        <f t="shared" si="20"/>
        <v>1.2695129442179163</v>
      </c>
      <c r="AD14" s="40">
        <f t="shared" si="21"/>
        <v>1.1875207208364631</v>
      </c>
      <c r="AE14" s="40">
        <f t="shared" si="22"/>
        <v>1.0934216851622351</v>
      </c>
      <c r="AF14" s="40">
        <f t="shared" si="23"/>
        <v>1.0334237554869496</v>
      </c>
      <c r="AG14" s="40">
        <f t="shared" si="24"/>
        <v>1.2041199826559248</v>
      </c>
      <c r="AH14" s="40">
        <f t="shared" si="25"/>
        <v>1.0644579892269184</v>
      </c>
      <c r="AI14" s="40">
        <f t="shared" si="26"/>
        <v>1.1335389083702174</v>
      </c>
      <c r="AJ14" s="40">
        <f t="shared" si="27"/>
        <v>1.0791812460476249</v>
      </c>
      <c r="AK14" s="40">
        <f t="shared" si="28"/>
        <v>0.95760728706009524</v>
      </c>
      <c r="AL14" s="40">
        <f t="shared" si="29"/>
        <v>1.0170333392987803</v>
      </c>
      <c r="AM14" s="40">
        <f t="shared" si="30"/>
        <v>0.95904139232109353</v>
      </c>
      <c r="AN14" s="40">
        <f t="shared" si="31"/>
        <v>0.96707973414449711</v>
      </c>
      <c r="AO14" s="40">
        <f t="shared" si="32"/>
        <v>0.97863694838447435</v>
      </c>
      <c r="AP14" s="40">
        <f t="shared" si="33"/>
        <v>0.87909587950007273</v>
      </c>
      <c r="AQ14" s="40">
        <f t="shared" si="34"/>
        <v>0.8549130223078556</v>
      </c>
      <c r="AR14" s="40">
        <f t="shared" si="35"/>
        <v>0.85672889038288258</v>
      </c>
      <c r="AS14" s="40">
        <f t="shared" si="36"/>
        <v>0.82542611776782315</v>
      </c>
      <c r="AT14" s="40">
        <f t="shared" si="37"/>
        <v>0.85369821177617433</v>
      </c>
      <c r="AU14" s="40">
        <f t="shared" si="38"/>
        <v>0.84135947045485493</v>
      </c>
      <c r="AV14" s="40">
        <f t="shared" si="39"/>
        <v>0.84135947045485493</v>
      </c>
      <c r="AW14" s="40">
        <f t="shared" si="40"/>
        <v>0.81291335664285558</v>
      </c>
      <c r="AX14" s="40">
        <f t="shared" si="41"/>
        <v>0.74115159885178505</v>
      </c>
      <c r="AY14" s="40">
        <f t="shared" si="42"/>
        <v>0.72672720902657229</v>
      </c>
      <c r="AZ14" s="40">
        <f t="shared" si="43"/>
        <v>0.68663626926229337</v>
      </c>
      <c r="BA14" s="40">
        <f t="shared" si="44"/>
        <v>0.70156798505592743</v>
      </c>
    </row>
    <row r="15" spans="1:53" x14ac:dyDescent="0.15">
      <c r="A15" s="40">
        <f>INDEX(Graph_Data!$1:$1048576,ROW(),A$1)</f>
        <v>5</v>
      </c>
      <c r="B15" s="40">
        <f>INDEX(Graph_Data!$1:$1048576,ROW(),B$1)</f>
        <v>20.100000000000001</v>
      </c>
      <c r="C15" s="40">
        <f>INDEX(Graph_Data!$1:$1048576,ROW(),C$1)</f>
        <v>18.600000000000001</v>
      </c>
      <c r="D15" s="40">
        <f>INDEX(Graph_Data!$1:$1048576,ROW(),D$1)</f>
        <v>15.9</v>
      </c>
      <c r="E15" s="40">
        <f>INDEX(Graph_Data!$1:$1048576,ROW(),E$1)</f>
        <v>12.5</v>
      </c>
      <c r="F15" s="40">
        <f>INDEX(Graph_Data!$1:$1048576,ROW(),F$1)</f>
        <v>10.4</v>
      </c>
      <c r="G15" s="40">
        <f>INDEX(Graph_Data!$1:$1048576,ROW(),G$1)</f>
        <v>16</v>
      </c>
      <c r="H15" s="40">
        <f>INDEX(Graph_Data!$1:$1048576,ROW(),H$1)</f>
        <v>12.3</v>
      </c>
      <c r="I15" s="40">
        <f>INDEX(Graph_Data!$1:$1048576,ROW(),I$1)</f>
        <v>14</v>
      </c>
      <c r="J15" s="40">
        <f>INDEX(Graph_Data!$1:$1048576,ROW(),J$1)</f>
        <v>12.7</v>
      </c>
      <c r="K15" s="40">
        <f>INDEX(Graph_Data!$1:$1048576,ROW(),K$1)</f>
        <v>13.4</v>
      </c>
      <c r="L15" s="40">
        <f>INDEX(Graph_Data!$1:$1048576,ROW(),L$1)</f>
        <v>10.5</v>
      </c>
      <c r="M15" s="40">
        <f>INDEX(Graph_Data!$1:$1048576,ROW(),M$1)</f>
        <v>10.199999999999999</v>
      </c>
      <c r="N15" s="40">
        <f>INDEX(Graph_Data!$1:$1048576,ROW(),N$1)</f>
        <v>9.4499999999999993</v>
      </c>
      <c r="O15" s="40">
        <f>INDEX(Graph_Data!$1:$1048576,ROW(),O$1)</f>
        <v>9.6199999999999992</v>
      </c>
      <c r="P15" s="40">
        <f>INDEX(Graph_Data!$1:$1048576,ROW(),P$1)</f>
        <v>8.6</v>
      </c>
      <c r="Q15" s="40">
        <f>INDEX(Graph_Data!$1:$1048576,ROW(),Q$1)</f>
        <v>7.34</v>
      </c>
      <c r="R15" s="40">
        <f>INDEX(Graph_Data!$1:$1048576,ROW(),R$1)</f>
        <v>7.42</v>
      </c>
      <c r="S15" s="40">
        <f>INDEX(Graph_Data!$1:$1048576,ROW(),S$1)</f>
        <v>6.72</v>
      </c>
      <c r="T15" s="40">
        <f>INDEX(Graph_Data!$1:$1048576,ROW(),T$1)</f>
        <v>7.26</v>
      </c>
      <c r="U15" s="40">
        <f>INDEX(Graph_Data!$1:$1048576,ROW(),U$1)</f>
        <v>7.26</v>
      </c>
      <c r="V15" s="40">
        <f>INDEX(Graph_Data!$1:$1048576,ROW(),V$1)</f>
        <v>6.98</v>
      </c>
      <c r="W15" s="40">
        <f>INDEX(Graph_Data!$1:$1048576,ROW(),W$1)</f>
        <v>6.65</v>
      </c>
      <c r="X15" s="40">
        <f>INDEX(Graph_Data!$1:$1048576,ROW(),X$1)</f>
        <v>5.58</v>
      </c>
      <c r="Y15" s="40">
        <f>INDEX(Graph_Data!$1:$1048576,ROW(),Y$1)</f>
        <v>5.39</v>
      </c>
      <c r="Z15" s="40">
        <f>INDEX(Graph_Data!$1:$1048576,ROW(),Z$1)</f>
        <v>4.99</v>
      </c>
      <c r="AA15" s="40">
        <f>INDEX(Graph_Data!$1:$1048576,ROW(),AA$1)</f>
        <v>5.2</v>
      </c>
      <c r="AB15" s="40">
        <f t="shared" si="19"/>
        <v>1.3031960574204888</v>
      </c>
      <c r="AC15" s="40">
        <f t="shared" si="20"/>
        <v>1.2695129442179163</v>
      </c>
      <c r="AD15" s="40">
        <f t="shared" si="21"/>
        <v>1.2013971243204515</v>
      </c>
      <c r="AE15" s="40">
        <f t="shared" si="22"/>
        <v>1.0969100130080565</v>
      </c>
      <c r="AF15" s="40">
        <f t="shared" si="23"/>
        <v>1.0170333392987803</v>
      </c>
      <c r="AG15" s="40">
        <f t="shared" si="24"/>
        <v>1.2041199826559248</v>
      </c>
      <c r="AH15" s="40">
        <f t="shared" si="25"/>
        <v>1.0899051114393981</v>
      </c>
      <c r="AI15" s="40">
        <f t="shared" si="26"/>
        <v>1.146128035678238</v>
      </c>
      <c r="AJ15" s="40">
        <f t="shared" si="27"/>
        <v>1.1038037209559568</v>
      </c>
      <c r="AK15" s="40">
        <f t="shared" si="28"/>
        <v>1.1271047983648077</v>
      </c>
      <c r="AL15" s="40">
        <f t="shared" si="29"/>
        <v>1.0211892990699381</v>
      </c>
      <c r="AM15" s="40">
        <f t="shared" si="30"/>
        <v>1.0086001717619175</v>
      </c>
      <c r="AN15" s="40">
        <f t="shared" si="31"/>
        <v>0.97543180850926292</v>
      </c>
      <c r="AO15" s="40">
        <f t="shared" si="32"/>
        <v>0.98317507203781296</v>
      </c>
      <c r="AP15" s="40">
        <f t="shared" si="33"/>
        <v>0.93449845124356767</v>
      </c>
      <c r="AQ15" s="40">
        <f t="shared" si="34"/>
        <v>0.86569605991607057</v>
      </c>
      <c r="AR15" s="40">
        <f t="shared" si="35"/>
        <v>0.87040390527902711</v>
      </c>
      <c r="AS15" s="40">
        <f t="shared" si="36"/>
        <v>0.82736927305382524</v>
      </c>
      <c r="AT15" s="40">
        <f t="shared" si="37"/>
        <v>0.86093662070009369</v>
      </c>
      <c r="AU15" s="40">
        <f t="shared" si="38"/>
        <v>0.86093662070009369</v>
      </c>
      <c r="AV15" s="40">
        <f t="shared" si="39"/>
        <v>0.84385542262316116</v>
      </c>
      <c r="AW15" s="40">
        <f t="shared" si="40"/>
        <v>0.82282164530310464</v>
      </c>
      <c r="AX15" s="40">
        <f t="shared" si="41"/>
        <v>0.74663419893757876</v>
      </c>
      <c r="AY15" s="40">
        <f t="shared" si="42"/>
        <v>0.73158876518673865</v>
      </c>
      <c r="AZ15" s="40">
        <f t="shared" si="43"/>
        <v>0.69810054562338997</v>
      </c>
      <c r="BA15" s="40">
        <f t="shared" si="44"/>
        <v>0.71600334363479923</v>
      </c>
    </row>
    <row r="16" spans="1:53" x14ac:dyDescent="0.15">
      <c r="A16" s="40">
        <f>INDEX(Graph_Data!$1:$1048576,ROW(),A$1)</f>
        <v>6</v>
      </c>
      <c r="B16" s="40">
        <f>INDEX(Graph_Data!$1:$1048576,ROW(),B$1)</f>
        <v>20.5</v>
      </c>
      <c r="C16" s="40">
        <f>INDEX(Graph_Data!$1:$1048576,ROW(),C$1)</f>
        <v>18.5</v>
      </c>
      <c r="D16" s="40">
        <f>INDEX(Graph_Data!$1:$1048576,ROW(),D$1)</f>
        <v>16.100000000000001</v>
      </c>
      <c r="E16" s="40">
        <f>INDEX(Graph_Data!$1:$1048576,ROW(),E$1)</f>
        <v>12.1</v>
      </c>
      <c r="F16" s="40">
        <f>INDEX(Graph_Data!$1:$1048576,ROW(),F$1)</f>
        <v>15.6</v>
      </c>
      <c r="G16" s="40">
        <f>INDEX(Graph_Data!$1:$1048576,ROW(),G$1)</f>
        <v>16</v>
      </c>
      <c r="H16" s="40">
        <f>INDEX(Graph_Data!$1:$1048576,ROW(),H$1)</f>
        <v>12.5</v>
      </c>
      <c r="I16" s="40">
        <f>INDEX(Graph_Data!$1:$1048576,ROW(),I$1)</f>
        <v>13.8</v>
      </c>
      <c r="J16" s="40">
        <f>INDEX(Graph_Data!$1:$1048576,ROW(),J$1)</f>
        <v>12</v>
      </c>
      <c r="K16" s="40">
        <f>INDEX(Graph_Data!$1:$1048576,ROW(),K$1)</f>
        <v>11.3</v>
      </c>
      <c r="L16" s="40">
        <f>INDEX(Graph_Data!$1:$1048576,ROW(),L$1)</f>
        <v>10.5</v>
      </c>
      <c r="M16" s="40">
        <f>INDEX(Graph_Data!$1:$1048576,ROW(),M$1)</f>
        <v>9.3000000000000007</v>
      </c>
      <c r="N16" s="40">
        <f>INDEX(Graph_Data!$1:$1048576,ROW(),N$1)</f>
        <v>9.6</v>
      </c>
      <c r="O16" s="40">
        <f>INDEX(Graph_Data!$1:$1048576,ROW(),O$1)</f>
        <v>9.64</v>
      </c>
      <c r="P16" s="40">
        <f>INDEX(Graph_Data!$1:$1048576,ROW(),P$1)</f>
        <v>7.51</v>
      </c>
      <c r="Q16" s="40">
        <f>INDEX(Graph_Data!$1:$1048576,ROW(),Q$1)</f>
        <v>7.12</v>
      </c>
      <c r="R16" s="40">
        <f>INDEX(Graph_Data!$1:$1048576,ROW(),R$1)</f>
        <v>7.33</v>
      </c>
      <c r="S16" s="40">
        <f>INDEX(Graph_Data!$1:$1048576,ROW(),S$1)</f>
        <v>6.65</v>
      </c>
      <c r="T16" s="40">
        <f>INDEX(Graph_Data!$1:$1048576,ROW(),T$1)</f>
        <v>7.32</v>
      </c>
      <c r="U16" s="40">
        <f>INDEX(Graph_Data!$1:$1048576,ROW(),U$1)</f>
        <v>7.37</v>
      </c>
      <c r="V16" s="40">
        <f>INDEX(Graph_Data!$1:$1048576,ROW(),V$1)</f>
        <v>6.97</v>
      </c>
      <c r="W16" s="40">
        <f>INDEX(Graph_Data!$1:$1048576,ROW(),W$1)</f>
        <v>6.73</v>
      </c>
      <c r="X16" s="40">
        <f>INDEX(Graph_Data!$1:$1048576,ROW(),X$1)</f>
        <v>5.53</v>
      </c>
      <c r="Y16" s="40">
        <f>INDEX(Graph_Data!$1:$1048576,ROW(),Y$1)</f>
        <v>5.32</v>
      </c>
      <c r="Z16" s="40">
        <f>INDEX(Graph_Data!$1:$1048576,ROW(),Z$1)</f>
        <v>5.0199999999999996</v>
      </c>
      <c r="AA16" s="40">
        <f>INDEX(Graph_Data!$1:$1048576,ROW(),AA$1)</f>
        <v>4.5599999999999996</v>
      </c>
      <c r="AB16" s="40">
        <f t="shared" si="19"/>
        <v>1.3117538610557542</v>
      </c>
      <c r="AC16" s="40">
        <f t="shared" si="20"/>
        <v>1.2671717284030137</v>
      </c>
      <c r="AD16" s="40">
        <f t="shared" si="21"/>
        <v>1.2068258760318498</v>
      </c>
      <c r="AE16" s="40">
        <f t="shared" si="22"/>
        <v>1.0827853703164501</v>
      </c>
      <c r="AF16" s="40">
        <f t="shared" si="23"/>
        <v>1.1931245983544616</v>
      </c>
      <c r="AG16" s="40">
        <f t="shared" si="24"/>
        <v>1.2041199826559248</v>
      </c>
      <c r="AH16" s="40">
        <f t="shared" si="25"/>
        <v>1.0969100130080565</v>
      </c>
      <c r="AI16" s="40">
        <f t="shared" si="26"/>
        <v>1.1398790864012365</v>
      </c>
      <c r="AJ16" s="40">
        <f t="shared" si="27"/>
        <v>1.0791812460476249</v>
      </c>
      <c r="AK16" s="40">
        <f t="shared" si="28"/>
        <v>1.0530784434834197</v>
      </c>
      <c r="AL16" s="40">
        <f t="shared" si="29"/>
        <v>1.0211892990699381</v>
      </c>
      <c r="AM16" s="40">
        <f t="shared" si="30"/>
        <v>0.96848294855393513</v>
      </c>
      <c r="AN16" s="40">
        <f t="shared" si="31"/>
        <v>0.98227123303956843</v>
      </c>
      <c r="AO16" s="40">
        <f t="shared" si="32"/>
        <v>0.98407703390283086</v>
      </c>
      <c r="AP16" s="40">
        <f t="shared" si="33"/>
        <v>0.87563993700416842</v>
      </c>
      <c r="AQ16" s="40">
        <f t="shared" si="34"/>
        <v>0.85247999363685634</v>
      </c>
      <c r="AR16" s="40">
        <f t="shared" si="35"/>
        <v>0.86510397464112798</v>
      </c>
      <c r="AS16" s="40">
        <f t="shared" si="36"/>
        <v>0.82282164530310464</v>
      </c>
      <c r="AT16" s="40">
        <f t="shared" si="37"/>
        <v>0.86451108105839192</v>
      </c>
      <c r="AU16" s="40">
        <f t="shared" si="38"/>
        <v>0.86746748785905148</v>
      </c>
      <c r="AV16" s="40">
        <f t="shared" si="39"/>
        <v>0.84323277809800945</v>
      </c>
      <c r="AW16" s="40">
        <f t="shared" si="40"/>
        <v>0.82801506422397686</v>
      </c>
      <c r="AX16" s="40">
        <f t="shared" si="41"/>
        <v>0.74272513130469831</v>
      </c>
      <c r="AY16" s="40">
        <f t="shared" si="42"/>
        <v>0.72591163229504818</v>
      </c>
      <c r="AZ16" s="40">
        <f t="shared" si="43"/>
        <v>0.70070371714501933</v>
      </c>
      <c r="BA16" s="40">
        <f t="shared" si="44"/>
        <v>0.658964842664435</v>
      </c>
    </row>
    <row r="17" spans="1:53" x14ac:dyDescent="0.15">
      <c r="A17" s="40">
        <f>INDEX(Graph_Data!$1:$1048576,ROW(),A$1)</f>
        <v>7</v>
      </c>
      <c r="B17" s="40">
        <f>INDEX(Graph_Data!$1:$1048576,ROW(),B$1)</f>
        <v>20.8</v>
      </c>
      <c r="C17" s="40">
        <f>INDEX(Graph_Data!$1:$1048576,ROW(),C$1)</f>
        <v>18.7</v>
      </c>
      <c r="D17" s="40">
        <f>INDEX(Graph_Data!$1:$1048576,ROW(),D$1)</f>
        <v>16.2</v>
      </c>
      <c r="E17" s="40">
        <f>INDEX(Graph_Data!$1:$1048576,ROW(),E$1)</f>
        <v>11.9</v>
      </c>
      <c r="F17" s="40">
        <f>INDEX(Graph_Data!$1:$1048576,ROW(),F$1)</f>
        <v>17.100000000000001</v>
      </c>
      <c r="G17" s="40">
        <f>INDEX(Graph_Data!$1:$1048576,ROW(),G$1)</f>
        <v>16</v>
      </c>
      <c r="H17" s="40">
        <f>INDEX(Graph_Data!$1:$1048576,ROW(),H$1)</f>
        <v>13</v>
      </c>
      <c r="I17" s="40">
        <f>INDEX(Graph_Data!$1:$1048576,ROW(),I$1)</f>
        <v>13.7</v>
      </c>
      <c r="J17" s="40">
        <f>INDEX(Graph_Data!$1:$1048576,ROW(),J$1)</f>
        <v>12.4</v>
      </c>
      <c r="K17" s="40">
        <f>INDEX(Graph_Data!$1:$1048576,ROW(),K$1)</f>
        <v>11.7</v>
      </c>
      <c r="L17" s="40">
        <f>INDEX(Graph_Data!$1:$1048576,ROW(),L$1)</f>
        <v>10.6</v>
      </c>
      <c r="M17" s="40">
        <f>INDEX(Graph_Data!$1:$1048576,ROW(),M$1)</f>
        <v>10.7</v>
      </c>
      <c r="N17" s="40">
        <f>INDEX(Graph_Data!$1:$1048576,ROW(),N$1)</f>
        <v>12.5</v>
      </c>
      <c r="O17" s="40">
        <f>INDEX(Graph_Data!$1:$1048576,ROW(),O$1)</f>
        <v>9.7799999999999994</v>
      </c>
      <c r="P17" s="40">
        <f>INDEX(Graph_Data!$1:$1048576,ROW(),P$1)</f>
        <v>7.53</v>
      </c>
      <c r="Q17" s="40">
        <f>INDEX(Graph_Data!$1:$1048576,ROW(),Q$1)</f>
        <v>7.02</v>
      </c>
      <c r="R17" s="40">
        <f>INDEX(Graph_Data!$1:$1048576,ROW(),R$1)</f>
        <v>7.18</v>
      </c>
      <c r="S17" s="40">
        <f>INDEX(Graph_Data!$1:$1048576,ROW(),S$1)</f>
        <v>6.65</v>
      </c>
      <c r="T17" s="40">
        <f>INDEX(Graph_Data!$1:$1048576,ROW(),T$1)</f>
        <v>7.36</v>
      </c>
      <c r="U17" s="40">
        <f>INDEX(Graph_Data!$1:$1048576,ROW(),U$1)</f>
        <v>7.41</v>
      </c>
      <c r="V17" s="40">
        <f>INDEX(Graph_Data!$1:$1048576,ROW(),V$1)</f>
        <v>6.96</v>
      </c>
      <c r="W17" s="40">
        <f>INDEX(Graph_Data!$1:$1048576,ROW(),W$1)</f>
        <v>6.8</v>
      </c>
      <c r="X17" s="40">
        <f>INDEX(Graph_Data!$1:$1048576,ROW(),X$1)</f>
        <v>5.56</v>
      </c>
      <c r="Y17" s="40">
        <f>INDEX(Graph_Data!$1:$1048576,ROW(),Y$1)</f>
        <v>5.3</v>
      </c>
      <c r="Z17" s="40">
        <f>INDEX(Graph_Data!$1:$1048576,ROW(),Z$1)</f>
        <v>5.0599999999999996</v>
      </c>
      <c r="AA17" s="40">
        <f>INDEX(Graph_Data!$1:$1048576,ROW(),AA$1)</f>
        <v>4.54</v>
      </c>
      <c r="AB17" s="40">
        <f t="shared" si="19"/>
        <v>1.3180633349627615</v>
      </c>
      <c r="AC17" s="40">
        <f t="shared" si="20"/>
        <v>1.271841606536499</v>
      </c>
      <c r="AD17" s="40">
        <f t="shared" si="21"/>
        <v>1.209515014542631</v>
      </c>
      <c r="AE17" s="40">
        <f t="shared" si="22"/>
        <v>1.0755469613925308</v>
      </c>
      <c r="AF17" s="40">
        <f t="shared" si="23"/>
        <v>1.2329961103921538</v>
      </c>
      <c r="AG17" s="40">
        <f t="shared" si="24"/>
        <v>1.2041199826559248</v>
      </c>
      <c r="AH17" s="40">
        <f t="shared" si="25"/>
        <v>1.1139433523068367</v>
      </c>
      <c r="AI17" s="40">
        <f t="shared" si="26"/>
        <v>1.1367205671564067</v>
      </c>
      <c r="AJ17" s="40">
        <f t="shared" si="27"/>
        <v>1.0934216851622351</v>
      </c>
      <c r="AK17" s="40">
        <f t="shared" si="28"/>
        <v>1.0681858617461617</v>
      </c>
      <c r="AL17" s="40">
        <f t="shared" si="29"/>
        <v>1.0253058652647702</v>
      </c>
      <c r="AM17" s="40">
        <f t="shared" si="30"/>
        <v>1.0293837776852097</v>
      </c>
      <c r="AN17" s="40">
        <f t="shared" si="31"/>
        <v>1.0969100130080565</v>
      </c>
      <c r="AO17" s="40">
        <f t="shared" si="32"/>
        <v>0.99033885478760142</v>
      </c>
      <c r="AP17" s="40">
        <f t="shared" si="33"/>
        <v>0.87679497620070057</v>
      </c>
      <c r="AQ17" s="40">
        <f t="shared" si="34"/>
        <v>0.84633711212980522</v>
      </c>
      <c r="AR17" s="40">
        <f t="shared" si="35"/>
        <v>0.85612444424230028</v>
      </c>
      <c r="AS17" s="40">
        <f t="shared" si="36"/>
        <v>0.82282164530310464</v>
      </c>
      <c r="AT17" s="40">
        <f t="shared" si="37"/>
        <v>0.86687781433749889</v>
      </c>
      <c r="AU17" s="40">
        <f t="shared" si="38"/>
        <v>0.86981820797932818</v>
      </c>
      <c r="AV17" s="40">
        <f t="shared" si="39"/>
        <v>0.84260923961056211</v>
      </c>
      <c r="AW17" s="40">
        <f t="shared" si="40"/>
        <v>0.83250891270623628</v>
      </c>
      <c r="AX17" s="40">
        <f t="shared" si="41"/>
        <v>0.74507479158205747</v>
      </c>
      <c r="AY17" s="40">
        <f t="shared" si="42"/>
        <v>0.72427586960078905</v>
      </c>
      <c r="AZ17" s="40">
        <f t="shared" si="43"/>
        <v>0.70415051683979912</v>
      </c>
      <c r="BA17" s="40">
        <f t="shared" si="44"/>
        <v>0.65705585285710388</v>
      </c>
    </row>
    <row r="18" spans="1:53" x14ac:dyDescent="0.15">
      <c r="A18" s="40">
        <f>INDEX(Graph_Data!$1:$1048576,ROW(),A$1)</f>
        <v>8</v>
      </c>
      <c r="B18" s="40">
        <f>INDEX(Graph_Data!$1:$1048576,ROW(),B$1)</f>
        <v>22.3</v>
      </c>
      <c r="C18" s="40">
        <f>INDEX(Graph_Data!$1:$1048576,ROW(),C$1)</f>
        <v>18.7</v>
      </c>
      <c r="D18" s="40">
        <f>INDEX(Graph_Data!$1:$1048576,ROW(),D$1)</f>
        <v>16.399999999999999</v>
      </c>
      <c r="E18" s="40">
        <f>INDEX(Graph_Data!$1:$1048576,ROW(),E$1)</f>
        <v>11.9</v>
      </c>
      <c r="F18" s="40">
        <f>INDEX(Graph_Data!$1:$1048576,ROW(),F$1)</f>
        <v>13.7</v>
      </c>
      <c r="G18" s="40">
        <f>INDEX(Graph_Data!$1:$1048576,ROW(),G$1)</f>
        <v>15.9</v>
      </c>
      <c r="H18" s="40">
        <f>INDEX(Graph_Data!$1:$1048576,ROW(),H$1)</f>
        <v>9.4</v>
      </c>
      <c r="I18" s="40">
        <f>INDEX(Graph_Data!$1:$1048576,ROW(),I$1)</f>
        <v>16.899999999999999</v>
      </c>
      <c r="J18" s="40">
        <f>INDEX(Graph_Data!$1:$1048576,ROW(),J$1)</f>
        <v>11.3</v>
      </c>
      <c r="K18" s="40">
        <f>INDEX(Graph_Data!$1:$1048576,ROW(),K$1)</f>
        <v>10.199999999999999</v>
      </c>
      <c r="L18" s="40">
        <f>INDEX(Graph_Data!$1:$1048576,ROW(),L$1)</f>
        <v>10.3</v>
      </c>
      <c r="M18" s="40">
        <f>INDEX(Graph_Data!$1:$1048576,ROW(),M$1)</f>
        <v>11</v>
      </c>
      <c r="N18" s="40">
        <f>INDEX(Graph_Data!$1:$1048576,ROW(),N$1)</f>
        <v>10.199999999999999</v>
      </c>
      <c r="O18" s="40">
        <f>INDEX(Graph_Data!$1:$1048576,ROW(),O$1)</f>
        <v>9.8699999999999992</v>
      </c>
      <c r="P18" s="40">
        <f>INDEX(Graph_Data!$1:$1048576,ROW(),P$1)</f>
        <v>7.86</v>
      </c>
      <c r="Q18" s="40">
        <f>INDEX(Graph_Data!$1:$1048576,ROW(),Q$1)</f>
        <v>7.16</v>
      </c>
      <c r="R18" s="40">
        <f>INDEX(Graph_Data!$1:$1048576,ROW(),R$1)</f>
        <v>7.24</v>
      </c>
      <c r="S18" s="40">
        <f>INDEX(Graph_Data!$1:$1048576,ROW(),S$1)</f>
        <v>6.64</v>
      </c>
      <c r="T18" s="40">
        <f>INDEX(Graph_Data!$1:$1048576,ROW(),T$1)</f>
        <v>7.43</v>
      </c>
      <c r="U18" s="40">
        <f>INDEX(Graph_Data!$1:$1048576,ROW(),U$1)</f>
        <v>7.62</v>
      </c>
      <c r="V18" s="40">
        <f>INDEX(Graph_Data!$1:$1048576,ROW(),V$1)</f>
        <v>7.04</v>
      </c>
      <c r="W18" s="40">
        <f>INDEX(Graph_Data!$1:$1048576,ROW(),W$1)</f>
        <v>6.75</v>
      </c>
      <c r="X18" s="40">
        <f>INDEX(Graph_Data!$1:$1048576,ROW(),X$1)</f>
        <v>5.56</v>
      </c>
      <c r="Y18" s="40">
        <f>INDEX(Graph_Data!$1:$1048576,ROW(),Y$1)</f>
        <v>5.38</v>
      </c>
      <c r="Z18" s="40">
        <f>INDEX(Graph_Data!$1:$1048576,ROW(),Z$1)</f>
        <v>5.1100000000000003</v>
      </c>
      <c r="AA18" s="40">
        <f>INDEX(Graph_Data!$1:$1048576,ROW(),AA$1)</f>
        <v>4.62</v>
      </c>
      <c r="AB18" s="40">
        <f t="shared" si="19"/>
        <v>1.3483048630481607</v>
      </c>
      <c r="AC18" s="40">
        <f t="shared" si="20"/>
        <v>1.271841606536499</v>
      </c>
      <c r="AD18" s="40">
        <f t="shared" si="21"/>
        <v>1.2148438480476977</v>
      </c>
      <c r="AE18" s="40">
        <f t="shared" si="22"/>
        <v>1.0755469613925308</v>
      </c>
      <c r="AF18" s="40">
        <f t="shared" si="23"/>
        <v>1.1367205671564067</v>
      </c>
      <c r="AG18" s="40">
        <f t="shared" si="24"/>
        <v>1.2013971243204515</v>
      </c>
      <c r="AH18" s="40">
        <f t="shared" si="25"/>
        <v>0.97312785359969867</v>
      </c>
      <c r="AI18" s="40">
        <f t="shared" si="26"/>
        <v>1.2278867046136734</v>
      </c>
      <c r="AJ18" s="40">
        <f t="shared" si="27"/>
        <v>1.0530784434834197</v>
      </c>
      <c r="AK18" s="40">
        <f t="shared" si="28"/>
        <v>1.0086001717619175</v>
      </c>
      <c r="AL18" s="40">
        <f t="shared" si="29"/>
        <v>1.0128372247051722</v>
      </c>
      <c r="AM18" s="40">
        <f t="shared" si="30"/>
        <v>1.0413926851582251</v>
      </c>
      <c r="AN18" s="40">
        <f t="shared" si="31"/>
        <v>1.0086001717619175</v>
      </c>
      <c r="AO18" s="40">
        <f t="shared" si="32"/>
        <v>0.99431715266963672</v>
      </c>
      <c r="AP18" s="40">
        <f t="shared" si="33"/>
        <v>0.89542254603940796</v>
      </c>
      <c r="AQ18" s="40">
        <f t="shared" si="34"/>
        <v>0.8549130223078556</v>
      </c>
      <c r="AR18" s="40">
        <f t="shared" si="35"/>
        <v>0.85973856619714695</v>
      </c>
      <c r="AS18" s="40">
        <f t="shared" si="36"/>
        <v>0.8221680793680175</v>
      </c>
      <c r="AT18" s="40">
        <f t="shared" si="37"/>
        <v>0.87098881376057524</v>
      </c>
      <c r="AU18" s="40">
        <f t="shared" si="38"/>
        <v>0.88195497133960055</v>
      </c>
      <c r="AV18" s="40">
        <f t="shared" si="39"/>
        <v>0.84757265914211222</v>
      </c>
      <c r="AW18" s="40">
        <f t="shared" si="40"/>
        <v>0.82930377283102497</v>
      </c>
      <c r="AX18" s="40">
        <f t="shared" si="41"/>
        <v>0.74507479158205747</v>
      </c>
      <c r="AY18" s="40">
        <f t="shared" si="42"/>
        <v>0.7307822756663892</v>
      </c>
      <c r="AZ18" s="40">
        <f t="shared" si="43"/>
        <v>0.70842090013471271</v>
      </c>
      <c r="BA18" s="40">
        <f t="shared" si="44"/>
        <v>0.66464197555612547</v>
      </c>
    </row>
    <row r="19" spans="1:53" x14ac:dyDescent="0.15">
      <c r="A19" s="40">
        <f>INDEX(Graph_Data!$1:$1048576,ROW(),A$1)</f>
        <v>9</v>
      </c>
      <c r="B19" s="40">
        <f>INDEX(Graph_Data!$1:$1048576,ROW(),B$1)</f>
        <v>23</v>
      </c>
      <c r="C19" s="40">
        <f>INDEX(Graph_Data!$1:$1048576,ROW(),C$1)</f>
        <v>18.899999999999999</v>
      </c>
      <c r="D19" s="40">
        <f>INDEX(Graph_Data!$1:$1048576,ROW(),D$1)</f>
        <v>16.600000000000001</v>
      </c>
      <c r="E19" s="40">
        <f>INDEX(Graph_Data!$1:$1048576,ROW(),E$1)</f>
        <v>11.4</v>
      </c>
      <c r="F19" s="40">
        <f>INDEX(Graph_Data!$1:$1048576,ROW(),F$1)</f>
        <v>19</v>
      </c>
      <c r="G19" s="40">
        <f>INDEX(Graph_Data!$1:$1048576,ROW(),G$1)</f>
        <v>15.9</v>
      </c>
      <c r="H19" s="40">
        <f>INDEX(Graph_Data!$1:$1048576,ROW(),H$1)</f>
        <v>16.2</v>
      </c>
      <c r="I19" s="40">
        <f>INDEX(Graph_Data!$1:$1048576,ROW(),I$1)</f>
        <v>17.600000000000001</v>
      </c>
      <c r="J19" s="40">
        <f>INDEX(Graph_Data!$1:$1048576,ROW(),J$1)</f>
        <v>15.3</v>
      </c>
      <c r="K19" s="40">
        <f>INDEX(Graph_Data!$1:$1048576,ROW(),K$1)</f>
        <v>13.2</v>
      </c>
      <c r="L19" s="40">
        <f>INDEX(Graph_Data!$1:$1048576,ROW(),L$1)</f>
        <v>12.1</v>
      </c>
      <c r="M19" s="40">
        <f>INDEX(Graph_Data!$1:$1048576,ROW(),M$1)</f>
        <v>10.9</v>
      </c>
      <c r="N19" s="40">
        <f>INDEX(Graph_Data!$1:$1048576,ROW(),N$1)</f>
        <v>10.4</v>
      </c>
      <c r="O19" s="40">
        <f>INDEX(Graph_Data!$1:$1048576,ROW(),O$1)</f>
        <v>9.86</v>
      </c>
      <c r="P19" s="40">
        <f>INDEX(Graph_Data!$1:$1048576,ROW(),P$1)</f>
        <v>8</v>
      </c>
      <c r="Q19" s="40">
        <f>INDEX(Graph_Data!$1:$1048576,ROW(),Q$1)</f>
        <v>9.7200000000000006</v>
      </c>
      <c r="R19" s="40">
        <f>INDEX(Graph_Data!$1:$1048576,ROW(),R$1)</f>
        <v>7.23</v>
      </c>
      <c r="S19" s="40">
        <f>INDEX(Graph_Data!$1:$1048576,ROW(),S$1)</f>
        <v>6.65</v>
      </c>
      <c r="T19" s="40">
        <f>INDEX(Graph_Data!$1:$1048576,ROW(),T$1)</f>
        <v>7.51</v>
      </c>
      <c r="U19" s="40">
        <f>INDEX(Graph_Data!$1:$1048576,ROW(),U$1)</f>
        <v>7.68</v>
      </c>
      <c r="V19" s="40">
        <f>INDEX(Graph_Data!$1:$1048576,ROW(),V$1)</f>
        <v>7.08</v>
      </c>
      <c r="W19" s="40">
        <f>INDEX(Graph_Data!$1:$1048576,ROW(),W$1)</f>
        <v>6.87</v>
      </c>
      <c r="X19" s="40">
        <f>INDEX(Graph_Data!$1:$1048576,ROW(),X$1)</f>
        <v>5.65</v>
      </c>
      <c r="Y19" s="40">
        <f>INDEX(Graph_Data!$1:$1048576,ROW(),Y$1)</f>
        <v>5.4</v>
      </c>
      <c r="Z19" s="40">
        <f>INDEX(Graph_Data!$1:$1048576,ROW(),Z$1)</f>
        <v>5.13</v>
      </c>
      <c r="AA19" s="40">
        <f>INDEX(Graph_Data!$1:$1048576,ROW(),AA$1)</f>
        <v>4.71</v>
      </c>
      <c r="AB19" s="40">
        <f t="shared" si="19"/>
        <v>1.3617278360175928</v>
      </c>
      <c r="AC19" s="40">
        <f t="shared" si="20"/>
        <v>1.2764618041732441</v>
      </c>
      <c r="AD19" s="40">
        <f t="shared" si="21"/>
        <v>1.2201080880400552</v>
      </c>
      <c r="AE19" s="40">
        <f t="shared" si="22"/>
        <v>1.0569048513364727</v>
      </c>
      <c r="AF19" s="40">
        <f t="shared" si="23"/>
        <v>1.2787536009528289</v>
      </c>
      <c r="AG19" s="40">
        <f t="shared" si="24"/>
        <v>1.2013971243204515</v>
      </c>
      <c r="AH19" s="40">
        <f t="shared" si="25"/>
        <v>1.209515014542631</v>
      </c>
      <c r="AI19" s="40">
        <f t="shared" si="26"/>
        <v>1.2455126678141499</v>
      </c>
      <c r="AJ19" s="40">
        <f t="shared" si="27"/>
        <v>1.1846914308175989</v>
      </c>
      <c r="AK19" s="40">
        <f t="shared" si="28"/>
        <v>1.1205739312058498</v>
      </c>
      <c r="AL19" s="40">
        <f t="shared" si="29"/>
        <v>1.0827853703164501</v>
      </c>
      <c r="AM19" s="40">
        <f t="shared" si="30"/>
        <v>1.0374264979406236</v>
      </c>
      <c r="AN19" s="40">
        <f t="shared" si="31"/>
        <v>1.0170333392987803</v>
      </c>
      <c r="AO19" s="40">
        <f t="shared" si="32"/>
        <v>0.99387691494121122</v>
      </c>
      <c r="AP19" s="40">
        <f t="shared" si="33"/>
        <v>0.90308998699194354</v>
      </c>
      <c r="AQ19" s="40">
        <f t="shared" si="34"/>
        <v>0.98766626492627463</v>
      </c>
      <c r="AR19" s="40">
        <f t="shared" si="35"/>
        <v>0.85913829729453084</v>
      </c>
      <c r="AS19" s="40">
        <f t="shared" si="36"/>
        <v>0.82282164530310464</v>
      </c>
      <c r="AT19" s="40">
        <f t="shared" si="37"/>
        <v>0.87563993700416842</v>
      </c>
      <c r="AU19" s="40">
        <f t="shared" si="38"/>
        <v>0.88536122003151196</v>
      </c>
      <c r="AV19" s="40">
        <f t="shared" si="39"/>
        <v>0.85003325768976901</v>
      </c>
      <c r="AW19" s="40">
        <f t="shared" si="40"/>
        <v>0.83695673705955043</v>
      </c>
      <c r="AX19" s="40">
        <f t="shared" si="41"/>
        <v>0.75204844781943858</v>
      </c>
      <c r="AY19" s="40">
        <f t="shared" si="42"/>
        <v>0.7323937598229685</v>
      </c>
      <c r="AZ19" s="40">
        <f t="shared" si="43"/>
        <v>0.71011736511181622</v>
      </c>
      <c r="BA19" s="40">
        <f t="shared" si="44"/>
        <v>0.67302090712889617</v>
      </c>
    </row>
    <row r="20" spans="1:53" x14ac:dyDescent="0.15">
      <c r="A20" s="40">
        <f>INDEX(Graph_Data!$1:$1048576,ROW(),A$1)</f>
        <v>10</v>
      </c>
      <c r="B20" s="40">
        <f>INDEX(Graph_Data!$1:$1048576,ROW(),B$1)</f>
        <v>15.2</v>
      </c>
      <c r="C20" s="40">
        <f>INDEX(Graph_Data!$1:$1048576,ROW(),C$1)</f>
        <v>18.100000000000001</v>
      </c>
      <c r="D20" s="40">
        <f>INDEX(Graph_Data!$1:$1048576,ROW(),D$1)</f>
        <v>15.2</v>
      </c>
      <c r="E20" s="40">
        <f>INDEX(Graph_Data!$1:$1048576,ROW(),E$1)</f>
        <v>12.3</v>
      </c>
      <c r="F20" s="40">
        <f>INDEX(Graph_Data!$1:$1048576,ROW(),F$1)</f>
        <v>18.8</v>
      </c>
      <c r="G20" s="40">
        <f>INDEX(Graph_Data!$1:$1048576,ROW(),G$1)</f>
        <v>15</v>
      </c>
      <c r="H20" s="40">
        <f>INDEX(Graph_Data!$1:$1048576,ROW(),H$1)</f>
        <v>15.6</v>
      </c>
      <c r="I20" s="40">
        <f>INDEX(Graph_Data!$1:$1048576,ROW(),I$1)</f>
        <v>13.4</v>
      </c>
      <c r="J20" s="40">
        <f>INDEX(Graph_Data!$1:$1048576,ROW(),J$1)</f>
        <v>14.1</v>
      </c>
      <c r="K20" s="40">
        <f>INDEX(Graph_Data!$1:$1048576,ROW(),K$1)</f>
        <v>12.9</v>
      </c>
      <c r="L20" s="40">
        <f>INDEX(Graph_Data!$1:$1048576,ROW(),L$1)</f>
        <v>11.5</v>
      </c>
      <c r="M20" s="40">
        <f>INDEX(Graph_Data!$1:$1048576,ROW(),M$1)</f>
        <v>10.3</v>
      </c>
      <c r="N20" s="40">
        <f>INDEX(Graph_Data!$1:$1048576,ROW(),N$1)</f>
        <v>9.6199999999999992</v>
      </c>
      <c r="O20" s="40">
        <f>INDEX(Graph_Data!$1:$1048576,ROW(),O$1)</f>
        <v>9.94</v>
      </c>
      <c r="P20" s="40">
        <f>INDEX(Graph_Data!$1:$1048576,ROW(),P$1)</f>
        <v>8.74</v>
      </c>
      <c r="Q20" s="40">
        <f>INDEX(Graph_Data!$1:$1048576,ROW(),Q$1)</f>
        <v>8.5</v>
      </c>
      <c r="R20" s="40">
        <f>INDEX(Graph_Data!$1:$1048576,ROW(),R$1)</f>
        <v>8.77</v>
      </c>
      <c r="S20" s="40">
        <f>INDEX(Graph_Data!$1:$1048576,ROW(),S$1)</f>
        <v>6.45</v>
      </c>
      <c r="T20" s="40">
        <f>INDEX(Graph_Data!$1:$1048576,ROW(),T$1)</f>
        <v>7.52</v>
      </c>
      <c r="U20" s="40">
        <f>INDEX(Graph_Data!$1:$1048576,ROW(),U$1)</f>
        <v>8.6999999999999993</v>
      </c>
      <c r="V20" s="40">
        <f>INDEX(Graph_Data!$1:$1048576,ROW(),V$1)</f>
        <v>6.85</v>
      </c>
      <c r="W20" s="40">
        <f>INDEX(Graph_Data!$1:$1048576,ROW(),W$1)</f>
        <v>6.48</v>
      </c>
      <c r="X20" s="40">
        <f>INDEX(Graph_Data!$1:$1048576,ROW(),X$1)</f>
        <v>5.92</v>
      </c>
      <c r="Y20" s="40">
        <f>INDEX(Graph_Data!$1:$1048576,ROW(),Y$1)</f>
        <v>5.34</v>
      </c>
      <c r="Z20" s="40">
        <f>INDEX(Graph_Data!$1:$1048576,ROW(),Z$1)</f>
        <v>4.88</v>
      </c>
      <c r="AA20" s="40">
        <f>INDEX(Graph_Data!$1:$1048576,ROW(),AA$1)</f>
        <v>4.84</v>
      </c>
      <c r="AB20" s="40">
        <f t="shared" si="19"/>
        <v>1.1818435879447726</v>
      </c>
      <c r="AC20" s="40">
        <f t="shared" si="20"/>
        <v>1.2576785748691846</v>
      </c>
      <c r="AD20" s="40">
        <f t="shared" si="21"/>
        <v>1.1818435879447726</v>
      </c>
      <c r="AE20" s="40">
        <f t="shared" si="22"/>
        <v>1.0899051114393981</v>
      </c>
      <c r="AF20" s="40">
        <f t="shared" si="23"/>
        <v>1.2741578492636798</v>
      </c>
      <c r="AG20" s="40">
        <f t="shared" si="24"/>
        <v>1.1760912590556813</v>
      </c>
      <c r="AH20" s="40">
        <f t="shared" si="25"/>
        <v>1.1931245983544616</v>
      </c>
      <c r="AI20" s="40">
        <f t="shared" si="26"/>
        <v>1.1271047983648077</v>
      </c>
      <c r="AJ20" s="40">
        <f t="shared" si="27"/>
        <v>1.1492191126553799</v>
      </c>
      <c r="AK20" s="40">
        <f t="shared" si="28"/>
        <v>1.110589710299249</v>
      </c>
      <c r="AL20" s="40">
        <f t="shared" si="29"/>
        <v>1.0606978403536116</v>
      </c>
      <c r="AM20" s="40">
        <f t="shared" si="30"/>
        <v>1.0128372247051722</v>
      </c>
      <c r="AN20" s="40">
        <f t="shared" si="31"/>
        <v>0.98317507203781296</v>
      </c>
      <c r="AO20" s="40">
        <f t="shared" si="32"/>
        <v>0.99738638439731331</v>
      </c>
      <c r="AP20" s="40">
        <f t="shared" si="33"/>
        <v>0.94151143263440307</v>
      </c>
      <c r="AQ20" s="40">
        <f t="shared" si="34"/>
        <v>0.92941892571429274</v>
      </c>
      <c r="AR20" s="40">
        <f t="shared" si="35"/>
        <v>0.94299959336604045</v>
      </c>
      <c r="AS20" s="40">
        <f t="shared" si="36"/>
        <v>0.80955971463526777</v>
      </c>
      <c r="AT20" s="40">
        <f t="shared" si="37"/>
        <v>0.87621784059164221</v>
      </c>
      <c r="AU20" s="40">
        <f t="shared" si="38"/>
        <v>0.93951925261861846</v>
      </c>
      <c r="AV20" s="40">
        <f t="shared" si="39"/>
        <v>0.83569057149242554</v>
      </c>
      <c r="AW20" s="40">
        <f t="shared" si="40"/>
        <v>0.81157500587059339</v>
      </c>
      <c r="AX20" s="40">
        <f t="shared" si="41"/>
        <v>0.77232170672291978</v>
      </c>
      <c r="AY20" s="40">
        <f t="shared" si="42"/>
        <v>0.72754125702855643</v>
      </c>
      <c r="AZ20" s="40">
        <f t="shared" si="43"/>
        <v>0.68841982200271057</v>
      </c>
      <c r="BA20" s="40">
        <f t="shared" si="44"/>
        <v>0.68484536164441245</v>
      </c>
    </row>
    <row r="21" spans="1:53" x14ac:dyDescent="0.15">
      <c r="A21" s="40">
        <f>INDEX(Graph_Data!$1:$1048576,ROW(),A$1)</f>
        <v>11</v>
      </c>
      <c r="B21" s="40">
        <f>INDEX(Graph_Data!$1:$1048576,ROW(),B$1)</f>
        <v>17.5</v>
      </c>
      <c r="C21" s="40">
        <f>INDEX(Graph_Data!$1:$1048576,ROW(),C$1)</f>
        <v>18.399999999999999</v>
      </c>
      <c r="D21" s="40">
        <f>INDEX(Graph_Data!$1:$1048576,ROW(),D$1)</f>
        <v>15.8</v>
      </c>
      <c r="E21" s="40">
        <f>INDEX(Graph_Data!$1:$1048576,ROW(),E$1)</f>
        <v>20.399999999999999</v>
      </c>
      <c r="F21" s="40">
        <f>INDEX(Graph_Data!$1:$1048576,ROW(),F$1)</f>
        <v>20.100000000000001</v>
      </c>
      <c r="G21" s="40">
        <f>INDEX(Graph_Data!$1:$1048576,ROW(),G$1)</f>
        <v>15.5</v>
      </c>
      <c r="H21" s="40">
        <f>INDEX(Graph_Data!$1:$1048576,ROW(),H$1)</f>
        <v>15.9</v>
      </c>
      <c r="I21" s="40">
        <f>INDEX(Graph_Data!$1:$1048576,ROW(),I$1)</f>
        <v>14.9</v>
      </c>
      <c r="J21" s="40">
        <f>INDEX(Graph_Data!$1:$1048576,ROW(),J$1)</f>
        <v>18.399999999999999</v>
      </c>
      <c r="K21" s="40">
        <f>INDEX(Graph_Data!$1:$1048576,ROW(),K$1)</f>
        <v>14.2</v>
      </c>
      <c r="L21" s="40">
        <f>INDEX(Graph_Data!$1:$1048576,ROW(),L$1)</f>
        <v>11.7</v>
      </c>
      <c r="M21" s="40">
        <f>INDEX(Graph_Data!$1:$1048576,ROW(),M$1)</f>
        <v>10.7</v>
      </c>
      <c r="N21" s="40">
        <f>INDEX(Graph_Data!$1:$1048576,ROW(),N$1)</f>
        <v>9.89</v>
      </c>
      <c r="O21" s="40">
        <f>INDEX(Graph_Data!$1:$1048576,ROW(),O$1)</f>
        <v>10.3</v>
      </c>
      <c r="P21" s="40">
        <f>INDEX(Graph_Data!$1:$1048576,ROW(),P$1)</f>
        <v>9.2200000000000006</v>
      </c>
      <c r="Q21" s="40">
        <f>INDEX(Graph_Data!$1:$1048576,ROW(),Q$1)</f>
        <v>8.58</v>
      </c>
      <c r="R21" s="40">
        <f>INDEX(Graph_Data!$1:$1048576,ROW(),R$1)</f>
        <v>9.09</v>
      </c>
      <c r="S21" s="40">
        <f>INDEX(Graph_Data!$1:$1048576,ROW(),S$1)</f>
        <v>6.64</v>
      </c>
      <c r="T21" s="40">
        <f>INDEX(Graph_Data!$1:$1048576,ROW(),T$1)</f>
        <v>7.57</v>
      </c>
      <c r="U21" s="40">
        <f>INDEX(Graph_Data!$1:$1048576,ROW(),U$1)</f>
        <v>8.52</v>
      </c>
      <c r="V21" s="40">
        <f>INDEX(Graph_Data!$1:$1048576,ROW(),V$1)</f>
        <v>6.94</v>
      </c>
      <c r="W21" s="40">
        <f>INDEX(Graph_Data!$1:$1048576,ROW(),W$1)</f>
        <v>6.89</v>
      </c>
      <c r="X21" s="40">
        <f>INDEX(Graph_Data!$1:$1048576,ROW(),X$1)</f>
        <v>5.87</v>
      </c>
      <c r="Y21" s="40">
        <f>INDEX(Graph_Data!$1:$1048576,ROW(),Y$1)</f>
        <v>5.14</v>
      </c>
      <c r="Z21" s="40">
        <f>INDEX(Graph_Data!$1:$1048576,ROW(),Z$1)</f>
        <v>5</v>
      </c>
      <c r="AA21" s="40">
        <f>INDEX(Graph_Data!$1:$1048576,ROW(),AA$1)</f>
        <v>4.82</v>
      </c>
      <c r="AB21" s="40">
        <f t="shared" si="19"/>
        <v>1.2430380486862944</v>
      </c>
      <c r="AC21" s="40">
        <f t="shared" si="20"/>
        <v>1.2648178230095364</v>
      </c>
      <c r="AD21" s="40">
        <f t="shared" si="21"/>
        <v>1.1986570869544226</v>
      </c>
      <c r="AE21" s="40">
        <f t="shared" si="22"/>
        <v>1.3096301674258988</v>
      </c>
      <c r="AF21" s="40">
        <f t="shared" si="23"/>
        <v>1.3031960574204888</v>
      </c>
      <c r="AG21" s="40">
        <f t="shared" si="24"/>
        <v>1.1903316981702914</v>
      </c>
      <c r="AH21" s="40">
        <f t="shared" si="25"/>
        <v>1.2013971243204515</v>
      </c>
      <c r="AI21" s="40">
        <f t="shared" si="26"/>
        <v>1.173186268412274</v>
      </c>
      <c r="AJ21" s="40">
        <f t="shared" si="27"/>
        <v>1.2648178230095364</v>
      </c>
      <c r="AK21" s="40">
        <f t="shared" si="28"/>
        <v>1.1522883443830565</v>
      </c>
      <c r="AL21" s="40">
        <f t="shared" si="29"/>
        <v>1.0681858617461617</v>
      </c>
      <c r="AM21" s="40">
        <f t="shared" si="30"/>
        <v>1.0293837776852097</v>
      </c>
      <c r="AN21" s="40">
        <f t="shared" si="31"/>
        <v>0.99519629159717948</v>
      </c>
      <c r="AO21" s="40">
        <f t="shared" si="32"/>
        <v>1.0128372247051722</v>
      </c>
      <c r="AP21" s="40">
        <f t="shared" si="33"/>
        <v>0.96473092105362934</v>
      </c>
      <c r="AQ21" s="40">
        <f t="shared" si="34"/>
        <v>0.93348728784870549</v>
      </c>
      <c r="AR21" s="40">
        <f t="shared" si="35"/>
        <v>0.95856388322196739</v>
      </c>
      <c r="AS21" s="40">
        <f t="shared" si="36"/>
        <v>0.8221680793680175</v>
      </c>
      <c r="AT21" s="40">
        <f t="shared" si="37"/>
        <v>0.87909587950007273</v>
      </c>
      <c r="AU21" s="40">
        <f t="shared" si="38"/>
        <v>0.93043959476670013</v>
      </c>
      <c r="AV21" s="40">
        <f t="shared" si="39"/>
        <v>0.84135947045485493</v>
      </c>
      <c r="AW21" s="40">
        <f t="shared" si="40"/>
        <v>0.83821922190762577</v>
      </c>
      <c r="AX21" s="40">
        <f t="shared" si="41"/>
        <v>0.76863810124761445</v>
      </c>
      <c r="AY21" s="40">
        <f t="shared" si="42"/>
        <v>0.71096311899527576</v>
      </c>
      <c r="AZ21" s="40">
        <f t="shared" si="43"/>
        <v>0.69897000433601886</v>
      </c>
      <c r="BA21" s="40">
        <f t="shared" si="44"/>
        <v>0.6830470382388496</v>
      </c>
    </row>
    <row r="22" spans="1:53" x14ac:dyDescent="0.15">
      <c r="A22" s="40">
        <f>INDEX(Graph_Data!$1:$1048576,ROW(),A$1)</f>
        <v>12</v>
      </c>
      <c r="B22" s="40">
        <f>INDEX(Graph_Data!$1:$1048576,ROW(),B$1)</f>
        <v>18.100000000000001</v>
      </c>
      <c r="C22" s="40">
        <f>INDEX(Graph_Data!$1:$1048576,ROW(),C$1)</f>
        <v>18.899999999999999</v>
      </c>
      <c r="D22" s="40">
        <f>INDEX(Graph_Data!$1:$1048576,ROW(),D$1)</f>
        <v>16.399999999999999</v>
      </c>
      <c r="E22" s="40">
        <f>INDEX(Graph_Data!$1:$1048576,ROW(),E$1)</f>
        <v>18.2</v>
      </c>
      <c r="F22" s="40">
        <f>INDEX(Graph_Data!$1:$1048576,ROW(),F$1)</f>
        <v>20.3</v>
      </c>
      <c r="G22" s="40">
        <f>INDEX(Graph_Data!$1:$1048576,ROW(),G$1)</f>
        <v>15.8</v>
      </c>
      <c r="H22" s="40">
        <f>INDEX(Graph_Data!$1:$1048576,ROW(),H$1)</f>
        <v>16.399999999999999</v>
      </c>
      <c r="I22" s="40">
        <f>INDEX(Graph_Data!$1:$1048576,ROW(),I$1)</f>
        <v>14.9</v>
      </c>
      <c r="J22" s="40">
        <f>INDEX(Graph_Data!$1:$1048576,ROW(),J$1)</f>
        <v>12.9</v>
      </c>
      <c r="K22" s="40">
        <f>INDEX(Graph_Data!$1:$1048576,ROW(),K$1)</f>
        <v>12.8</v>
      </c>
      <c r="L22" s="40">
        <f>INDEX(Graph_Data!$1:$1048576,ROW(),L$1)</f>
        <v>11.7</v>
      </c>
      <c r="M22" s="40">
        <f>INDEX(Graph_Data!$1:$1048576,ROW(),M$1)</f>
        <v>11</v>
      </c>
      <c r="N22" s="40">
        <f>INDEX(Graph_Data!$1:$1048576,ROW(),N$1)</f>
        <v>11.2</v>
      </c>
      <c r="O22" s="40">
        <f>INDEX(Graph_Data!$1:$1048576,ROW(),O$1)</f>
        <v>10.3</v>
      </c>
      <c r="P22" s="40">
        <f>INDEX(Graph_Data!$1:$1048576,ROW(),P$1)</f>
        <v>9.94</v>
      </c>
      <c r="Q22" s="40">
        <f>INDEX(Graph_Data!$1:$1048576,ROW(),Q$1)</f>
        <v>11.3</v>
      </c>
      <c r="R22" s="40">
        <f>INDEX(Graph_Data!$1:$1048576,ROW(),R$1)</f>
        <v>9.3800000000000008</v>
      </c>
      <c r="S22" s="40">
        <f>INDEX(Graph_Data!$1:$1048576,ROW(),S$1)</f>
        <v>6.71</v>
      </c>
      <c r="T22" s="40">
        <f>INDEX(Graph_Data!$1:$1048576,ROW(),T$1)</f>
        <v>7.62</v>
      </c>
      <c r="U22" s="40">
        <f>INDEX(Graph_Data!$1:$1048576,ROW(),U$1)</f>
        <v>8.2799999999999994</v>
      </c>
      <c r="V22" s="40">
        <f>INDEX(Graph_Data!$1:$1048576,ROW(),V$1)</f>
        <v>7.19</v>
      </c>
      <c r="W22" s="40">
        <f>INDEX(Graph_Data!$1:$1048576,ROW(),W$1)</f>
        <v>7.13</v>
      </c>
      <c r="X22" s="40">
        <f>INDEX(Graph_Data!$1:$1048576,ROW(),X$1)</f>
        <v>6.21</v>
      </c>
      <c r="Y22" s="40">
        <f>INDEX(Graph_Data!$1:$1048576,ROW(),Y$1)</f>
        <v>5.27</v>
      </c>
      <c r="Z22" s="40">
        <f>INDEX(Graph_Data!$1:$1048576,ROW(),Z$1)</f>
        <v>5.03</v>
      </c>
      <c r="AA22" s="40">
        <f>INDEX(Graph_Data!$1:$1048576,ROW(),AA$1)</f>
        <v>4.91</v>
      </c>
      <c r="AB22" s="40">
        <f t="shared" si="19"/>
        <v>1.2576785748691846</v>
      </c>
      <c r="AC22" s="40">
        <f t="shared" si="20"/>
        <v>1.2764618041732441</v>
      </c>
      <c r="AD22" s="40">
        <f t="shared" si="21"/>
        <v>1.2148438480476977</v>
      </c>
      <c r="AE22" s="40">
        <f t="shared" si="22"/>
        <v>1.2600713879850747</v>
      </c>
      <c r="AF22" s="40">
        <f t="shared" si="23"/>
        <v>1.307496037913213</v>
      </c>
      <c r="AG22" s="40">
        <f t="shared" si="24"/>
        <v>1.1986570869544226</v>
      </c>
      <c r="AH22" s="40">
        <f t="shared" si="25"/>
        <v>1.2148438480476977</v>
      </c>
      <c r="AI22" s="40">
        <f t="shared" si="26"/>
        <v>1.173186268412274</v>
      </c>
      <c r="AJ22" s="40">
        <f t="shared" si="27"/>
        <v>1.110589710299249</v>
      </c>
      <c r="AK22" s="40">
        <f t="shared" si="28"/>
        <v>1.1072099696478683</v>
      </c>
      <c r="AL22" s="40">
        <f t="shared" si="29"/>
        <v>1.0681858617461617</v>
      </c>
      <c r="AM22" s="40">
        <f t="shared" si="30"/>
        <v>1.0413926851582251</v>
      </c>
      <c r="AN22" s="40">
        <f t="shared" si="31"/>
        <v>1.0492180226701815</v>
      </c>
      <c r="AO22" s="40">
        <f t="shared" si="32"/>
        <v>1.0128372247051722</v>
      </c>
      <c r="AP22" s="40">
        <f t="shared" si="33"/>
        <v>0.99738638439731331</v>
      </c>
      <c r="AQ22" s="40">
        <f t="shared" si="34"/>
        <v>1.0530784434834197</v>
      </c>
      <c r="AR22" s="40">
        <f t="shared" si="35"/>
        <v>0.97220283837906452</v>
      </c>
      <c r="AS22" s="40">
        <f t="shared" si="36"/>
        <v>0.82672252016899206</v>
      </c>
      <c r="AT22" s="40">
        <f t="shared" si="37"/>
        <v>0.88195497133960055</v>
      </c>
      <c r="AU22" s="40">
        <f t="shared" si="38"/>
        <v>0.91803033678488011</v>
      </c>
      <c r="AV22" s="40">
        <f t="shared" si="39"/>
        <v>0.85672889038288258</v>
      </c>
      <c r="AW22" s="40">
        <f t="shared" si="40"/>
        <v>0.85308952985186559</v>
      </c>
      <c r="AX22" s="40">
        <f t="shared" si="41"/>
        <v>0.7930916001765802</v>
      </c>
      <c r="AY22" s="40">
        <f t="shared" si="42"/>
        <v>0.72181061521254652</v>
      </c>
      <c r="AZ22" s="40">
        <f t="shared" si="43"/>
        <v>0.70156798505592743</v>
      </c>
      <c r="BA22" s="40">
        <f t="shared" si="44"/>
        <v>0.69108149212296843</v>
      </c>
    </row>
    <row r="23" spans="1:53" x14ac:dyDescent="0.15">
      <c r="A23" s="40">
        <f>INDEX(Graph_Data!$1:$1048576,ROW(),A$1)</f>
        <v>13</v>
      </c>
      <c r="B23" s="40">
        <f>INDEX(Graph_Data!$1:$1048576,ROW(),B$1)</f>
        <v>17.899999999999999</v>
      </c>
      <c r="C23" s="40">
        <f>INDEX(Graph_Data!$1:$1048576,ROW(),C$1)</f>
        <v>18.600000000000001</v>
      </c>
      <c r="D23" s="40">
        <f>INDEX(Graph_Data!$1:$1048576,ROW(),D$1)</f>
        <v>17</v>
      </c>
      <c r="E23" s="40">
        <f>INDEX(Graph_Data!$1:$1048576,ROW(),E$1)</f>
        <v>18.399999999999999</v>
      </c>
      <c r="F23" s="40">
        <f>INDEX(Graph_Data!$1:$1048576,ROW(),F$1)</f>
        <v>16.600000000000001</v>
      </c>
      <c r="G23" s="40">
        <f>INDEX(Graph_Data!$1:$1048576,ROW(),G$1)</f>
        <v>15.8</v>
      </c>
      <c r="H23" s="40">
        <f>INDEX(Graph_Data!$1:$1048576,ROW(),H$1)</f>
        <v>16.5</v>
      </c>
      <c r="I23" s="40">
        <f>INDEX(Graph_Data!$1:$1048576,ROW(),I$1)</f>
        <v>15.7</v>
      </c>
      <c r="J23" s="40">
        <f>INDEX(Graph_Data!$1:$1048576,ROW(),J$1)</f>
        <v>12.5</v>
      </c>
      <c r="K23" s="40">
        <f>INDEX(Graph_Data!$1:$1048576,ROW(),K$1)</f>
        <v>12.4</v>
      </c>
      <c r="L23" s="40">
        <f>INDEX(Graph_Data!$1:$1048576,ROW(),L$1)</f>
        <v>11.7</v>
      </c>
      <c r="M23" s="40">
        <f>INDEX(Graph_Data!$1:$1048576,ROW(),M$1)</f>
        <v>11</v>
      </c>
      <c r="N23" s="40">
        <f>INDEX(Graph_Data!$1:$1048576,ROW(),N$1)</f>
        <v>10.7</v>
      </c>
      <c r="O23" s="40">
        <f>INDEX(Graph_Data!$1:$1048576,ROW(),O$1)</f>
        <v>10.199999999999999</v>
      </c>
      <c r="P23" s="40">
        <f>INDEX(Graph_Data!$1:$1048576,ROW(),P$1)</f>
        <v>10</v>
      </c>
      <c r="Q23" s="40">
        <f>INDEX(Graph_Data!$1:$1048576,ROW(),Q$1)</f>
        <v>11.5</v>
      </c>
      <c r="R23" s="40">
        <f>INDEX(Graph_Data!$1:$1048576,ROW(),R$1)</f>
        <v>12.1</v>
      </c>
      <c r="S23" s="40">
        <f>INDEX(Graph_Data!$1:$1048576,ROW(),S$1)</f>
        <v>6.74</v>
      </c>
      <c r="T23" s="40">
        <f>INDEX(Graph_Data!$1:$1048576,ROW(),T$1)</f>
        <v>7.64</v>
      </c>
      <c r="U23" s="40">
        <f>INDEX(Graph_Data!$1:$1048576,ROW(),U$1)</f>
        <v>8.24</v>
      </c>
      <c r="V23" s="40">
        <f>INDEX(Graph_Data!$1:$1048576,ROW(),V$1)</f>
        <v>7.27</v>
      </c>
      <c r="W23" s="40">
        <f>INDEX(Graph_Data!$1:$1048576,ROW(),W$1)</f>
        <v>7.12</v>
      </c>
      <c r="X23" s="40">
        <f>INDEX(Graph_Data!$1:$1048576,ROW(),X$1)</f>
        <v>6.25</v>
      </c>
      <c r="Y23" s="40">
        <f>INDEX(Graph_Data!$1:$1048576,ROW(),Y$1)</f>
        <v>5.41</v>
      </c>
      <c r="Z23" s="40">
        <f>INDEX(Graph_Data!$1:$1048576,ROW(),Z$1)</f>
        <v>5.16</v>
      </c>
      <c r="AA23" s="40">
        <f>INDEX(Graph_Data!$1:$1048576,ROW(),AA$1)</f>
        <v>5.05</v>
      </c>
      <c r="AB23" s="40">
        <f t="shared" si="19"/>
        <v>1.2528530309798931</v>
      </c>
      <c r="AC23" s="40">
        <f t="shared" si="20"/>
        <v>1.2695129442179163</v>
      </c>
      <c r="AD23" s="40">
        <f t="shared" si="21"/>
        <v>1.2304489213782739</v>
      </c>
      <c r="AE23" s="40">
        <f t="shared" si="22"/>
        <v>1.2648178230095364</v>
      </c>
      <c r="AF23" s="40">
        <f t="shared" si="23"/>
        <v>1.2201080880400552</v>
      </c>
      <c r="AG23" s="40">
        <f t="shared" si="24"/>
        <v>1.1986570869544226</v>
      </c>
      <c r="AH23" s="40">
        <f t="shared" si="25"/>
        <v>1.2174839442139063</v>
      </c>
      <c r="AI23" s="40">
        <f t="shared" si="26"/>
        <v>1.1958996524092338</v>
      </c>
      <c r="AJ23" s="40">
        <f t="shared" si="27"/>
        <v>1.0969100130080565</v>
      </c>
      <c r="AK23" s="40">
        <f t="shared" si="28"/>
        <v>1.0934216851622351</v>
      </c>
      <c r="AL23" s="40">
        <f t="shared" si="29"/>
        <v>1.0681858617461617</v>
      </c>
      <c r="AM23" s="40">
        <f t="shared" si="30"/>
        <v>1.0413926851582251</v>
      </c>
      <c r="AN23" s="40">
        <f t="shared" si="31"/>
        <v>1.0293837776852097</v>
      </c>
      <c r="AO23" s="40">
        <f t="shared" si="32"/>
        <v>1.0086001717619175</v>
      </c>
      <c r="AP23" s="40">
        <f t="shared" si="33"/>
        <v>1</v>
      </c>
      <c r="AQ23" s="40">
        <f t="shared" si="34"/>
        <v>1.0606978403536116</v>
      </c>
      <c r="AR23" s="40">
        <f t="shared" si="35"/>
        <v>1.0827853703164501</v>
      </c>
      <c r="AS23" s="40">
        <f t="shared" si="36"/>
        <v>0.8286598965353198</v>
      </c>
      <c r="AT23" s="40">
        <f t="shared" si="37"/>
        <v>0.88309335857568994</v>
      </c>
      <c r="AU23" s="40">
        <f t="shared" si="38"/>
        <v>0.91592721169711577</v>
      </c>
      <c r="AV23" s="40">
        <f t="shared" si="39"/>
        <v>0.86153441085903781</v>
      </c>
      <c r="AW23" s="40">
        <f t="shared" si="40"/>
        <v>0.85247999363685634</v>
      </c>
      <c r="AX23" s="40">
        <f t="shared" si="41"/>
        <v>0.79588001734407521</v>
      </c>
      <c r="AY23" s="40">
        <f t="shared" si="42"/>
        <v>0.73319726510656946</v>
      </c>
      <c r="AZ23" s="40">
        <f t="shared" si="43"/>
        <v>0.71264970162721142</v>
      </c>
      <c r="BA23" s="40">
        <f t="shared" si="44"/>
        <v>0.70329137811866138</v>
      </c>
    </row>
    <row r="24" spans="1:53" x14ac:dyDescent="0.15">
      <c r="A24" s="40">
        <f>INDEX(Graph_Data!$1:$1048576,ROW(),A$1)</f>
        <v>14</v>
      </c>
      <c r="B24" s="40">
        <f>INDEX(Graph_Data!$1:$1048576,ROW(),B$1)</f>
        <v>17.5</v>
      </c>
      <c r="C24" s="40">
        <f>INDEX(Graph_Data!$1:$1048576,ROW(),C$1)</f>
        <v>18.600000000000001</v>
      </c>
      <c r="D24" s="40">
        <f>INDEX(Graph_Data!$1:$1048576,ROW(),D$1)</f>
        <v>16.600000000000001</v>
      </c>
      <c r="E24" s="40">
        <f>INDEX(Graph_Data!$1:$1048576,ROW(),E$1)</f>
        <v>17.399999999999999</v>
      </c>
      <c r="F24" s="40">
        <f>INDEX(Graph_Data!$1:$1048576,ROW(),F$1)</f>
        <v>15.1</v>
      </c>
      <c r="G24" s="40">
        <f>INDEX(Graph_Data!$1:$1048576,ROW(),G$1)</f>
        <v>15.7</v>
      </c>
      <c r="H24" s="40">
        <f>INDEX(Graph_Data!$1:$1048576,ROW(),H$1)</f>
        <v>15.9</v>
      </c>
      <c r="I24" s="40">
        <f>INDEX(Graph_Data!$1:$1048576,ROW(),I$1)</f>
        <v>15.2</v>
      </c>
      <c r="J24" s="40">
        <f>INDEX(Graph_Data!$1:$1048576,ROW(),J$1)</f>
        <v>12.4</v>
      </c>
      <c r="K24" s="40">
        <f>INDEX(Graph_Data!$1:$1048576,ROW(),K$1)</f>
        <v>12.1</v>
      </c>
      <c r="L24" s="40">
        <f>INDEX(Graph_Data!$1:$1048576,ROW(),L$1)</f>
        <v>11.7</v>
      </c>
      <c r="M24" s="40">
        <f>INDEX(Graph_Data!$1:$1048576,ROW(),M$1)</f>
        <v>10.8</v>
      </c>
      <c r="N24" s="40">
        <f>INDEX(Graph_Data!$1:$1048576,ROW(),N$1)</f>
        <v>10.5</v>
      </c>
      <c r="O24" s="40">
        <f>INDEX(Graph_Data!$1:$1048576,ROW(),O$1)</f>
        <v>9.9499999999999993</v>
      </c>
      <c r="P24" s="40">
        <f>INDEX(Graph_Data!$1:$1048576,ROW(),P$1)</f>
        <v>9.73</v>
      </c>
      <c r="Q24" s="40">
        <f>INDEX(Graph_Data!$1:$1048576,ROW(),Q$1)</f>
        <v>11.1</v>
      </c>
      <c r="R24" s="40">
        <f>INDEX(Graph_Data!$1:$1048576,ROW(),R$1)</f>
        <v>8.11</v>
      </c>
      <c r="S24" s="40">
        <f>INDEX(Graph_Data!$1:$1048576,ROW(),S$1)</f>
        <v>6.93</v>
      </c>
      <c r="T24" s="40">
        <f>INDEX(Graph_Data!$1:$1048576,ROW(),T$1)</f>
        <v>7.6</v>
      </c>
      <c r="U24" s="40">
        <f>INDEX(Graph_Data!$1:$1048576,ROW(),U$1)</f>
        <v>8.1199999999999992</v>
      </c>
      <c r="V24" s="40">
        <f>INDEX(Graph_Data!$1:$1048576,ROW(),V$1)</f>
        <v>7.15</v>
      </c>
      <c r="W24" s="40">
        <f>INDEX(Graph_Data!$1:$1048576,ROW(),W$1)</f>
        <v>7.13</v>
      </c>
      <c r="X24" s="40">
        <f>INDEX(Graph_Data!$1:$1048576,ROW(),X$1)</f>
        <v>6.28</v>
      </c>
      <c r="Y24" s="40">
        <f>INDEX(Graph_Data!$1:$1048576,ROW(),Y$1)</f>
        <v>5.44</v>
      </c>
      <c r="Z24" s="40">
        <f>INDEX(Graph_Data!$1:$1048576,ROW(),Z$1)</f>
        <v>5.09</v>
      </c>
      <c r="AA24" s="40">
        <f>INDEX(Graph_Data!$1:$1048576,ROW(),AA$1)</f>
        <v>4.92</v>
      </c>
      <c r="AB24" s="40">
        <f t="shared" si="19"/>
        <v>1.2430380486862944</v>
      </c>
      <c r="AC24" s="40">
        <f t="shared" si="20"/>
        <v>1.2695129442179163</v>
      </c>
      <c r="AD24" s="40">
        <f t="shared" si="21"/>
        <v>1.2201080880400552</v>
      </c>
      <c r="AE24" s="40">
        <f t="shared" si="22"/>
        <v>1.2405492482825997</v>
      </c>
      <c r="AF24" s="40">
        <f t="shared" si="23"/>
        <v>1.1789769472931695</v>
      </c>
      <c r="AG24" s="40">
        <f t="shared" si="24"/>
        <v>1.1958996524092338</v>
      </c>
      <c r="AH24" s="40">
        <f t="shared" si="25"/>
        <v>1.2013971243204515</v>
      </c>
      <c r="AI24" s="40">
        <f t="shared" si="26"/>
        <v>1.1818435879447726</v>
      </c>
      <c r="AJ24" s="40">
        <f t="shared" si="27"/>
        <v>1.0934216851622351</v>
      </c>
      <c r="AK24" s="40">
        <f t="shared" si="28"/>
        <v>1.0827853703164501</v>
      </c>
      <c r="AL24" s="40">
        <f t="shared" si="29"/>
        <v>1.0681858617461617</v>
      </c>
      <c r="AM24" s="40">
        <f t="shared" si="30"/>
        <v>1.0334237554869496</v>
      </c>
      <c r="AN24" s="40">
        <f t="shared" si="31"/>
        <v>1.0211892990699381</v>
      </c>
      <c r="AO24" s="40">
        <f t="shared" si="32"/>
        <v>0.99782308074572545</v>
      </c>
      <c r="AP24" s="40">
        <f t="shared" si="33"/>
        <v>0.98811284026835189</v>
      </c>
      <c r="AQ24" s="40">
        <f t="shared" si="34"/>
        <v>1.0453229787866574</v>
      </c>
      <c r="AR24" s="40">
        <f t="shared" si="35"/>
        <v>0.90902085421115597</v>
      </c>
      <c r="AS24" s="40">
        <f t="shared" si="36"/>
        <v>0.84073323461180671</v>
      </c>
      <c r="AT24" s="40">
        <f t="shared" si="37"/>
        <v>0.88081359228079137</v>
      </c>
      <c r="AU24" s="40">
        <f t="shared" si="38"/>
        <v>0.90955602924117529</v>
      </c>
      <c r="AV24" s="40">
        <f t="shared" si="39"/>
        <v>0.85430604180108061</v>
      </c>
      <c r="AW24" s="40">
        <f t="shared" si="40"/>
        <v>0.85308952985186559</v>
      </c>
      <c r="AX24" s="40">
        <f t="shared" si="41"/>
        <v>0.79795964373719619</v>
      </c>
      <c r="AY24" s="40">
        <f t="shared" si="42"/>
        <v>0.73559889969817993</v>
      </c>
      <c r="AZ24" s="40">
        <f t="shared" si="43"/>
        <v>0.70671778233675875</v>
      </c>
      <c r="BA24" s="40">
        <f t="shared" si="44"/>
        <v>0.69196510276736034</v>
      </c>
    </row>
    <row r="25" spans="1:53" x14ac:dyDescent="0.15">
      <c r="A25" s="40">
        <f>INDEX(Graph_Data!$1:$1048576,ROW(),A$1)</f>
        <v>15</v>
      </c>
      <c r="B25" s="40" t="str">
        <f>IF(INDEX(Graph_Data!$1:$1048576,ROW(),B$1)=0,"",INDEX(Graph_Data!$1:$1048576,ROW(),B$1))</f>
        <v/>
      </c>
      <c r="C25" s="40">
        <f>IF(INDEX(Graph_Data!$1:$1048576,ROW(),C$1)=0,"",INDEX(Graph_Data!$1:$1048576,ROW(),C$1))</f>
        <v>37.4</v>
      </c>
      <c r="D25" s="40" t="str">
        <f>IF(INDEX(Graph_Data!$1:$1048576,ROW(),D$1)=0,"",INDEX(Graph_Data!$1:$1048576,ROW(),D$1))</f>
        <v/>
      </c>
      <c r="E25" s="40" t="str">
        <f>IF(INDEX(Graph_Data!$1:$1048576,ROW(),E$1)=0,"",INDEX(Graph_Data!$1:$1048576,ROW(),E$1))</f>
        <v/>
      </c>
      <c r="F25" s="40">
        <f>IF(INDEX(Graph_Data!$1:$1048576,ROW(),F$1)=0,"",INDEX(Graph_Data!$1:$1048576,ROW(),F$1))</f>
        <v>15.6</v>
      </c>
      <c r="G25" s="40">
        <f>IF(INDEX(Graph_Data!$1:$1048576,ROW(),G$1)=0,"",INDEX(Graph_Data!$1:$1048576,ROW(),G$1))</f>
        <v>15.3</v>
      </c>
      <c r="H25" s="40">
        <f>IF(INDEX(Graph_Data!$1:$1048576,ROW(),H$1)=0,"",INDEX(Graph_Data!$1:$1048576,ROW(),H$1))</f>
        <v>12.5</v>
      </c>
      <c r="I25" s="40">
        <f>IF(INDEX(Graph_Data!$1:$1048576,ROW(),I$1)=0,"",INDEX(Graph_Data!$1:$1048576,ROW(),I$1))</f>
        <v>11.7</v>
      </c>
      <c r="J25" s="40">
        <f>IF(INDEX(Graph_Data!$1:$1048576,ROW(),J$1)=0,"",INDEX(Graph_Data!$1:$1048576,ROW(),J$1))</f>
        <v>26</v>
      </c>
      <c r="K25" s="40">
        <f>IF(INDEX(Graph_Data!$1:$1048576,ROW(),K$1)=0,"",INDEX(Graph_Data!$1:$1048576,ROW(),K$1))</f>
        <v>13.2</v>
      </c>
      <c r="L25" s="40">
        <f>IF(INDEX(Graph_Data!$1:$1048576,ROW(),L$1)=0,"",INDEX(Graph_Data!$1:$1048576,ROW(),L$1))</f>
        <v>10.5</v>
      </c>
      <c r="M25" s="40">
        <f>IF(INDEX(Graph_Data!$1:$1048576,ROW(),M$1)=0,"",INDEX(Graph_Data!$1:$1048576,ROW(),M$1))</f>
        <v>11.3</v>
      </c>
      <c r="N25" s="40">
        <f>IF(INDEX(Graph_Data!$1:$1048576,ROW(),N$1)=0,"",INDEX(Graph_Data!$1:$1048576,ROW(),N$1))</f>
        <v>8.8699999999999992</v>
      </c>
      <c r="O25" s="40">
        <f>IF(INDEX(Graph_Data!$1:$1048576,ROW(),O$1)=0,"",INDEX(Graph_Data!$1:$1048576,ROW(),O$1))</f>
        <v>9.4700000000000006</v>
      </c>
      <c r="P25" s="40">
        <f>IF(INDEX(Graph_Data!$1:$1048576,ROW(),P$1)=0,"",INDEX(Graph_Data!$1:$1048576,ROW(),P$1))</f>
        <v>7.4</v>
      </c>
      <c r="Q25" s="40">
        <f>IF(INDEX(Graph_Data!$1:$1048576,ROW(),Q$1)=0,"",INDEX(Graph_Data!$1:$1048576,ROW(),Q$1))</f>
        <v>8.7200000000000006</v>
      </c>
      <c r="R25" s="40">
        <f>IF(INDEX(Graph_Data!$1:$1048576,ROW(),R$1)=0,"",INDEX(Graph_Data!$1:$1048576,ROW(),R$1))</f>
        <v>7.2</v>
      </c>
      <c r="S25" s="40">
        <f>IF(INDEX(Graph_Data!$1:$1048576,ROW(),S$1)=0,"",INDEX(Graph_Data!$1:$1048576,ROW(),S$1))</f>
        <v>8.94</v>
      </c>
      <c r="T25" s="40">
        <f>IF(INDEX(Graph_Data!$1:$1048576,ROW(),T$1)=0,"",INDEX(Graph_Data!$1:$1048576,ROW(),T$1))</f>
        <v>6.9</v>
      </c>
      <c r="U25" s="40">
        <f>IF(INDEX(Graph_Data!$1:$1048576,ROW(),U$1)=0,"",INDEX(Graph_Data!$1:$1048576,ROW(),U$1))</f>
        <v>6.47</v>
      </c>
      <c r="V25" s="40">
        <f>IF(INDEX(Graph_Data!$1:$1048576,ROW(),V$1)=0,"",INDEX(Graph_Data!$1:$1048576,ROW(),V$1))</f>
        <v>6.56</v>
      </c>
      <c r="W25" s="40">
        <f>IF(INDEX(Graph_Data!$1:$1048576,ROW(),W$1)=0,"",INDEX(Graph_Data!$1:$1048576,ROW(),W$1))</f>
        <v>6.98</v>
      </c>
      <c r="X25" s="40">
        <f>IF(INDEX(Graph_Data!$1:$1048576,ROW(),X$1)=0,"",INDEX(Graph_Data!$1:$1048576,ROW(),X$1))</f>
        <v>5.47</v>
      </c>
      <c r="Y25" s="40">
        <f>IF(INDEX(Graph_Data!$1:$1048576,ROW(),Y$1)=0,"",INDEX(Graph_Data!$1:$1048576,ROW(),Y$1))</f>
        <v>5.28</v>
      </c>
      <c r="Z25" s="40">
        <f>IF(INDEX(Graph_Data!$1:$1048576,ROW(),Z$1)=0,"",INDEX(Graph_Data!$1:$1048576,ROW(),Z$1))</f>
        <v>5.21</v>
      </c>
      <c r="AA25" s="40">
        <f>IF(INDEX(Graph_Data!$1:$1048576,ROW(),AA$1)=0,"",INDEX(Graph_Data!$1:$1048576,ROW(),AA$1))</f>
        <v>5.42</v>
      </c>
      <c r="AB25" s="40" t="str">
        <f t="shared" si="19"/>
        <v/>
      </c>
      <c r="AC25" s="40">
        <f t="shared" si="20"/>
        <v>1.5728716022004801</v>
      </c>
      <c r="AD25" s="40" t="str">
        <f t="shared" si="21"/>
        <v/>
      </c>
      <c r="AE25" s="40" t="str">
        <f t="shared" si="22"/>
        <v/>
      </c>
      <c r="AF25" s="40">
        <f t="shared" si="23"/>
        <v>1.1931245983544616</v>
      </c>
      <c r="AG25" s="40">
        <f t="shared" si="24"/>
        <v>1.1846914308175989</v>
      </c>
      <c r="AH25" s="40">
        <f t="shared" si="25"/>
        <v>1.0969100130080565</v>
      </c>
      <c r="AI25" s="40">
        <f t="shared" si="26"/>
        <v>1.0681858617461617</v>
      </c>
      <c r="AJ25" s="40">
        <f t="shared" si="27"/>
        <v>1.414973347970818</v>
      </c>
      <c r="AK25" s="40">
        <f t="shared" si="28"/>
        <v>1.1205739312058498</v>
      </c>
      <c r="AL25" s="40">
        <f t="shared" si="29"/>
        <v>1.0211892990699381</v>
      </c>
      <c r="AM25" s="40">
        <f t="shared" si="30"/>
        <v>1.0530784434834197</v>
      </c>
      <c r="AN25" s="40">
        <f t="shared" si="31"/>
        <v>0.94792361983172635</v>
      </c>
      <c r="AO25" s="40">
        <f t="shared" si="32"/>
        <v>0.97634997900327347</v>
      </c>
      <c r="AP25" s="40">
        <f t="shared" si="33"/>
        <v>0.86923171973097624</v>
      </c>
      <c r="AQ25" s="40">
        <f t="shared" si="34"/>
        <v>0.94051648493256723</v>
      </c>
      <c r="AR25" s="40">
        <f t="shared" si="35"/>
        <v>0.85733249643126852</v>
      </c>
      <c r="AS25" s="40">
        <f t="shared" si="36"/>
        <v>0.95133751879591766</v>
      </c>
      <c r="AT25" s="40">
        <f t="shared" si="37"/>
        <v>0.83884909073725533</v>
      </c>
      <c r="AU25" s="40">
        <f t="shared" si="38"/>
        <v>0.81090428066870035</v>
      </c>
      <c r="AV25" s="40">
        <f t="shared" si="39"/>
        <v>0.81690383937566025</v>
      </c>
      <c r="AW25" s="40">
        <f t="shared" si="40"/>
        <v>0.84385542262316116</v>
      </c>
      <c r="AX25" s="40">
        <f t="shared" si="41"/>
        <v>0.73798732633343078</v>
      </c>
      <c r="AY25" s="40">
        <f t="shared" si="42"/>
        <v>0.72263392253381231</v>
      </c>
      <c r="AZ25" s="40">
        <f t="shared" si="43"/>
        <v>0.71683772329952444</v>
      </c>
      <c r="BA25" s="40">
        <f t="shared" si="44"/>
        <v>0.73399928653838686</v>
      </c>
    </row>
    <row r="26" spans="1:53" x14ac:dyDescent="0.15">
      <c r="A26" s="40">
        <f>INDEX(Graph_Data!$1:$1048576,ROW(),A$1)</f>
        <v>0</v>
      </c>
      <c r="B26" s="40" t="str">
        <f>IF(INDEX(Graph_Data!$1:$1048576,ROW(),B$1)=0,"",INDEX(Graph_Data!$1:$1048576,ROW(),B$1))</f>
        <v/>
      </c>
      <c r="C26" s="40" t="str">
        <f>IF(INDEX(Graph_Data!$1:$1048576,ROW(),C$1)=0,"",INDEX(Graph_Data!$1:$1048576,ROW(),C$1))</f>
        <v/>
      </c>
      <c r="D26" s="40" t="str">
        <f>IF(INDEX(Graph_Data!$1:$1048576,ROW(),D$1)=0,"",INDEX(Graph_Data!$1:$1048576,ROW(),D$1))</f>
        <v/>
      </c>
      <c r="E26" s="40" t="str">
        <f>IF(INDEX(Graph_Data!$1:$1048576,ROW(),E$1)=0,"",INDEX(Graph_Data!$1:$1048576,ROW(),E$1))</f>
        <v/>
      </c>
      <c r="F26" s="40" t="str">
        <f>IF(INDEX(Graph_Data!$1:$1048576,ROW(),F$1)=0,"",INDEX(Graph_Data!$1:$1048576,ROW(),F$1))</f>
        <v/>
      </c>
      <c r="G26" s="40" t="str">
        <f>IF(INDEX(Graph_Data!$1:$1048576,ROW(),G$1)=0,"",INDEX(Graph_Data!$1:$1048576,ROW(),G$1))</f>
        <v/>
      </c>
      <c r="H26" s="40" t="str">
        <f>IF(INDEX(Graph_Data!$1:$1048576,ROW(),H$1)=0,"",INDEX(Graph_Data!$1:$1048576,ROW(),H$1))</f>
        <v/>
      </c>
      <c r="I26" s="40" t="str">
        <f>IF(INDEX(Graph_Data!$1:$1048576,ROW(),I$1)=0,"",INDEX(Graph_Data!$1:$1048576,ROW(),I$1))</f>
        <v/>
      </c>
      <c r="J26" s="40" t="str">
        <f>IF(INDEX(Graph_Data!$1:$1048576,ROW(),J$1)=0,"",INDEX(Graph_Data!$1:$1048576,ROW(),J$1))</f>
        <v/>
      </c>
      <c r="K26" s="40" t="str">
        <f>IF(INDEX(Graph_Data!$1:$1048576,ROW(),K$1)=0,"",INDEX(Graph_Data!$1:$1048576,ROW(),K$1))</f>
        <v/>
      </c>
      <c r="L26" s="40" t="str">
        <f>IF(INDEX(Graph_Data!$1:$1048576,ROW(),L$1)=0,"",INDEX(Graph_Data!$1:$1048576,ROW(),L$1))</f>
        <v/>
      </c>
      <c r="M26" s="40" t="str">
        <f>IF(INDEX(Graph_Data!$1:$1048576,ROW(),M$1)=0,"",INDEX(Graph_Data!$1:$1048576,ROW(),M$1))</f>
        <v/>
      </c>
      <c r="N26" s="40" t="str">
        <f>IF(INDEX(Graph_Data!$1:$1048576,ROW(),N$1)=0,"",INDEX(Graph_Data!$1:$1048576,ROW(),N$1))</f>
        <v/>
      </c>
      <c r="O26" s="40" t="str">
        <f>IF(INDEX(Graph_Data!$1:$1048576,ROW(),O$1)=0,"",INDEX(Graph_Data!$1:$1048576,ROW(),O$1))</f>
        <v/>
      </c>
      <c r="P26" s="40" t="str">
        <f>IF(INDEX(Graph_Data!$1:$1048576,ROW(),P$1)=0,"",INDEX(Graph_Data!$1:$1048576,ROW(),P$1))</f>
        <v/>
      </c>
      <c r="Q26" s="40" t="str">
        <f>IF(INDEX(Graph_Data!$1:$1048576,ROW(),Q$1)=0,"",INDEX(Graph_Data!$1:$1048576,ROW(),Q$1))</f>
        <v/>
      </c>
      <c r="R26" s="40" t="str">
        <f>IF(INDEX(Graph_Data!$1:$1048576,ROW(),R$1)=0,"",INDEX(Graph_Data!$1:$1048576,ROW(),R$1))</f>
        <v/>
      </c>
      <c r="S26" s="40" t="str">
        <f>IF(INDEX(Graph_Data!$1:$1048576,ROW(),S$1)=0,"",INDEX(Graph_Data!$1:$1048576,ROW(),S$1))</f>
        <v/>
      </c>
      <c r="T26" s="40" t="str">
        <f>IF(INDEX(Graph_Data!$1:$1048576,ROW(),T$1)=0,"",INDEX(Graph_Data!$1:$1048576,ROW(),T$1))</f>
        <v/>
      </c>
      <c r="U26" s="40" t="str">
        <f>IF(INDEX(Graph_Data!$1:$1048576,ROW(),U$1)=0,"",INDEX(Graph_Data!$1:$1048576,ROW(),U$1))</f>
        <v/>
      </c>
      <c r="V26" s="40" t="str">
        <f>IF(INDEX(Graph_Data!$1:$1048576,ROW(),V$1)=0,"",INDEX(Graph_Data!$1:$1048576,ROW(),V$1))</f>
        <v/>
      </c>
      <c r="W26" s="40" t="str">
        <f>IF(INDEX(Graph_Data!$1:$1048576,ROW(),W$1)=0,"",INDEX(Graph_Data!$1:$1048576,ROW(),W$1))</f>
        <v/>
      </c>
      <c r="X26" s="40" t="str">
        <f>IF(INDEX(Graph_Data!$1:$1048576,ROW(),X$1)=0,"",INDEX(Graph_Data!$1:$1048576,ROW(),X$1))</f>
        <v/>
      </c>
      <c r="Y26" s="40" t="str">
        <f>IF(INDEX(Graph_Data!$1:$1048576,ROW(),Y$1)=0,"",INDEX(Graph_Data!$1:$1048576,ROW(),Y$1))</f>
        <v/>
      </c>
      <c r="Z26" s="40" t="str">
        <f>IF(INDEX(Graph_Data!$1:$1048576,ROW(),Z$1)=0,"",INDEX(Graph_Data!$1:$1048576,ROW(),Z$1))</f>
        <v/>
      </c>
      <c r="AA26" s="40" t="str">
        <f>IF(INDEX(Graph_Data!$1:$1048576,ROW(),AA$1)=0,"",INDEX(Graph_Data!$1:$1048576,ROW(),AA$1))</f>
        <v/>
      </c>
      <c r="AB26" s="40" t="str">
        <f t="shared" si="19"/>
        <v/>
      </c>
      <c r="AC26" s="40" t="str">
        <f t="shared" si="20"/>
        <v/>
      </c>
      <c r="AD26" s="40" t="str">
        <f t="shared" si="21"/>
        <v/>
      </c>
      <c r="AE26" s="40" t="str">
        <f t="shared" si="22"/>
        <v/>
      </c>
      <c r="AF26" s="40" t="str">
        <f t="shared" si="23"/>
        <v/>
      </c>
      <c r="AG26" s="40" t="str">
        <f t="shared" si="24"/>
        <v/>
      </c>
      <c r="AH26" s="40" t="str">
        <f t="shared" si="25"/>
        <v/>
      </c>
      <c r="AI26" s="40" t="str">
        <f t="shared" si="26"/>
        <v/>
      </c>
      <c r="AJ26" s="40" t="str">
        <f t="shared" si="27"/>
        <v/>
      </c>
      <c r="AK26" s="40" t="str">
        <f t="shared" si="28"/>
        <v/>
      </c>
      <c r="AL26" s="40" t="str">
        <f t="shared" si="29"/>
        <v/>
      </c>
      <c r="AM26" s="40" t="str">
        <f t="shared" si="30"/>
        <v/>
      </c>
      <c r="AN26" s="40" t="str">
        <f t="shared" si="31"/>
        <v/>
      </c>
      <c r="AO26" s="40" t="str">
        <f t="shared" si="32"/>
        <v/>
      </c>
      <c r="AP26" s="40" t="str">
        <f t="shared" si="33"/>
        <v/>
      </c>
      <c r="AQ26" s="40" t="str">
        <f t="shared" si="34"/>
        <v/>
      </c>
      <c r="AR26" s="40" t="str">
        <f t="shared" si="35"/>
        <v/>
      </c>
      <c r="AS26" s="40" t="str">
        <f t="shared" si="36"/>
        <v/>
      </c>
      <c r="AT26" s="40" t="str">
        <f t="shared" si="37"/>
        <v/>
      </c>
      <c r="AU26" s="40" t="str">
        <f t="shared" si="38"/>
        <v/>
      </c>
      <c r="AV26" s="40" t="str">
        <f t="shared" si="39"/>
        <v/>
      </c>
      <c r="AW26" s="40" t="str">
        <f t="shared" si="40"/>
        <v/>
      </c>
      <c r="AX26" s="40" t="str">
        <f t="shared" si="41"/>
        <v/>
      </c>
      <c r="AY26" s="40" t="str">
        <f t="shared" si="42"/>
        <v/>
      </c>
      <c r="AZ26" s="40" t="str">
        <f t="shared" si="43"/>
        <v/>
      </c>
      <c r="BA26" s="40" t="str">
        <f t="shared" si="44"/>
        <v/>
      </c>
    </row>
    <row r="27" spans="1:53" x14ac:dyDescent="0.15">
      <c r="A27" s="40">
        <f>INDEX(Graph_Data!$1:$1048576,ROW(),A$1)</f>
        <v>0</v>
      </c>
      <c r="B27" s="40" t="str">
        <f>IF(INDEX(Graph_Data!$1:$1048576,ROW(),B$1)=0,"",INDEX(Graph_Data!$1:$1048576,ROW(),B$1))</f>
        <v/>
      </c>
      <c r="C27" s="40" t="str">
        <f>IF(INDEX(Graph_Data!$1:$1048576,ROW(),C$1)=0,"",INDEX(Graph_Data!$1:$1048576,ROW(),C$1))</f>
        <v/>
      </c>
      <c r="D27" s="40" t="str">
        <f>IF(INDEX(Graph_Data!$1:$1048576,ROW(),D$1)=0,"",INDEX(Graph_Data!$1:$1048576,ROW(),D$1))</f>
        <v/>
      </c>
      <c r="E27" s="40" t="str">
        <f>IF(INDEX(Graph_Data!$1:$1048576,ROW(),E$1)=0,"",INDEX(Graph_Data!$1:$1048576,ROW(),E$1))</f>
        <v/>
      </c>
      <c r="F27" s="40" t="str">
        <f>IF(INDEX(Graph_Data!$1:$1048576,ROW(),F$1)=0,"",INDEX(Graph_Data!$1:$1048576,ROW(),F$1))</f>
        <v/>
      </c>
      <c r="G27" s="40" t="str">
        <f>IF(INDEX(Graph_Data!$1:$1048576,ROW(),G$1)=0,"",INDEX(Graph_Data!$1:$1048576,ROW(),G$1))</f>
        <v/>
      </c>
      <c r="H27" s="40" t="str">
        <f>IF(INDEX(Graph_Data!$1:$1048576,ROW(),H$1)=0,"",INDEX(Graph_Data!$1:$1048576,ROW(),H$1))</f>
        <v/>
      </c>
      <c r="I27" s="40" t="str">
        <f>IF(INDEX(Graph_Data!$1:$1048576,ROW(),I$1)=0,"",INDEX(Graph_Data!$1:$1048576,ROW(),I$1))</f>
        <v/>
      </c>
      <c r="J27" s="40" t="str">
        <f>IF(INDEX(Graph_Data!$1:$1048576,ROW(),J$1)=0,"",INDEX(Graph_Data!$1:$1048576,ROW(),J$1))</f>
        <v/>
      </c>
      <c r="K27" s="40" t="str">
        <f>IF(INDEX(Graph_Data!$1:$1048576,ROW(),K$1)=0,"",INDEX(Graph_Data!$1:$1048576,ROW(),K$1))</f>
        <v/>
      </c>
      <c r="L27" s="40" t="str">
        <f>IF(INDEX(Graph_Data!$1:$1048576,ROW(),L$1)=0,"",INDEX(Graph_Data!$1:$1048576,ROW(),L$1))</f>
        <v/>
      </c>
      <c r="M27" s="40" t="str">
        <f>IF(INDEX(Graph_Data!$1:$1048576,ROW(),M$1)=0,"",INDEX(Graph_Data!$1:$1048576,ROW(),M$1))</f>
        <v/>
      </c>
      <c r="N27" s="40" t="str">
        <f>IF(INDEX(Graph_Data!$1:$1048576,ROW(),N$1)=0,"",INDEX(Graph_Data!$1:$1048576,ROW(),N$1))</f>
        <v/>
      </c>
      <c r="O27" s="40" t="str">
        <f>IF(INDEX(Graph_Data!$1:$1048576,ROW(),O$1)=0,"",INDEX(Graph_Data!$1:$1048576,ROW(),O$1))</f>
        <v/>
      </c>
      <c r="P27" s="40" t="str">
        <f>IF(INDEX(Graph_Data!$1:$1048576,ROW(),P$1)=0,"",INDEX(Graph_Data!$1:$1048576,ROW(),P$1))</f>
        <v/>
      </c>
      <c r="Q27" s="40" t="str">
        <f>IF(INDEX(Graph_Data!$1:$1048576,ROW(),Q$1)=0,"",INDEX(Graph_Data!$1:$1048576,ROW(),Q$1))</f>
        <v/>
      </c>
      <c r="R27" s="40" t="str">
        <f>IF(INDEX(Graph_Data!$1:$1048576,ROW(),R$1)=0,"",INDEX(Graph_Data!$1:$1048576,ROW(),R$1))</f>
        <v/>
      </c>
      <c r="S27" s="40" t="str">
        <f>IF(INDEX(Graph_Data!$1:$1048576,ROW(),S$1)=0,"",INDEX(Graph_Data!$1:$1048576,ROW(),S$1))</f>
        <v/>
      </c>
      <c r="T27" s="40" t="str">
        <f>IF(INDEX(Graph_Data!$1:$1048576,ROW(),T$1)=0,"",INDEX(Graph_Data!$1:$1048576,ROW(),T$1))</f>
        <v/>
      </c>
      <c r="U27" s="40" t="str">
        <f>IF(INDEX(Graph_Data!$1:$1048576,ROW(),U$1)=0,"",INDEX(Graph_Data!$1:$1048576,ROW(),U$1))</f>
        <v/>
      </c>
      <c r="V27" s="40" t="str">
        <f>IF(INDEX(Graph_Data!$1:$1048576,ROW(),V$1)=0,"",INDEX(Graph_Data!$1:$1048576,ROW(),V$1))</f>
        <v/>
      </c>
      <c r="W27" s="40" t="str">
        <f>IF(INDEX(Graph_Data!$1:$1048576,ROW(),W$1)=0,"",INDEX(Graph_Data!$1:$1048576,ROW(),W$1))</f>
        <v/>
      </c>
      <c r="X27" s="40" t="str">
        <f>IF(INDEX(Graph_Data!$1:$1048576,ROW(),X$1)=0,"",INDEX(Graph_Data!$1:$1048576,ROW(),X$1))</f>
        <v/>
      </c>
      <c r="Y27" s="40" t="str">
        <f>IF(INDEX(Graph_Data!$1:$1048576,ROW(),Y$1)=0,"",INDEX(Graph_Data!$1:$1048576,ROW(),Y$1))</f>
        <v/>
      </c>
      <c r="Z27" s="40" t="str">
        <f>IF(INDEX(Graph_Data!$1:$1048576,ROW(),Z$1)=0,"",INDEX(Graph_Data!$1:$1048576,ROW(),Z$1))</f>
        <v/>
      </c>
      <c r="AA27" s="40" t="str">
        <f>IF(INDEX(Graph_Data!$1:$1048576,ROW(),AA$1)=0,"",INDEX(Graph_Data!$1:$1048576,ROW(),AA$1))</f>
        <v/>
      </c>
      <c r="AB27" s="40" t="str">
        <f t="shared" si="19"/>
        <v/>
      </c>
      <c r="AC27" s="40" t="str">
        <f t="shared" si="20"/>
        <v/>
      </c>
      <c r="AD27" s="40" t="str">
        <f t="shared" si="21"/>
        <v/>
      </c>
      <c r="AE27" s="40" t="str">
        <f t="shared" si="22"/>
        <v/>
      </c>
      <c r="AF27" s="40" t="str">
        <f t="shared" si="23"/>
        <v/>
      </c>
      <c r="AG27" s="40" t="str">
        <f t="shared" si="24"/>
        <v/>
      </c>
      <c r="AH27" s="40" t="str">
        <f t="shared" si="25"/>
        <v/>
      </c>
      <c r="AI27" s="40" t="str">
        <f t="shared" si="26"/>
        <v/>
      </c>
      <c r="AJ27" s="40" t="str">
        <f t="shared" si="27"/>
        <v/>
      </c>
      <c r="AK27" s="40" t="str">
        <f t="shared" si="28"/>
        <v/>
      </c>
      <c r="AL27" s="40" t="str">
        <f t="shared" si="29"/>
        <v/>
      </c>
      <c r="AM27" s="40" t="str">
        <f t="shared" si="30"/>
        <v/>
      </c>
      <c r="AN27" s="40" t="str">
        <f t="shared" si="31"/>
        <v/>
      </c>
      <c r="AO27" s="40" t="str">
        <f t="shared" si="32"/>
        <v/>
      </c>
      <c r="AP27" s="40" t="str">
        <f t="shared" si="33"/>
        <v/>
      </c>
      <c r="AQ27" s="40" t="str">
        <f t="shared" si="34"/>
        <v/>
      </c>
      <c r="AR27" s="40" t="str">
        <f t="shared" si="35"/>
        <v/>
      </c>
      <c r="AS27" s="40" t="str">
        <f t="shared" si="36"/>
        <v/>
      </c>
      <c r="AT27" s="40" t="str">
        <f t="shared" si="37"/>
        <v/>
      </c>
      <c r="AU27" s="40" t="str">
        <f t="shared" si="38"/>
        <v/>
      </c>
      <c r="AV27" s="40" t="str">
        <f t="shared" si="39"/>
        <v/>
      </c>
      <c r="AW27" s="40" t="str">
        <f t="shared" si="40"/>
        <v/>
      </c>
      <c r="AX27" s="40" t="str">
        <f t="shared" si="41"/>
        <v/>
      </c>
      <c r="AY27" s="40" t="str">
        <f t="shared" si="42"/>
        <v/>
      </c>
      <c r="AZ27" s="40" t="str">
        <f t="shared" si="43"/>
        <v/>
      </c>
      <c r="BA27" s="40" t="str">
        <f t="shared" si="44"/>
        <v/>
      </c>
    </row>
    <row r="28" spans="1:53" x14ac:dyDescent="0.15">
      <c r="A28" s="40">
        <f>INDEX(Graph_Data!$1:$1048576,ROW(),A$1)</f>
        <v>0</v>
      </c>
      <c r="B28" s="40" t="str">
        <f>IF(INDEX(Graph_Data!$1:$1048576,ROW(),B$1)=0,"",INDEX(Graph_Data!$1:$1048576,ROW(),B$1))</f>
        <v/>
      </c>
      <c r="C28" s="40" t="str">
        <f>IF(INDEX(Graph_Data!$1:$1048576,ROW(),C$1)=0,"",INDEX(Graph_Data!$1:$1048576,ROW(),C$1))</f>
        <v/>
      </c>
      <c r="D28" s="40" t="str">
        <f>IF(INDEX(Graph_Data!$1:$1048576,ROW(),D$1)=0,"",INDEX(Graph_Data!$1:$1048576,ROW(),D$1))</f>
        <v/>
      </c>
      <c r="E28" s="40" t="str">
        <f>IF(INDEX(Graph_Data!$1:$1048576,ROW(),E$1)=0,"",INDEX(Graph_Data!$1:$1048576,ROW(),E$1))</f>
        <v/>
      </c>
      <c r="F28" s="40" t="str">
        <f>IF(INDEX(Graph_Data!$1:$1048576,ROW(),F$1)=0,"",INDEX(Graph_Data!$1:$1048576,ROW(),F$1))</f>
        <v/>
      </c>
      <c r="G28" s="40" t="str">
        <f>IF(INDEX(Graph_Data!$1:$1048576,ROW(),G$1)=0,"",INDEX(Graph_Data!$1:$1048576,ROW(),G$1))</f>
        <v/>
      </c>
      <c r="H28" s="40" t="str">
        <f>IF(INDEX(Graph_Data!$1:$1048576,ROW(),H$1)=0,"",INDEX(Graph_Data!$1:$1048576,ROW(),H$1))</f>
        <v/>
      </c>
      <c r="I28" s="40" t="str">
        <f>IF(INDEX(Graph_Data!$1:$1048576,ROW(),I$1)=0,"",INDEX(Graph_Data!$1:$1048576,ROW(),I$1))</f>
        <v/>
      </c>
      <c r="J28" s="40" t="str">
        <f>IF(INDEX(Graph_Data!$1:$1048576,ROW(),J$1)=0,"",INDEX(Graph_Data!$1:$1048576,ROW(),J$1))</f>
        <v/>
      </c>
      <c r="K28" s="40" t="str">
        <f>IF(INDEX(Graph_Data!$1:$1048576,ROW(),K$1)=0,"",INDEX(Graph_Data!$1:$1048576,ROW(),K$1))</f>
        <v/>
      </c>
      <c r="L28" s="40" t="str">
        <f>IF(INDEX(Graph_Data!$1:$1048576,ROW(),L$1)=0,"",INDEX(Graph_Data!$1:$1048576,ROW(),L$1))</f>
        <v/>
      </c>
      <c r="M28" s="40" t="str">
        <f>IF(INDEX(Graph_Data!$1:$1048576,ROW(),M$1)=0,"",INDEX(Graph_Data!$1:$1048576,ROW(),M$1))</f>
        <v/>
      </c>
      <c r="N28" s="40" t="str">
        <f>IF(INDEX(Graph_Data!$1:$1048576,ROW(),N$1)=0,"",INDEX(Graph_Data!$1:$1048576,ROW(),N$1))</f>
        <v/>
      </c>
      <c r="O28" s="40" t="str">
        <f>IF(INDEX(Graph_Data!$1:$1048576,ROW(),O$1)=0,"",INDEX(Graph_Data!$1:$1048576,ROW(),O$1))</f>
        <v/>
      </c>
      <c r="P28" s="40" t="str">
        <f>IF(INDEX(Graph_Data!$1:$1048576,ROW(),P$1)=0,"",INDEX(Graph_Data!$1:$1048576,ROW(),P$1))</f>
        <v/>
      </c>
      <c r="Q28" s="40" t="str">
        <f>IF(INDEX(Graph_Data!$1:$1048576,ROW(),Q$1)=0,"",INDEX(Graph_Data!$1:$1048576,ROW(),Q$1))</f>
        <v/>
      </c>
      <c r="R28" s="40" t="str">
        <f>IF(INDEX(Graph_Data!$1:$1048576,ROW(),R$1)=0,"",INDEX(Graph_Data!$1:$1048576,ROW(),R$1))</f>
        <v/>
      </c>
      <c r="S28" s="40" t="str">
        <f>IF(INDEX(Graph_Data!$1:$1048576,ROW(),S$1)=0,"",INDEX(Graph_Data!$1:$1048576,ROW(),S$1))</f>
        <v/>
      </c>
      <c r="T28" s="40" t="str">
        <f>IF(INDEX(Graph_Data!$1:$1048576,ROW(),T$1)=0,"",INDEX(Graph_Data!$1:$1048576,ROW(),T$1))</f>
        <v/>
      </c>
      <c r="U28" s="40" t="str">
        <f>IF(INDEX(Graph_Data!$1:$1048576,ROW(),U$1)=0,"",INDEX(Graph_Data!$1:$1048576,ROW(),U$1))</f>
        <v/>
      </c>
      <c r="V28" s="40" t="str">
        <f>IF(INDEX(Graph_Data!$1:$1048576,ROW(),V$1)=0,"",INDEX(Graph_Data!$1:$1048576,ROW(),V$1))</f>
        <v/>
      </c>
      <c r="W28" s="40" t="str">
        <f>IF(INDEX(Graph_Data!$1:$1048576,ROW(),W$1)=0,"",INDEX(Graph_Data!$1:$1048576,ROW(),W$1))</f>
        <v/>
      </c>
      <c r="X28" s="40" t="str">
        <f>IF(INDEX(Graph_Data!$1:$1048576,ROW(),X$1)=0,"",INDEX(Graph_Data!$1:$1048576,ROW(),X$1))</f>
        <v/>
      </c>
      <c r="Y28" s="40" t="str">
        <f>IF(INDEX(Graph_Data!$1:$1048576,ROW(),Y$1)=0,"",INDEX(Graph_Data!$1:$1048576,ROW(),Y$1))</f>
        <v/>
      </c>
      <c r="Z28" s="40" t="str">
        <f>IF(INDEX(Graph_Data!$1:$1048576,ROW(),Z$1)=0,"",INDEX(Graph_Data!$1:$1048576,ROW(),Z$1))</f>
        <v/>
      </c>
      <c r="AA28" s="40" t="str">
        <f>IF(INDEX(Graph_Data!$1:$1048576,ROW(),AA$1)=0,"",INDEX(Graph_Data!$1:$1048576,ROW(),AA$1))</f>
        <v/>
      </c>
      <c r="AB28" s="40" t="str">
        <f t="shared" si="19"/>
        <v/>
      </c>
      <c r="AC28" s="40" t="str">
        <f t="shared" si="20"/>
        <v/>
      </c>
      <c r="AD28" s="40" t="str">
        <f t="shared" si="21"/>
        <v/>
      </c>
      <c r="AE28" s="40" t="str">
        <f t="shared" si="22"/>
        <v/>
      </c>
      <c r="AF28" s="40" t="str">
        <f t="shared" si="23"/>
        <v/>
      </c>
      <c r="AG28" s="40" t="str">
        <f t="shared" si="24"/>
        <v/>
      </c>
      <c r="AH28" s="40" t="str">
        <f t="shared" si="25"/>
        <v/>
      </c>
      <c r="AI28" s="40" t="str">
        <f t="shared" si="26"/>
        <v/>
      </c>
      <c r="AJ28" s="40" t="str">
        <f t="shared" si="27"/>
        <v/>
      </c>
      <c r="AK28" s="40" t="str">
        <f t="shared" si="28"/>
        <v/>
      </c>
      <c r="AL28" s="40" t="str">
        <f t="shared" si="29"/>
        <v/>
      </c>
      <c r="AM28" s="40" t="str">
        <f t="shared" si="30"/>
        <v/>
      </c>
      <c r="AN28" s="40" t="str">
        <f t="shared" si="31"/>
        <v/>
      </c>
      <c r="AO28" s="40" t="str">
        <f t="shared" si="32"/>
        <v/>
      </c>
      <c r="AP28" s="40" t="str">
        <f t="shared" si="33"/>
        <v/>
      </c>
      <c r="AQ28" s="40" t="str">
        <f t="shared" si="34"/>
        <v/>
      </c>
      <c r="AR28" s="40" t="str">
        <f t="shared" si="35"/>
        <v/>
      </c>
      <c r="AS28" s="40" t="str">
        <f t="shared" si="36"/>
        <v/>
      </c>
      <c r="AT28" s="40" t="str">
        <f t="shared" si="37"/>
        <v/>
      </c>
      <c r="AU28" s="40" t="str">
        <f t="shared" si="38"/>
        <v/>
      </c>
      <c r="AV28" s="40" t="str">
        <f t="shared" si="39"/>
        <v/>
      </c>
      <c r="AW28" s="40" t="str">
        <f t="shared" si="40"/>
        <v/>
      </c>
      <c r="AX28" s="40" t="str">
        <f t="shared" si="41"/>
        <v/>
      </c>
      <c r="AY28" s="40" t="str">
        <f t="shared" si="42"/>
        <v/>
      </c>
      <c r="AZ28" s="40" t="str">
        <f t="shared" si="43"/>
        <v/>
      </c>
      <c r="BA28" s="40" t="str">
        <f t="shared" si="44"/>
        <v/>
      </c>
    </row>
    <row r="29" spans="1:53" x14ac:dyDescent="0.15">
      <c r="A29" s="40">
        <f>INDEX(Graph_Data!$1:$1048576,ROW(),A$1)</f>
        <v>0</v>
      </c>
      <c r="B29" s="40" t="str">
        <f>IF(INDEX(Graph_Data!$1:$1048576,ROW(),B$1)=0,"",INDEX(Graph_Data!$1:$1048576,ROW(),B$1))</f>
        <v/>
      </c>
      <c r="C29" s="40" t="str">
        <f>IF(INDEX(Graph_Data!$1:$1048576,ROW(),C$1)=0,"",INDEX(Graph_Data!$1:$1048576,ROW(),C$1))</f>
        <v/>
      </c>
      <c r="D29" s="40" t="str">
        <f>IF(INDEX(Graph_Data!$1:$1048576,ROW(),D$1)=0,"",INDEX(Graph_Data!$1:$1048576,ROW(),D$1))</f>
        <v/>
      </c>
      <c r="E29" s="40" t="str">
        <f>IF(INDEX(Graph_Data!$1:$1048576,ROW(),E$1)=0,"",INDEX(Graph_Data!$1:$1048576,ROW(),E$1))</f>
        <v/>
      </c>
      <c r="F29" s="40" t="str">
        <f>IF(INDEX(Graph_Data!$1:$1048576,ROW(),F$1)=0,"",INDEX(Graph_Data!$1:$1048576,ROW(),F$1))</f>
        <v/>
      </c>
      <c r="G29" s="40" t="str">
        <f>IF(INDEX(Graph_Data!$1:$1048576,ROW(),G$1)=0,"",INDEX(Graph_Data!$1:$1048576,ROW(),G$1))</f>
        <v/>
      </c>
      <c r="H29" s="40" t="str">
        <f>IF(INDEX(Graph_Data!$1:$1048576,ROW(),H$1)=0,"",INDEX(Graph_Data!$1:$1048576,ROW(),H$1))</f>
        <v/>
      </c>
      <c r="I29" s="40" t="str">
        <f>IF(INDEX(Graph_Data!$1:$1048576,ROW(),I$1)=0,"",INDEX(Graph_Data!$1:$1048576,ROW(),I$1))</f>
        <v/>
      </c>
      <c r="J29" s="40" t="str">
        <f>IF(INDEX(Graph_Data!$1:$1048576,ROW(),J$1)=0,"",INDEX(Graph_Data!$1:$1048576,ROW(),J$1))</f>
        <v/>
      </c>
      <c r="K29" s="40" t="str">
        <f>IF(INDEX(Graph_Data!$1:$1048576,ROW(),K$1)=0,"",INDEX(Graph_Data!$1:$1048576,ROW(),K$1))</f>
        <v/>
      </c>
      <c r="L29" s="40" t="str">
        <f>IF(INDEX(Graph_Data!$1:$1048576,ROW(),L$1)=0,"",INDEX(Graph_Data!$1:$1048576,ROW(),L$1))</f>
        <v/>
      </c>
      <c r="M29" s="40" t="str">
        <f>IF(INDEX(Graph_Data!$1:$1048576,ROW(),M$1)=0,"",INDEX(Graph_Data!$1:$1048576,ROW(),M$1))</f>
        <v/>
      </c>
      <c r="N29" s="40" t="str">
        <f>IF(INDEX(Graph_Data!$1:$1048576,ROW(),N$1)=0,"",INDEX(Graph_Data!$1:$1048576,ROW(),N$1))</f>
        <v/>
      </c>
      <c r="O29" s="40" t="str">
        <f>IF(INDEX(Graph_Data!$1:$1048576,ROW(),O$1)=0,"",INDEX(Graph_Data!$1:$1048576,ROW(),O$1))</f>
        <v/>
      </c>
      <c r="P29" s="40" t="str">
        <f>IF(INDEX(Graph_Data!$1:$1048576,ROW(),P$1)=0,"",INDEX(Graph_Data!$1:$1048576,ROW(),P$1))</f>
        <v/>
      </c>
      <c r="Q29" s="40" t="str">
        <f>IF(INDEX(Graph_Data!$1:$1048576,ROW(),Q$1)=0,"",INDEX(Graph_Data!$1:$1048576,ROW(),Q$1))</f>
        <v/>
      </c>
      <c r="R29" s="40" t="str">
        <f>IF(INDEX(Graph_Data!$1:$1048576,ROW(),R$1)=0,"",INDEX(Graph_Data!$1:$1048576,ROW(),R$1))</f>
        <v/>
      </c>
      <c r="S29" s="40" t="str">
        <f>IF(INDEX(Graph_Data!$1:$1048576,ROW(),S$1)=0,"",INDEX(Graph_Data!$1:$1048576,ROW(),S$1))</f>
        <v/>
      </c>
      <c r="T29" s="40" t="str">
        <f>IF(INDEX(Graph_Data!$1:$1048576,ROW(),T$1)=0,"",INDEX(Graph_Data!$1:$1048576,ROW(),T$1))</f>
        <v/>
      </c>
      <c r="U29" s="40" t="str">
        <f>IF(INDEX(Graph_Data!$1:$1048576,ROW(),U$1)=0,"",INDEX(Graph_Data!$1:$1048576,ROW(),U$1))</f>
        <v/>
      </c>
      <c r="V29" s="40" t="str">
        <f>IF(INDEX(Graph_Data!$1:$1048576,ROW(),V$1)=0,"",INDEX(Graph_Data!$1:$1048576,ROW(),V$1))</f>
        <v/>
      </c>
      <c r="W29" s="40" t="str">
        <f>IF(INDEX(Graph_Data!$1:$1048576,ROW(),W$1)=0,"",INDEX(Graph_Data!$1:$1048576,ROW(),W$1))</f>
        <v/>
      </c>
      <c r="X29" s="40" t="str">
        <f>IF(INDEX(Graph_Data!$1:$1048576,ROW(),X$1)=0,"",INDEX(Graph_Data!$1:$1048576,ROW(),X$1))</f>
        <v/>
      </c>
      <c r="Y29" s="40" t="str">
        <f>IF(INDEX(Graph_Data!$1:$1048576,ROW(),Y$1)=0,"",INDEX(Graph_Data!$1:$1048576,ROW(),Y$1))</f>
        <v/>
      </c>
      <c r="Z29" s="40" t="str">
        <f>IF(INDEX(Graph_Data!$1:$1048576,ROW(),Z$1)=0,"",INDEX(Graph_Data!$1:$1048576,ROW(),Z$1))</f>
        <v/>
      </c>
      <c r="AA29" s="40" t="str">
        <f>IF(INDEX(Graph_Data!$1:$1048576,ROW(),AA$1)=0,"",INDEX(Graph_Data!$1:$1048576,ROW(),AA$1))</f>
        <v/>
      </c>
      <c r="AB29" s="40" t="str">
        <f t="shared" si="19"/>
        <v/>
      </c>
      <c r="AC29" s="40" t="str">
        <f t="shared" si="20"/>
        <v/>
      </c>
      <c r="AD29" s="40" t="str">
        <f t="shared" si="21"/>
        <v/>
      </c>
      <c r="AE29" s="40" t="str">
        <f t="shared" si="22"/>
        <v/>
      </c>
      <c r="AF29" s="40" t="str">
        <f t="shared" si="23"/>
        <v/>
      </c>
      <c r="AG29" s="40" t="str">
        <f t="shared" si="24"/>
        <v/>
      </c>
      <c r="AH29" s="40" t="str">
        <f t="shared" si="25"/>
        <v/>
      </c>
      <c r="AI29" s="40" t="str">
        <f t="shared" si="26"/>
        <v/>
      </c>
      <c r="AJ29" s="40" t="str">
        <f t="shared" si="27"/>
        <v/>
      </c>
      <c r="AK29" s="40" t="str">
        <f t="shared" si="28"/>
        <v/>
      </c>
      <c r="AL29" s="40" t="str">
        <f t="shared" si="29"/>
        <v/>
      </c>
      <c r="AM29" s="40" t="str">
        <f t="shared" si="30"/>
        <v/>
      </c>
      <c r="AN29" s="40" t="str">
        <f t="shared" si="31"/>
        <v/>
      </c>
      <c r="AO29" s="40" t="str">
        <f t="shared" si="32"/>
        <v/>
      </c>
      <c r="AP29" s="40" t="str">
        <f t="shared" si="33"/>
        <v/>
      </c>
      <c r="AQ29" s="40" t="str">
        <f t="shared" si="34"/>
        <v/>
      </c>
      <c r="AR29" s="40" t="str">
        <f t="shared" si="35"/>
        <v/>
      </c>
      <c r="AS29" s="40" t="str">
        <f t="shared" si="36"/>
        <v/>
      </c>
      <c r="AT29" s="40" t="str">
        <f t="shared" si="37"/>
        <v/>
      </c>
      <c r="AU29" s="40" t="str">
        <f t="shared" si="38"/>
        <v/>
      </c>
      <c r="AV29" s="40" t="str">
        <f t="shared" si="39"/>
        <v/>
      </c>
      <c r="AW29" s="40" t="str">
        <f t="shared" si="40"/>
        <v/>
      </c>
      <c r="AX29" s="40" t="str">
        <f t="shared" si="41"/>
        <v/>
      </c>
      <c r="AY29" s="40" t="str">
        <f t="shared" si="42"/>
        <v/>
      </c>
      <c r="AZ29" s="40" t="str">
        <f t="shared" si="43"/>
        <v/>
      </c>
      <c r="BA29" s="40" t="str">
        <f t="shared" si="44"/>
        <v/>
      </c>
    </row>
    <row r="30" spans="1:53" x14ac:dyDescent="0.15">
      <c r="A30" s="40">
        <f>INDEX(Graph_Data!$1:$1048576,ROW(),A$1)</f>
        <v>0</v>
      </c>
      <c r="B30" s="40" t="str">
        <f>IF(INDEX(Graph_Data!$1:$1048576,ROW(),B$1)=0,"",INDEX(Graph_Data!$1:$1048576,ROW(),B$1))</f>
        <v/>
      </c>
      <c r="C30" s="40" t="str">
        <f>IF(INDEX(Graph_Data!$1:$1048576,ROW(),C$1)=0,"",INDEX(Graph_Data!$1:$1048576,ROW(),C$1))</f>
        <v/>
      </c>
      <c r="D30" s="40" t="str">
        <f>IF(INDEX(Graph_Data!$1:$1048576,ROW(),D$1)=0,"",INDEX(Graph_Data!$1:$1048576,ROW(),D$1))</f>
        <v/>
      </c>
      <c r="E30" s="40" t="str">
        <f>IF(INDEX(Graph_Data!$1:$1048576,ROW(),E$1)=0,"",INDEX(Graph_Data!$1:$1048576,ROW(),E$1))</f>
        <v/>
      </c>
      <c r="F30" s="40" t="str">
        <f>IF(INDEX(Graph_Data!$1:$1048576,ROW(),F$1)=0,"",INDEX(Graph_Data!$1:$1048576,ROW(),F$1))</f>
        <v/>
      </c>
      <c r="G30" s="40" t="str">
        <f>IF(INDEX(Graph_Data!$1:$1048576,ROW(),G$1)=0,"",INDEX(Graph_Data!$1:$1048576,ROW(),G$1))</f>
        <v/>
      </c>
      <c r="H30" s="40" t="str">
        <f>IF(INDEX(Graph_Data!$1:$1048576,ROW(),H$1)=0,"",INDEX(Graph_Data!$1:$1048576,ROW(),H$1))</f>
        <v/>
      </c>
      <c r="I30" s="40" t="str">
        <f>IF(INDEX(Graph_Data!$1:$1048576,ROW(),I$1)=0,"",INDEX(Graph_Data!$1:$1048576,ROW(),I$1))</f>
        <v/>
      </c>
      <c r="J30" s="40" t="str">
        <f>IF(INDEX(Graph_Data!$1:$1048576,ROW(),J$1)=0,"",INDEX(Graph_Data!$1:$1048576,ROW(),J$1))</f>
        <v/>
      </c>
      <c r="K30" s="40" t="str">
        <f>IF(INDEX(Graph_Data!$1:$1048576,ROW(),K$1)=0,"",INDEX(Graph_Data!$1:$1048576,ROW(),K$1))</f>
        <v/>
      </c>
      <c r="L30" s="40" t="str">
        <f>IF(INDEX(Graph_Data!$1:$1048576,ROW(),L$1)=0,"",INDEX(Graph_Data!$1:$1048576,ROW(),L$1))</f>
        <v/>
      </c>
      <c r="M30" s="40" t="str">
        <f>IF(INDEX(Graph_Data!$1:$1048576,ROW(),M$1)=0,"",INDEX(Graph_Data!$1:$1048576,ROW(),M$1))</f>
        <v/>
      </c>
      <c r="N30" s="40" t="str">
        <f>IF(INDEX(Graph_Data!$1:$1048576,ROW(),N$1)=0,"",INDEX(Graph_Data!$1:$1048576,ROW(),N$1))</f>
        <v/>
      </c>
      <c r="O30" s="40" t="str">
        <f>IF(INDEX(Graph_Data!$1:$1048576,ROW(),O$1)=0,"",INDEX(Graph_Data!$1:$1048576,ROW(),O$1))</f>
        <v/>
      </c>
      <c r="P30" s="40" t="str">
        <f>IF(INDEX(Graph_Data!$1:$1048576,ROW(),P$1)=0,"",INDEX(Graph_Data!$1:$1048576,ROW(),P$1))</f>
        <v/>
      </c>
      <c r="Q30" s="40" t="str">
        <f>IF(INDEX(Graph_Data!$1:$1048576,ROW(),Q$1)=0,"",INDEX(Graph_Data!$1:$1048576,ROW(),Q$1))</f>
        <v/>
      </c>
      <c r="R30" s="40" t="str">
        <f>IF(INDEX(Graph_Data!$1:$1048576,ROW(),R$1)=0,"",INDEX(Graph_Data!$1:$1048576,ROW(),R$1))</f>
        <v/>
      </c>
      <c r="S30" s="40" t="str">
        <f>IF(INDEX(Graph_Data!$1:$1048576,ROW(),S$1)=0,"",INDEX(Graph_Data!$1:$1048576,ROW(),S$1))</f>
        <v/>
      </c>
      <c r="T30" s="40" t="str">
        <f>IF(INDEX(Graph_Data!$1:$1048576,ROW(),T$1)=0,"",INDEX(Graph_Data!$1:$1048576,ROW(),T$1))</f>
        <v/>
      </c>
      <c r="U30" s="40" t="str">
        <f>IF(INDEX(Graph_Data!$1:$1048576,ROW(),U$1)=0,"",INDEX(Graph_Data!$1:$1048576,ROW(),U$1))</f>
        <v/>
      </c>
      <c r="V30" s="40" t="str">
        <f>IF(INDEX(Graph_Data!$1:$1048576,ROW(),V$1)=0,"",INDEX(Graph_Data!$1:$1048576,ROW(),V$1))</f>
        <v/>
      </c>
      <c r="W30" s="40" t="str">
        <f>IF(INDEX(Graph_Data!$1:$1048576,ROW(),W$1)=0,"",INDEX(Graph_Data!$1:$1048576,ROW(),W$1))</f>
        <v/>
      </c>
      <c r="X30" s="40" t="str">
        <f>IF(INDEX(Graph_Data!$1:$1048576,ROW(),X$1)=0,"",INDEX(Graph_Data!$1:$1048576,ROW(),X$1))</f>
        <v/>
      </c>
      <c r="Y30" s="40" t="str">
        <f>IF(INDEX(Graph_Data!$1:$1048576,ROW(),Y$1)=0,"",INDEX(Graph_Data!$1:$1048576,ROW(),Y$1))</f>
        <v/>
      </c>
      <c r="Z30" s="40" t="str">
        <f>IF(INDEX(Graph_Data!$1:$1048576,ROW(),Z$1)=0,"",INDEX(Graph_Data!$1:$1048576,ROW(),Z$1))</f>
        <v/>
      </c>
      <c r="AA30" s="40" t="str">
        <f>IF(INDEX(Graph_Data!$1:$1048576,ROW(),AA$1)=0,"",INDEX(Graph_Data!$1:$1048576,ROW(),AA$1))</f>
        <v/>
      </c>
      <c r="AB30" s="40" t="str">
        <f t="shared" si="19"/>
        <v/>
      </c>
      <c r="AC30" s="40" t="str">
        <f t="shared" si="20"/>
        <v/>
      </c>
      <c r="AD30" s="40" t="str">
        <f t="shared" si="21"/>
        <v/>
      </c>
      <c r="AE30" s="40" t="str">
        <f t="shared" si="22"/>
        <v/>
      </c>
      <c r="AF30" s="40" t="str">
        <f t="shared" si="23"/>
        <v/>
      </c>
      <c r="AG30" s="40" t="str">
        <f t="shared" si="24"/>
        <v/>
      </c>
      <c r="AH30" s="40" t="str">
        <f t="shared" si="25"/>
        <v/>
      </c>
      <c r="AI30" s="40" t="str">
        <f t="shared" si="26"/>
        <v/>
      </c>
      <c r="AJ30" s="40" t="str">
        <f t="shared" si="27"/>
        <v/>
      </c>
      <c r="AK30" s="40" t="str">
        <f t="shared" si="28"/>
        <v/>
      </c>
      <c r="AL30" s="40" t="str">
        <f t="shared" si="29"/>
        <v/>
      </c>
      <c r="AM30" s="40" t="str">
        <f t="shared" si="30"/>
        <v/>
      </c>
      <c r="AN30" s="40" t="str">
        <f t="shared" si="31"/>
        <v/>
      </c>
      <c r="AO30" s="40" t="str">
        <f t="shared" si="32"/>
        <v/>
      </c>
      <c r="AP30" s="40" t="str">
        <f t="shared" si="33"/>
        <v/>
      </c>
      <c r="AQ30" s="40" t="str">
        <f t="shared" si="34"/>
        <v/>
      </c>
      <c r="AR30" s="40" t="str">
        <f t="shared" si="35"/>
        <v/>
      </c>
      <c r="AS30" s="40" t="str">
        <f t="shared" si="36"/>
        <v/>
      </c>
      <c r="AT30" s="40" t="str">
        <f t="shared" si="37"/>
        <v/>
      </c>
      <c r="AU30" s="40" t="str">
        <f t="shared" si="38"/>
        <v/>
      </c>
      <c r="AV30" s="40" t="str">
        <f t="shared" si="39"/>
        <v/>
      </c>
      <c r="AW30" s="40" t="str">
        <f t="shared" si="40"/>
        <v/>
      </c>
      <c r="AX30" s="40" t="str">
        <f t="shared" si="41"/>
        <v/>
      </c>
      <c r="AY30" s="40" t="str">
        <f t="shared" si="42"/>
        <v/>
      </c>
      <c r="AZ30" s="40" t="str">
        <f t="shared" si="43"/>
        <v/>
      </c>
      <c r="BA30" s="40" t="str">
        <f t="shared" si="44"/>
        <v/>
      </c>
    </row>
    <row r="31" spans="1:53" x14ac:dyDescent="0.15">
      <c r="A31" s="40">
        <f>INDEX(Graph_Data!$1:$1048576,ROW(),A$1)</f>
        <v>0</v>
      </c>
      <c r="B31" s="40" t="str">
        <f>IF(INDEX(Graph_Data!$1:$1048576,ROW(),B$1)=0,"",INDEX(Graph_Data!$1:$1048576,ROW(),B$1))</f>
        <v/>
      </c>
      <c r="C31" s="40" t="str">
        <f>IF(INDEX(Graph_Data!$1:$1048576,ROW(),C$1)=0,"",INDEX(Graph_Data!$1:$1048576,ROW(),C$1))</f>
        <v/>
      </c>
      <c r="D31" s="40" t="str">
        <f>IF(INDEX(Graph_Data!$1:$1048576,ROW(),D$1)=0,"",INDEX(Graph_Data!$1:$1048576,ROW(),D$1))</f>
        <v/>
      </c>
      <c r="E31" s="40" t="str">
        <f>IF(INDEX(Graph_Data!$1:$1048576,ROW(),E$1)=0,"",INDEX(Graph_Data!$1:$1048576,ROW(),E$1))</f>
        <v/>
      </c>
      <c r="F31" s="40" t="str">
        <f>IF(INDEX(Graph_Data!$1:$1048576,ROW(),F$1)=0,"",INDEX(Graph_Data!$1:$1048576,ROW(),F$1))</f>
        <v/>
      </c>
      <c r="G31" s="40" t="str">
        <f>IF(INDEX(Graph_Data!$1:$1048576,ROW(),G$1)=0,"",INDEX(Graph_Data!$1:$1048576,ROW(),G$1))</f>
        <v/>
      </c>
      <c r="H31" s="40" t="str">
        <f>IF(INDEX(Graph_Data!$1:$1048576,ROW(),H$1)=0,"",INDEX(Graph_Data!$1:$1048576,ROW(),H$1))</f>
        <v/>
      </c>
      <c r="I31" s="40" t="str">
        <f>IF(INDEX(Graph_Data!$1:$1048576,ROW(),I$1)=0,"",INDEX(Graph_Data!$1:$1048576,ROW(),I$1))</f>
        <v/>
      </c>
      <c r="J31" s="40" t="str">
        <f>IF(INDEX(Graph_Data!$1:$1048576,ROW(),J$1)=0,"",INDEX(Graph_Data!$1:$1048576,ROW(),J$1))</f>
        <v/>
      </c>
      <c r="K31" s="40" t="str">
        <f>IF(INDEX(Graph_Data!$1:$1048576,ROW(),K$1)=0,"",INDEX(Graph_Data!$1:$1048576,ROW(),K$1))</f>
        <v/>
      </c>
      <c r="L31" s="40" t="str">
        <f>IF(INDEX(Graph_Data!$1:$1048576,ROW(),L$1)=0,"",INDEX(Graph_Data!$1:$1048576,ROW(),L$1))</f>
        <v/>
      </c>
      <c r="M31" s="40" t="str">
        <f>IF(INDEX(Graph_Data!$1:$1048576,ROW(),M$1)=0,"",INDEX(Graph_Data!$1:$1048576,ROW(),M$1))</f>
        <v/>
      </c>
      <c r="N31" s="40" t="str">
        <f>IF(INDEX(Graph_Data!$1:$1048576,ROW(),N$1)=0,"",INDEX(Graph_Data!$1:$1048576,ROW(),N$1))</f>
        <v/>
      </c>
      <c r="O31" s="40" t="str">
        <f>IF(INDEX(Graph_Data!$1:$1048576,ROW(),O$1)=0,"",INDEX(Graph_Data!$1:$1048576,ROW(),O$1))</f>
        <v/>
      </c>
      <c r="P31" s="40" t="str">
        <f>IF(INDEX(Graph_Data!$1:$1048576,ROW(),P$1)=0,"",INDEX(Graph_Data!$1:$1048576,ROW(),P$1))</f>
        <v/>
      </c>
      <c r="Q31" s="40" t="str">
        <f>IF(INDEX(Graph_Data!$1:$1048576,ROW(),Q$1)=0,"",INDEX(Graph_Data!$1:$1048576,ROW(),Q$1))</f>
        <v/>
      </c>
      <c r="R31" s="40" t="str">
        <f>IF(INDEX(Graph_Data!$1:$1048576,ROW(),R$1)=0,"",INDEX(Graph_Data!$1:$1048576,ROW(),R$1))</f>
        <v/>
      </c>
      <c r="S31" s="40" t="str">
        <f>IF(INDEX(Graph_Data!$1:$1048576,ROW(),S$1)=0,"",INDEX(Graph_Data!$1:$1048576,ROW(),S$1))</f>
        <v/>
      </c>
      <c r="T31" s="40" t="str">
        <f>IF(INDEX(Graph_Data!$1:$1048576,ROW(),T$1)=0,"",INDEX(Graph_Data!$1:$1048576,ROW(),T$1))</f>
        <v/>
      </c>
      <c r="U31" s="40" t="str">
        <f>IF(INDEX(Graph_Data!$1:$1048576,ROW(),U$1)=0,"",INDEX(Graph_Data!$1:$1048576,ROW(),U$1))</f>
        <v/>
      </c>
      <c r="V31" s="40" t="str">
        <f>IF(INDEX(Graph_Data!$1:$1048576,ROW(),V$1)=0,"",INDEX(Graph_Data!$1:$1048576,ROW(),V$1))</f>
        <v/>
      </c>
      <c r="W31" s="40" t="str">
        <f>IF(INDEX(Graph_Data!$1:$1048576,ROW(),W$1)=0,"",INDEX(Graph_Data!$1:$1048576,ROW(),W$1))</f>
        <v/>
      </c>
      <c r="X31" s="40" t="str">
        <f>IF(INDEX(Graph_Data!$1:$1048576,ROW(),X$1)=0,"",INDEX(Graph_Data!$1:$1048576,ROW(),X$1))</f>
        <v/>
      </c>
      <c r="Y31" s="40" t="str">
        <f>IF(INDEX(Graph_Data!$1:$1048576,ROW(),Y$1)=0,"",INDEX(Graph_Data!$1:$1048576,ROW(),Y$1))</f>
        <v/>
      </c>
      <c r="Z31" s="40" t="str">
        <f>IF(INDEX(Graph_Data!$1:$1048576,ROW(),Z$1)=0,"",INDEX(Graph_Data!$1:$1048576,ROW(),Z$1))</f>
        <v/>
      </c>
      <c r="AA31" s="40" t="str">
        <f>IF(INDEX(Graph_Data!$1:$1048576,ROW(),AA$1)=0,"",INDEX(Graph_Data!$1:$1048576,ROW(),AA$1))</f>
        <v/>
      </c>
      <c r="AB31" s="40" t="str">
        <f t="shared" si="19"/>
        <v/>
      </c>
      <c r="AC31" s="40" t="str">
        <f t="shared" si="20"/>
        <v/>
      </c>
      <c r="AD31" s="40" t="str">
        <f t="shared" si="21"/>
        <v/>
      </c>
      <c r="AE31" s="40" t="str">
        <f t="shared" si="22"/>
        <v/>
      </c>
      <c r="AF31" s="40" t="str">
        <f t="shared" si="23"/>
        <v/>
      </c>
      <c r="AG31" s="40" t="str">
        <f t="shared" si="24"/>
        <v/>
      </c>
      <c r="AH31" s="40" t="str">
        <f t="shared" si="25"/>
        <v/>
      </c>
      <c r="AI31" s="40" t="str">
        <f t="shared" si="26"/>
        <v/>
      </c>
      <c r="AJ31" s="40" t="str">
        <f t="shared" si="27"/>
        <v/>
      </c>
      <c r="AK31" s="40" t="str">
        <f t="shared" si="28"/>
        <v/>
      </c>
      <c r="AL31" s="40" t="str">
        <f t="shared" si="29"/>
        <v/>
      </c>
      <c r="AM31" s="40" t="str">
        <f t="shared" si="30"/>
        <v/>
      </c>
      <c r="AN31" s="40" t="str">
        <f t="shared" si="31"/>
        <v/>
      </c>
      <c r="AO31" s="40" t="str">
        <f t="shared" si="32"/>
        <v/>
      </c>
      <c r="AP31" s="40" t="str">
        <f t="shared" si="33"/>
        <v/>
      </c>
      <c r="AQ31" s="40" t="str">
        <f t="shared" si="34"/>
        <v/>
      </c>
      <c r="AR31" s="40" t="str">
        <f t="shared" si="35"/>
        <v/>
      </c>
      <c r="AS31" s="40" t="str">
        <f t="shared" si="36"/>
        <v/>
      </c>
      <c r="AT31" s="40" t="str">
        <f t="shared" si="37"/>
        <v/>
      </c>
      <c r="AU31" s="40" t="str">
        <f t="shared" si="38"/>
        <v/>
      </c>
      <c r="AV31" s="40" t="str">
        <f t="shared" si="39"/>
        <v/>
      </c>
      <c r="AW31" s="40" t="str">
        <f t="shared" si="40"/>
        <v/>
      </c>
      <c r="AX31" s="40" t="str">
        <f t="shared" si="41"/>
        <v/>
      </c>
      <c r="AY31" s="40" t="str">
        <f t="shared" si="42"/>
        <v/>
      </c>
      <c r="AZ31" s="40" t="str">
        <f t="shared" si="43"/>
        <v/>
      </c>
      <c r="BA31" s="40" t="str">
        <f t="shared" si="44"/>
        <v/>
      </c>
    </row>
    <row r="32" spans="1:53" x14ac:dyDescent="0.15">
      <c r="A32" s="40">
        <f>INDEX(Graph_Data!$1:$1048576,ROW(),A$1)</f>
        <v>0</v>
      </c>
      <c r="B32" s="40" t="str">
        <f>IF(INDEX(Graph_Data!$1:$1048576,ROW(),B$1)=0,"",INDEX(Graph_Data!$1:$1048576,ROW(),B$1))</f>
        <v/>
      </c>
      <c r="C32" s="40" t="str">
        <f>IF(INDEX(Graph_Data!$1:$1048576,ROW(),C$1)=0,"",INDEX(Graph_Data!$1:$1048576,ROW(),C$1))</f>
        <v/>
      </c>
      <c r="D32" s="40" t="str">
        <f>IF(INDEX(Graph_Data!$1:$1048576,ROW(),D$1)=0,"",INDEX(Graph_Data!$1:$1048576,ROW(),D$1))</f>
        <v/>
      </c>
      <c r="E32" s="40" t="str">
        <f>IF(INDEX(Graph_Data!$1:$1048576,ROW(),E$1)=0,"",INDEX(Graph_Data!$1:$1048576,ROW(),E$1))</f>
        <v/>
      </c>
      <c r="F32" s="40" t="str">
        <f>IF(INDEX(Graph_Data!$1:$1048576,ROW(),F$1)=0,"",INDEX(Graph_Data!$1:$1048576,ROW(),F$1))</f>
        <v/>
      </c>
      <c r="G32" s="40" t="str">
        <f>IF(INDEX(Graph_Data!$1:$1048576,ROW(),G$1)=0,"",INDEX(Graph_Data!$1:$1048576,ROW(),G$1))</f>
        <v/>
      </c>
      <c r="H32" s="40" t="str">
        <f>IF(INDEX(Graph_Data!$1:$1048576,ROW(),H$1)=0,"",INDEX(Graph_Data!$1:$1048576,ROW(),H$1))</f>
        <v/>
      </c>
      <c r="I32" s="40" t="str">
        <f>IF(INDEX(Graph_Data!$1:$1048576,ROW(),I$1)=0,"",INDEX(Graph_Data!$1:$1048576,ROW(),I$1))</f>
        <v/>
      </c>
      <c r="J32" s="40" t="str">
        <f>IF(INDEX(Graph_Data!$1:$1048576,ROW(),J$1)=0,"",INDEX(Graph_Data!$1:$1048576,ROW(),J$1))</f>
        <v/>
      </c>
      <c r="K32" s="40" t="str">
        <f>IF(INDEX(Graph_Data!$1:$1048576,ROW(),K$1)=0,"",INDEX(Graph_Data!$1:$1048576,ROW(),K$1))</f>
        <v/>
      </c>
      <c r="L32" s="40" t="str">
        <f>IF(INDEX(Graph_Data!$1:$1048576,ROW(),L$1)=0,"",INDEX(Graph_Data!$1:$1048576,ROW(),L$1))</f>
        <v/>
      </c>
      <c r="M32" s="40" t="str">
        <f>IF(INDEX(Graph_Data!$1:$1048576,ROW(),M$1)=0,"",INDEX(Graph_Data!$1:$1048576,ROW(),M$1))</f>
        <v/>
      </c>
      <c r="N32" s="40" t="str">
        <f>IF(INDEX(Graph_Data!$1:$1048576,ROW(),N$1)=0,"",INDEX(Graph_Data!$1:$1048576,ROW(),N$1))</f>
        <v/>
      </c>
      <c r="O32" s="40" t="str">
        <f>IF(INDEX(Graph_Data!$1:$1048576,ROW(),O$1)=0,"",INDEX(Graph_Data!$1:$1048576,ROW(),O$1))</f>
        <v/>
      </c>
      <c r="P32" s="40" t="str">
        <f>IF(INDEX(Graph_Data!$1:$1048576,ROW(),P$1)=0,"",INDEX(Graph_Data!$1:$1048576,ROW(),P$1))</f>
        <v/>
      </c>
      <c r="Q32" s="40" t="str">
        <f>IF(INDEX(Graph_Data!$1:$1048576,ROW(),Q$1)=0,"",INDEX(Graph_Data!$1:$1048576,ROW(),Q$1))</f>
        <v/>
      </c>
      <c r="R32" s="40" t="str">
        <f>IF(INDEX(Graph_Data!$1:$1048576,ROW(),R$1)=0,"",INDEX(Graph_Data!$1:$1048576,ROW(),R$1))</f>
        <v/>
      </c>
      <c r="S32" s="40" t="str">
        <f>IF(INDEX(Graph_Data!$1:$1048576,ROW(),S$1)=0,"",INDEX(Graph_Data!$1:$1048576,ROW(),S$1))</f>
        <v/>
      </c>
      <c r="T32" s="40" t="str">
        <f>IF(INDEX(Graph_Data!$1:$1048576,ROW(),T$1)=0,"",INDEX(Graph_Data!$1:$1048576,ROW(),T$1))</f>
        <v/>
      </c>
      <c r="U32" s="40" t="str">
        <f>IF(INDEX(Graph_Data!$1:$1048576,ROW(),U$1)=0,"",INDEX(Graph_Data!$1:$1048576,ROW(),U$1))</f>
        <v/>
      </c>
      <c r="V32" s="40" t="str">
        <f>IF(INDEX(Graph_Data!$1:$1048576,ROW(),V$1)=0,"",INDEX(Graph_Data!$1:$1048576,ROW(),V$1))</f>
        <v/>
      </c>
      <c r="W32" s="40" t="str">
        <f>IF(INDEX(Graph_Data!$1:$1048576,ROW(),W$1)=0,"",INDEX(Graph_Data!$1:$1048576,ROW(),W$1))</f>
        <v/>
      </c>
      <c r="X32" s="40" t="str">
        <f>IF(INDEX(Graph_Data!$1:$1048576,ROW(),X$1)=0,"",INDEX(Graph_Data!$1:$1048576,ROW(),X$1))</f>
        <v/>
      </c>
      <c r="Y32" s="40" t="str">
        <f>IF(INDEX(Graph_Data!$1:$1048576,ROW(),Y$1)=0,"",INDEX(Graph_Data!$1:$1048576,ROW(),Y$1))</f>
        <v/>
      </c>
      <c r="Z32" s="40" t="str">
        <f>IF(INDEX(Graph_Data!$1:$1048576,ROW(),Z$1)=0,"",INDEX(Graph_Data!$1:$1048576,ROW(),Z$1))</f>
        <v/>
      </c>
      <c r="AA32" s="40" t="str">
        <f>IF(INDEX(Graph_Data!$1:$1048576,ROW(),AA$1)=0,"",INDEX(Graph_Data!$1:$1048576,ROW(),AA$1))</f>
        <v/>
      </c>
      <c r="AB32" s="40" t="str">
        <f t="shared" si="19"/>
        <v/>
      </c>
      <c r="AC32" s="40" t="str">
        <f t="shared" si="20"/>
        <v/>
      </c>
      <c r="AD32" s="40" t="str">
        <f t="shared" si="21"/>
        <v/>
      </c>
      <c r="AE32" s="40" t="str">
        <f t="shared" si="22"/>
        <v/>
      </c>
      <c r="AF32" s="40" t="str">
        <f t="shared" si="23"/>
        <v/>
      </c>
      <c r="AG32" s="40" t="str">
        <f t="shared" si="24"/>
        <v/>
      </c>
      <c r="AH32" s="40" t="str">
        <f t="shared" si="25"/>
        <v/>
      </c>
      <c r="AI32" s="40" t="str">
        <f t="shared" si="26"/>
        <v/>
      </c>
      <c r="AJ32" s="40" t="str">
        <f t="shared" si="27"/>
        <v/>
      </c>
      <c r="AK32" s="40" t="str">
        <f t="shared" si="28"/>
        <v/>
      </c>
      <c r="AL32" s="40" t="str">
        <f t="shared" si="29"/>
        <v/>
      </c>
      <c r="AM32" s="40" t="str">
        <f t="shared" si="30"/>
        <v/>
      </c>
      <c r="AN32" s="40" t="str">
        <f t="shared" si="31"/>
        <v/>
      </c>
      <c r="AO32" s="40" t="str">
        <f t="shared" si="32"/>
        <v/>
      </c>
      <c r="AP32" s="40" t="str">
        <f t="shared" si="33"/>
        <v/>
      </c>
      <c r="AQ32" s="40" t="str">
        <f t="shared" si="34"/>
        <v/>
      </c>
      <c r="AR32" s="40" t="str">
        <f t="shared" si="35"/>
        <v/>
      </c>
      <c r="AS32" s="40" t="str">
        <f t="shared" si="36"/>
        <v/>
      </c>
      <c r="AT32" s="40" t="str">
        <f t="shared" si="37"/>
        <v/>
      </c>
      <c r="AU32" s="40" t="str">
        <f t="shared" si="38"/>
        <v/>
      </c>
      <c r="AV32" s="40" t="str">
        <f t="shared" si="39"/>
        <v/>
      </c>
      <c r="AW32" s="40" t="str">
        <f t="shared" si="40"/>
        <v/>
      </c>
      <c r="AX32" s="40" t="str">
        <f t="shared" si="41"/>
        <v/>
      </c>
      <c r="AY32" s="40" t="str">
        <f t="shared" si="42"/>
        <v/>
      </c>
      <c r="AZ32" s="40" t="str">
        <f t="shared" si="43"/>
        <v/>
      </c>
      <c r="BA32" s="40" t="str">
        <f t="shared" si="44"/>
        <v/>
      </c>
    </row>
    <row r="33" spans="1:53" x14ac:dyDescent="0.15">
      <c r="A33" s="40">
        <f>INDEX(Graph_Data!$1:$1048576,ROW(),A$1)</f>
        <v>0</v>
      </c>
      <c r="B33" s="40" t="str">
        <f>IF(INDEX(Graph_Data!$1:$1048576,ROW(),B$1)=0,"",INDEX(Graph_Data!$1:$1048576,ROW(),B$1))</f>
        <v/>
      </c>
      <c r="C33" s="40" t="str">
        <f>IF(INDEX(Graph_Data!$1:$1048576,ROW(),C$1)=0,"",INDEX(Graph_Data!$1:$1048576,ROW(),C$1))</f>
        <v/>
      </c>
      <c r="D33" s="40" t="str">
        <f>IF(INDEX(Graph_Data!$1:$1048576,ROW(),D$1)=0,"",INDEX(Graph_Data!$1:$1048576,ROW(),D$1))</f>
        <v/>
      </c>
      <c r="E33" s="40" t="str">
        <f>IF(INDEX(Graph_Data!$1:$1048576,ROW(),E$1)=0,"",INDEX(Graph_Data!$1:$1048576,ROW(),E$1))</f>
        <v/>
      </c>
      <c r="F33" s="40" t="str">
        <f>IF(INDEX(Graph_Data!$1:$1048576,ROW(),F$1)=0,"",INDEX(Graph_Data!$1:$1048576,ROW(),F$1))</f>
        <v/>
      </c>
      <c r="G33" s="40" t="str">
        <f>IF(INDEX(Graph_Data!$1:$1048576,ROW(),G$1)=0,"",INDEX(Graph_Data!$1:$1048576,ROW(),G$1))</f>
        <v/>
      </c>
      <c r="H33" s="40" t="str">
        <f>IF(INDEX(Graph_Data!$1:$1048576,ROW(),H$1)=0,"",INDEX(Graph_Data!$1:$1048576,ROW(),H$1))</f>
        <v/>
      </c>
      <c r="I33" s="40" t="str">
        <f>IF(INDEX(Graph_Data!$1:$1048576,ROW(),I$1)=0,"",INDEX(Graph_Data!$1:$1048576,ROW(),I$1))</f>
        <v/>
      </c>
      <c r="J33" s="40" t="str">
        <f>IF(INDEX(Graph_Data!$1:$1048576,ROW(),J$1)=0,"",INDEX(Graph_Data!$1:$1048576,ROW(),J$1))</f>
        <v/>
      </c>
      <c r="K33" s="40" t="str">
        <f>IF(INDEX(Graph_Data!$1:$1048576,ROW(),K$1)=0,"",INDEX(Graph_Data!$1:$1048576,ROW(),K$1))</f>
        <v/>
      </c>
      <c r="L33" s="40" t="str">
        <f>IF(INDEX(Graph_Data!$1:$1048576,ROW(),L$1)=0,"",INDEX(Graph_Data!$1:$1048576,ROW(),L$1))</f>
        <v/>
      </c>
      <c r="M33" s="40" t="str">
        <f>IF(INDEX(Graph_Data!$1:$1048576,ROW(),M$1)=0,"",INDEX(Graph_Data!$1:$1048576,ROW(),M$1))</f>
        <v/>
      </c>
      <c r="N33" s="40" t="str">
        <f>IF(INDEX(Graph_Data!$1:$1048576,ROW(),N$1)=0,"",INDEX(Graph_Data!$1:$1048576,ROW(),N$1))</f>
        <v/>
      </c>
      <c r="O33" s="40" t="str">
        <f>IF(INDEX(Graph_Data!$1:$1048576,ROW(),O$1)=0,"",INDEX(Graph_Data!$1:$1048576,ROW(),O$1))</f>
        <v/>
      </c>
      <c r="P33" s="40" t="str">
        <f>IF(INDEX(Graph_Data!$1:$1048576,ROW(),P$1)=0,"",INDEX(Graph_Data!$1:$1048576,ROW(),P$1))</f>
        <v/>
      </c>
      <c r="Q33" s="40" t="str">
        <f>IF(INDEX(Graph_Data!$1:$1048576,ROW(),Q$1)=0,"",INDEX(Graph_Data!$1:$1048576,ROW(),Q$1))</f>
        <v/>
      </c>
      <c r="R33" s="40" t="str">
        <f>IF(INDEX(Graph_Data!$1:$1048576,ROW(),R$1)=0,"",INDEX(Graph_Data!$1:$1048576,ROW(),R$1))</f>
        <v/>
      </c>
      <c r="S33" s="40" t="str">
        <f>IF(INDEX(Graph_Data!$1:$1048576,ROW(),S$1)=0,"",INDEX(Graph_Data!$1:$1048576,ROW(),S$1))</f>
        <v/>
      </c>
      <c r="T33" s="40" t="str">
        <f>IF(INDEX(Graph_Data!$1:$1048576,ROW(),T$1)=0,"",INDEX(Graph_Data!$1:$1048576,ROW(),T$1))</f>
        <v/>
      </c>
      <c r="U33" s="40" t="str">
        <f>IF(INDEX(Graph_Data!$1:$1048576,ROW(),U$1)=0,"",INDEX(Graph_Data!$1:$1048576,ROW(),U$1))</f>
        <v/>
      </c>
      <c r="V33" s="40" t="str">
        <f>IF(INDEX(Graph_Data!$1:$1048576,ROW(),V$1)=0,"",INDEX(Graph_Data!$1:$1048576,ROW(),V$1))</f>
        <v/>
      </c>
      <c r="W33" s="40" t="str">
        <f>IF(INDEX(Graph_Data!$1:$1048576,ROW(),W$1)=0,"",INDEX(Graph_Data!$1:$1048576,ROW(),W$1))</f>
        <v/>
      </c>
      <c r="X33" s="40" t="str">
        <f>IF(INDEX(Graph_Data!$1:$1048576,ROW(),X$1)=0,"",INDEX(Graph_Data!$1:$1048576,ROW(),X$1))</f>
        <v/>
      </c>
      <c r="Y33" s="40" t="str">
        <f>IF(INDEX(Graph_Data!$1:$1048576,ROW(),Y$1)=0,"",INDEX(Graph_Data!$1:$1048576,ROW(),Y$1))</f>
        <v/>
      </c>
      <c r="Z33" s="40" t="str">
        <f>IF(INDEX(Graph_Data!$1:$1048576,ROW(),Z$1)=0,"",INDEX(Graph_Data!$1:$1048576,ROW(),Z$1))</f>
        <v/>
      </c>
      <c r="AA33" s="40" t="str">
        <f>IF(INDEX(Graph_Data!$1:$1048576,ROW(),AA$1)=0,"",INDEX(Graph_Data!$1:$1048576,ROW(),AA$1))</f>
        <v/>
      </c>
      <c r="AB33" s="40" t="str">
        <f t="shared" si="19"/>
        <v/>
      </c>
      <c r="AC33" s="40" t="str">
        <f t="shared" si="20"/>
        <v/>
      </c>
      <c r="AD33" s="40" t="str">
        <f t="shared" si="21"/>
        <v/>
      </c>
      <c r="AE33" s="40" t="str">
        <f t="shared" si="22"/>
        <v/>
      </c>
      <c r="AF33" s="40" t="str">
        <f t="shared" si="23"/>
        <v/>
      </c>
      <c r="AG33" s="40" t="str">
        <f t="shared" si="24"/>
        <v/>
      </c>
      <c r="AH33" s="40" t="str">
        <f t="shared" si="25"/>
        <v/>
      </c>
      <c r="AI33" s="40" t="str">
        <f t="shared" si="26"/>
        <v/>
      </c>
      <c r="AJ33" s="40" t="str">
        <f t="shared" si="27"/>
        <v/>
      </c>
      <c r="AK33" s="40" t="str">
        <f t="shared" si="28"/>
        <v/>
      </c>
      <c r="AL33" s="40" t="str">
        <f t="shared" si="29"/>
        <v/>
      </c>
      <c r="AM33" s="40" t="str">
        <f t="shared" si="30"/>
        <v/>
      </c>
      <c r="AN33" s="40" t="str">
        <f t="shared" si="31"/>
        <v/>
      </c>
      <c r="AO33" s="40" t="str">
        <f t="shared" si="32"/>
        <v/>
      </c>
      <c r="AP33" s="40" t="str">
        <f t="shared" si="33"/>
        <v/>
      </c>
      <c r="AQ33" s="40" t="str">
        <f t="shared" si="34"/>
        <v/>
      </c>
      <c r="AR33" s="40" t="str">
        <f t="shared" si="35"/>
        <v/>
      </c>
      <c r="AS33" s="40" t="str">
        <f t="shared" si="36"/>
        <v/>
      </c>
      <c r="AT33" s="40" t="str">
        <f t="shared" si="37"/>
        <v/>
      </c>
      <c r="AU33" s="40" t="str">
        <f t="shared" si="38"/>
        <v/>
      </c>
      <c r="AV33" s="40" t="str">
        <f t="shared" si="39"/>
        <v/>
      </c>
      <c r="AW33" s="40" t="str">
        <f t="shared" si="40"/>
        <v/>
      </c>
      <c r="AX33" s="40" t="str">
        <f t="shared" si="41"/>
        <v/>
      </c>
      <c r="AY33" s="40" t="str">
        <f t="shared" si="42"/>
        <v/>
      </c>
      <c r="AZ33" s="40" t="str">
        <f t="shared" si="43"/>
        <v/>
      </c>
      <c r="BA33" s="40" t="str">
        <f t="shared" si="44"/>
        <v/>
      </c>
    </row>
    <row r="34" spans="1:53" x14ac:dyDescent="0.15">
      <c r="A34" s="40">
        <f>INDEX(Graph_Data!$1:$1048576,ROW(),A$1)</f>
        <v>0</v>
      </c>
      <c r="B34" s="40" t="str">
        <f>IF(INDEX(Graph_Data!$1:$1048576,ROW(),B$1)=0,"",INDEX(Graph_Data!$1:$1048576,ROW(),B$1))</f>
        <v/>
      </c>
      <c r="C34" s="40" t="str">
        <f>IF(INDEX(Graph_Data!$1:$1048576,ROW(),C$1)=0,"",INDEX(Graph_Data!$1:$1048576,ROW(),C$1))</f>
        <v/>
      </c>
      <c r="D34" s="40" t="str">
        <f>IF(INDEX(Graph_Data!$1:$1048576,ROW(),D$1)=0,"",INDEX(Graph_Data!$1:$1048576,ROW(),D$1))</f>
        <v/>
      </c>
      <c r="E34" s="40" t="str">
        <f>IF(INDEX(Graph_Data!$1:$1048576,ROW(),E$1)=0,"",INDEX(Graph_Data!$1:$1048576,ROW(),E$1))</f>
        <v/>
      </c>
      <c r="F34" s="40" t="str">
        <f>IF(INDEX(Graph_Data!$1:$1048576,ROW(),F$1)=0,"",INDEX(Graph_Data!$1:$1048576,ROW(),F$1))</f>
        <v/>
      </c>
      <c r="G34" s="40" t="str">
        <f>IF(INDEX(Graph_Data!$1:$1048576,ROW(),G$1)=0,"",INDEX(Graph_Data!$1:$1048576,ROW(),G$1))</f>
        <v/>
      </c>
      <c r="H34" s="40" t="str">
        <f>IF(INDEX(Graph_Data!$1:$1048576,ROW(),H$1)=0,"",INDEX(Graph_Data!$1:$1048576,ROW(),H$1))</f>
        <v/>
      </c>
      <c r="I34" s="40" t="str">
        <f>IF(INDEX(Graph_Data!$1:$1048576,ROW(),I$1)=0,"",INDEX(Graph_Data!$1:$1048576,ROW(),I$1))</f>
        <v/>
      </c>
      <c r="J34" s="40" t="str">
        <f>IF(INDEX(Graph_Data!$1:$1048576,ROW(),J$1)=0,"",INDEX(Graph_Data!$1:$1048576,ROW(),J$1))</f>
        <v/>
      </c>
      <c r="K34" s="40" t="str">
        <f>IF(INDEX(Graph_Data!$1:$1048576,ROW(),K$1)=0,"",INDEX(Graph_Data!$1:$1048576,ROW(),K$1))</f>
        <v/>
      </c>
      <c r="L34" s="40" t="str">
        <f>IF(INDEX(Graph_Data!$1:$1048576,ROW(),L$1)=0,"",INDEX(Graph_Data!$1:$1048576,ROW(),L$1))</f>
        <v/>
      </c>
      <c r="M34" s="40" t="str">
        <f>IF(INDEX(Graph_Data!$1:$1048576,ROW(),M$1)=0,"",INDEX(Graph_Data!$1:$1048576,ROW(),M$1))</f>
        <v/>
      </c>
      <c r="N34" s="40" t="str">
        <f>IF(INDEX(Graph_Data!$1:$1048576,ROW(),N$1)=0,"",INDEX(Graph_Data!$1:$1048576,ROW(),N$1))</f>
        <v/>
      </c>
      <c r="O34" s="40" t="str">
        <f>IF(INDEX(Graph_Data!$1:$1048576,ROW(),O$1)=0,"",INDEX(Graph_Data!$1:$1048576,ROW(),O$1))</f>
        <v/>
      </c>
      <c r="P34" s="40" t="str">
        <f>IF(INDEX(Graph_Data!$1:$1048576,ROW(),P$1)=0,"",INDEX(Graph_Data!$1:$1048576,ROW(),P$1))</f>
        <v/>
      </c>
      <c r="Q34" s="40" t="str">
        <f>IF(INDEX(Graph_Data!$1:$1048576,ROW(),Q$1)=0,"",INDEX(Graph_Data!$1:$1048576,ROW(),Q$1))</f>
        <v/>
      </c>
      <c r="R34" s="40" t="str">
        <f>IF(INDEX(Graph_Data!$1:$1048576,ROW(),R$1)=0,"",INDEX(Graph_Data!$1:$1048576,ROW(),R$1))</f>
        <v/>
      </c>
      <c r="S34" s="40" t="str">
        <f>IF(INDEX(Graph_Data!$1:$1048576,ROW(),S$1)=0,"",INDEX(Graph_Data!$1:$1048576,ROW(),S$1))</f>
        <v/>
      </c>
      <c r="T34" s="40" t="str">
        <f>IF(INDEX(Graph_Data!$1:$1048576,ROW(),T$1)=0,"",INDEX(Graph_Data!$1:$1048576,ROW(),T$1))</f>
        <v/>
      </c>
      <c r="U34" s="40" t="str">
        <f>IF(INDEX(Graph_Data!$1:$1048576,ROW(),U$1)=0,"",INDEX(Graph_Data!$1:$1048576,ROW(),U$1))</f>
        <v/>
      </c>
      <c r="V34" s="40" t="str">
        <f>IF(INDEX(Graph_Data!$1:$1048576,ROW(),V$1)=0,"",INDEX(Graph_Data!$1:$1048576,ROW(),V$1))</f>
        <v/>
      </c>
      <c r="W34" s="40" t="str">
        <f>IF(INDEX(Graph_Data!$1:$1048576,ROW(),W$1)=0,"",INDEX(Graph_Data!$1:$1048576,ROW(),W$1))</f>
        <v/>
      </c>
      <c r="X34" s="40" t="str">
        <f>IF(INDEX(Graph_Data!$1:$1048576,ROW(),X$1)=0,"",INDEX(Graph_Data!$1:$1048576,ROW(),X$1))</f>
        <v/>
      </c>
      <c r="Y34" s="40" t="str">
        <f>IF(INDEX(Graph_Data!$1:$1048576,ROW(),Y$1)=0,"",INDEX(Graph_Data!$1:$1048576,ROW(),Y$1))</f>
        <v/>
      </c>
      <c r="Z34" s="40" t="str">
        <f>IF(INDEX(Graph_Data!$1:$1048576,ROW(),Z$1)=0,"",INDEX(Graph_Data!$1:$1048576,ROW(),Z$1))</f>
        <v/>
      </c>
      <c r="AA34" s="40" t="str">
        <f>IF(INDEX(Graph_Data!$1:$1048576,ROW(),AA$1)=0,"",INDEX(Graph_Data!$1:$1048576,ROW(),AA$1))</f>
        <v/>
      </c>
      <c r="AB34" s="40" t="str">
        <f t="shared" si="19"/>
        <v/>
      </c>
      <c r="AC34" s="40" t="str">
        <f t="shared" si="20"/>
        <v/>
      </c>
      <c r="AD34" s="40" t="str">
        <f t="shared" si="21"/>
        <v/>
      </c>
      <c r="AE34" s="40" t="str">
        <f t="shared" si="22"/>
        <v/>
      </c>
      <c r="AF34" s="40" t="str">
        <f t="shared" si="23"/>
        <v/>
      </c>
      <c r="AG34" s="40" t="str">
        <f t="shared" si="24"/>
        <v/>
      </c>
      <c r="AH34" s="40" t="str">
        <f t="shared" si="25"/>
        <v/>
      </c>
      <c r="AI34" s="40" t="str">
        <f t="shared" si="26"/>
        <v/>
      </c>
      <c r="AJ34" s="40" t="str">
        <f t="shared" si="27"/>
        <v/>
      </c>
      <c r="AK34" s="40" t="str">
        <f t="shared" si="28"/>
        <v/>
      </c>
      <c r="AL34" s="40" t="str">
        <f t="shared" si="29"/>
        <v/>
      </c>
      <c r="AM34" s="40" t="str">
        <f t="shared" si="30"/>
        <v/>
      </c>
      <c r="AN34" s="40" t="str">
        <f t="shared" si="31"/>
        <v/>
      </c>
      <c r="AO34" s="40" t="str">
        <f t="shared" si="32"/>
        <v/>
      </c>
      <c r="AP34" s="40" t="str">
        <f t="shared" si="33"/>
        <v/>
      </c>
      <c r="AQ34" s="40" t="str">
        <f t="shared" si="34"/>
        <v/>
      </c>
      <c r="AR34" s="40" t="str">
        <f t="shared" si="35"/>
        <v/>
      </c>
      <c r="AS34" s="40" t="str">
        <f t="shared" si="36"/>
        <v/>
      </c>
      <c r="AT34" s="40" t="str">
        <f t="shared" si="37"/>
        <v/>
      </c>
      <c r="AU34" s="40" t="str">
        <f t="shared" si="38"/>
        <v/>
      </c>
      <c r="AV34" s="40" t="str">
        <f t="shared" si="39"/>
        <v/>
      </c>
      <c r="AW34" s="40" t="str">
        <f t="shared" si="40"/>
        <v/>
      </c>
      <c r="AX34" s="40" t="str">
        <f t="shared" si="41"/>
        <v/>
      </c>
      <c r="AY34" s="40" t="str">
        <f t="shared" si="42"/>
        <v/>
      </c>
      <c r="AZ34" s="40" t="str">
        <f t="shared" si="43"/>
        <v/>
      </c>
      <c r="BA34" s="40" t="str">
        <f t="shared" si="44"/>
        <v/>
      </c>
    </row>
    <row r="35" spans="1:53" x14ac:dyDescent="0.15">
      <c r="A35" s="40">
        <f>INDEX(Graph_Data!$1:$1048576,ROW(),A$1)</f>
        <v>0</v>
      </c>
      <c r="B35" s="40" t="str">
        <f>IF(INDEX(Graph_Data!$1:$1048576,ROW(),B$1)=0,"",INDEX(Graph_Data!$1:$1048576,ROW(),B$1))</f>
        <v/>
      </c>
      <c r="C35" s="40" t="str">
        <f>IF(INDEX(Graph_Data!$1:$1048576,ROW(),C$1)=0,"",INDEX(Graph_Data!$1:$1048576,ROW(),C$1))</f>
        <v/>
      </c>
      <c r="D35" s="40" t="str">
        <f>IF(INDEX(Graph_Data!$1:$1048576,ROW(),D$1)=0,"",INDEX(Graph_Data!$1:$1048576,ROW(),D$1))</f>
        <v/>
      </c>
      <c r="E35" s="40" t="str">
        <f>IF(INDEX(Graph_Data!$1:$1048576,ROW(),E$1)=0,"",INDEX(Graph_Data!$1:$1048576,ROW(),E$1))</f>
        <v/>
      </c>
      <c r="F35" s="40" t="str">
        <f>IF(INDEX(Graph_Data!$1:$1048576,ROW(),F$1)=0,"",INDEX(Graph_Data!$1:$1048576,ROW(),F$1))</f>
        <v/>
      </c>
      <c r="G35" s="40" t="str">
        <f>IF(INDEX(Graph_Data!$1:$1048576,ROW(),G$1)=0,"",INDEX(Graph_Data!$1:$1048576,ROW(),G$1))</f>
        <v/>
      </c>
      <c r="H35" s="40" t="str">
        <f>IF(INDEX(Graph_Data!$1:$1048576,ROW(),H$1)=0,"",INDEX(Graph_Data!$1:$1048576,ROW(),H$1))</f>
        <v/>
      </c>
      <c r="I35" s="40" t="str">
        <f>IF(INDEX(Graph_Data!$1:$1048576,ROW(),I$1)=0,"",INDEX(Graph_Data!$1:$1048576,ROW(),I$1))</f>
        <v/>
      </c>
      <c r="J35" s="40" t="str">
        <f>IF(INDEX(Graph_Data!$1:$1048576,ROW(),J$1)=0,"",INDEX(Graph_Data!$1:$1048576,ROW(),J$1))</f>
        <v/>
      </c>
      <c r="K35" s="40" t="str">
        <f>IF(INDEX(Graph_Data!$1:$1048576,ROW(),K$1)=0,"",INDEX(Graph_Data!$1:$1048576,ROW(),K$1))</f>
        <v/>
      </c>
      <c r="L35" s="40" t="str">
        <f>IF(INDEX(Graph_Data!$1:$1048576,ROW(),L$1)=0,"",INDEX(Graph_Data!$1:$1048576,ROW(),L$1))</f>
        <v/>
      </c>
      <c r="M35" s="40" t="str">
        <f>IF(INDEX(Graph_Data!$1:$1048576,ROW(),M$1)=0,"",INDEX(Graph_Data!$1:$1048576,ROW(),M$1))</f>
        <v/>
      </c>
      <c r="N35" s="40" t="str">
        <f>IF(INDEX(Graph_Data!$1:$1048576,ROW(),N$1)=0,"",INDEX(Graph_Data!$1:$1048576,ROW(),N$1))</f>
        <v/>
      </c>
      <c r="O35" s="40" t="str">
        <f>IF(INDEX(Graph_Data!$1:$1048576,ROW(),O$1)=0,"",INDEX(Graph_Data!$1:$1048576,ROW(),O$1))</f>
        <v/>
      </c>
      <c r="P35" s="40" t="str">
        <f>IF(INDEX(Graph_Data!$1:$1048576,ROW(),P$1)=0,"",INDEX(Graph_Data!$1:$1048576,ROW(),P$1))</f>
        <v/>
      </c>
      <c r="Q35" s="40" t="str">
        <f>IF(INDEX(Graph_Data!$1:$1048576,ROW(),Q$1)=0,"",INDEX(Graph_Data!$1:$1048576,ROW(),Q$1))</f>
        <v/>
      </c>
      <c r="R35" s="40" t="str">
        <f>IF(INDEX(Graph_Data!$1:$1048576,ROW(),R$1)=0,"",INDEX(Graph_Data!$1:$1048576,ROW(),R$1))</f>
        <v/>
      </c>
      <c r="S35" s="40" t="str">
        <f>IF(INDEX(Graph_Data!$1:$1048576,ROW(),S$1)=0,"",INDEX(Graph_Data!$1:$1048576,ROW(),S$1))</f>
        <v/>
      </c>
      <c r="T35" s="40" t="str">
        <f>IF(INDEX(Graph_Data!$1:$1048576,ROW(),T$1)=0,"",INDEX(Graph_Data!$1:$1048576,ROW(),T$1))</f>
        <v/>
      </c>
      <c r="U35" s="40" t="str">
        <f>IF(INDEX(Graph_Data!$1:$1048576,ROW(),U$1)=0,"",INDEX(Graph_Data!$1:$1048576,ROW(),U$1))</f>
        <v/>
      </c>
      <c r="V35" s="40" t="str">
        <f>IF(INDEX(Graph_Data!$1:$1048576,ROW(),V$1)=0,"",INDEX(Graph_Data!$1:$1048576,ROW(),V$1))</f>
        <v/>
      </c>
      <c r="W35" s="40" t="str">
        <f>IF(INDEX(Graph_Data!$1:$1048576,ROW(),W$1)=0,"",INDEX(Graph_Data!$1:$1048576,ROW(),W$1))</f>
        <v/>
      </c>
      <c r="X35" s="40" t="str">
        <f>IF(INDEX(Graph_Data!$1:$1048576,ROW(),X$1)=0,"",INDEX(Graph_Data!$1:$1048576,ROW(),X$1))</f>
        <v/>
      </c>
      <c r="Y35" s="40" t="str">
        <f>IF(INDEX(Graph_Data!$1:$1048576,ROW(),Y$1)=0,"",INDEX(Graph_Data!$1:$1048576,ROW(),Y$1))</f>
        <v/>
      </c>
      <c r="Z35" s="40" t="str">
        <f>IF(INDEX(Graph_Data!$1:$1048576,ROW(),Z$1)=0,"",INDEX(Graph_Data!$1:$1048576,ROW(),Z$1))</f>
        <v/>
      </c>
      <c r="AA35" s="40" t="str">
        <f>IF(INDEX(Graph_Data!$1:$1048576,ROW(),AA$1)=0,"",INDEX(Graph_Data!$1:$1048576,ROW(),AA$1))</f>
        <v/>
      </c>
      <c r="AB35" s="40" t="str">
        <f t="shared" si="19"/>
        <v/>
      </c>
      <c r="AC35" s="40" t="str">
        <f t="shared" si="20"/>
        <v/>
      </c>
      <c r="AD35" s="40" t="str">
        <f t="shared" si="21"/>
        <v/>
      </c>
      <c r="AE35" s="40" t="str">
        <f t="shared" si="22"/>
        <v/>
      </c>
      <c r="AF35" s="40" t="str">
        <f t="shared" si="23"/>
        <v/>
      </c>
      <c r="AG35" s="40" t="str">
        <f t="shared" si="24"/>
        <v/>
      </c>
      <c r="AH35" s="40" t="str">
        <f t="shared" si="25"/>
        <v/>
      </c>
      <c r="AI35" s="40" t="str">
        <f t="shared" si="26"/>
        <v/>
      </c>
      <c r="AJ35" s="40" t="str">
        <f t="shared" si="27"/>
        <v/>
      </c>
      <c r="AK35" s="40" t="str">
        <f t="shared" si="28"/>
        <v/>
      </c>
      <c r="AL35" s="40" t="str">
        <f t="shared" si="29"/>
        <v/>
      </c>
      <c r="AM35" s="40" t="str">
        <f t="shared" si="30"/>
        <v/>
      </c>
      <c r="AN35" s="40" t="str">
        <f t="shared" si="31"/>
        <v/>
      </c>
      <c r="AO35" s="40" t="str">
        <f t="shared" si="32"/>
        <v/>
      </c>
      <c r="AP35" s="40" t="str">
        <f t="shared" si="33"/>
        <v/>
      </c>
      <c r="AQ35" s="40" t="str">
        <f t="shared" si="34"/>
        <v/>
      </c>
      <c r="AR35" s="40" t="str">
        <f t="shared" si="35"/>
        <v/>
      </c>
      <c r="AS35" s="40" t="str">
        <f t="shared" si="36"/>
        <v/>
      </c>
      <c r="AT35" s="40" t="str">
        <f t="shared" si="37"/>
        <v/>
      </c>
      <c r="AU35" s="40" t="str">
        <f t="shared" si="38"/>
        <v/>
      </c>
      <c r="AV35" s="40" t="str">
        <f t="shared" si="39"/>
        <v/>
      </c>
      <c r="AW35" s="40" t="str">
        <f t="shared" si="40"/>
        <v/>
      </c>
      <c r="AX35" s="40" t="str">
        <f t="shared" si="41"/>
        <v/>
      </c>
      <c r="AY35" s="40" t="str">
        <f t="shared" si="42"/>
        <v/>
      </c>
      <c r="AZ35" s="40" t="str">
        <f t="shared" si="43"/>
        <v/>
      </c>
      <c r="BA35" s="40" t="str">
        <f t="shared" si="44"/>
        <v/>
      </c>
    </row>
    <row r="36" spans="1:53" x14ac:dyDescent="0.15">
      <c r="A36" s="40">
        <f>INDEX(Graph_Data!$1:$1048576,ROW(),A$1)</f>
        <v>0</v>
      </c>
      <c r="B36" s="40" t="str">
        <f>IF(INDEX(Graph_Data!$1:$1048576,ROW(),B$1)=0,"",INDEX(Graph_Data!$1:$1048576,ROW(),B$1))</f>
        <v/>
      </c>
      <c r="C36" s="40" t="str">
        <f>IF(INDEX(Graph_Data!$1:$1048576,ROW(),C$1)=0,"",INDEX(Graph_Data!$1:$1048576,ROW(),C$1))</f>
        <v/>
      </c>
      <c r="D36" s="40" t="str">
        <f>IF(INDEX(Graph_Data!$1:$1048576,ROW(),D$1)=0,"",INDEX(Graph_Data!$1:$1048576,ROW(),D$1))</f>
        <v/>
      </c>
      <c r="E36" s="40" t="str">
        <f>IF(INDEX(Graph_Data!$1:$1048576,ROW(),E$1)=0,"",INDEX(Graph_Data!$1:$1048576,ROW(),E$1))</f>
        <v/>
      </c>
      <c r="F36" s="40" t="str">
        <f>IF(INDEX(Graph_Data!$1:$1048576,ROW(),F$1)=0,"",INDEX(Graph_Data!$1:$1048576,ROW(),F$1))</f>
        <v/>
      </c>
      <c r="G36" s="40" t="str">
        <f>IF(INDEX(Graph_Data!$1:$1048576,ROW(),G$1)=0,"",INDEX(Graph_Data!$1:$1048576,ROW(),G$1))</f>
        <v/>
      </c>
      <c r="H36" s="40" t="str">
        <f>IF(INDEX(Graph_Data!$1:$1048576,ROW(),H$1)=0,"",INDEX(Graph_Data!$1:$1048576,ROW(),H$1))</f>
        <v/>
      </c>
      <c r="I36" s="40" t="str">
        <f>IF(INDEX(Graph_Data!$1:$1048576,ROW(),I$1)=0,"",INDEX(Graph_Data!$1:$1048576,ROW(),I$1))</f>
        <v/>
      </c>
      <c r="J36" s="40" t="str">
        <f>IF(INDEX(Graph_Data!$1:$1048576,ROW(),J$1)=0,"",INDEX(Graph_Data!$1:$1048576,ROW(),J$1))</f>
        <v/>
      </c>
      <c r="K36" s="40" t="str">
        <f>IF(INDEX(Graph_Data!$1:$1048576,ROW(),K$1)=0,"",INDEX(Graph_Data!$1:$1048576,ROW(),K$1))</f>
        <v/>
      </c>
      <c r="L36" s="40" t="str">
        <f>IF(INDEX(Graph_Data!$1:$1048576,ROW(),L$1)=0,"",INDEX(Graph_Data!$1:$1048576,ROW(),L$1))</f>
        <v/>
      </c>
      <c r="M36" s="40" t="str">
        <f>IF(INDEX(Graph_Data!$1:$1048576,ROW(),M$1)=0,"",INDEX(Graph_Data!$1:$1048576,ROW(),M$1))</f>
        <v/>
      </c>
      <c r="N36" s="40" t="str">
        <f>IF(INDEX(Graph_Data!$1:$1048576,ROW(),N$1)=0,"",INDEX(Graph_Data!$1:$1048576,ROW(),N$1))</f>
        <v/>
      </c>
      <c r="O36" s="40" t="str">
        <f>IF(INDEX(Graph_Data!$1:$1048576,ROW(),O$1)=0,"",INDEX(Graph_Data!$1:$1048576,ROW(),O$1))</f>
        <v/>
      </c>
      <c r="P36" s="40" t="str">
        <f>IF(INDEX(Graph_Data!$1:$1048576,ROW(),P$1)=0,"",INDEX(Graph_Data!$1:$1048576,ROW(),P$1))</f>
        <v/>
      </c>
      <c r="Q36" s="40" t="str">
        <f>IF(INDEX(Graph_Data!$1:$1048576,ROW(),Q$1)=0,"",INDEX(Graph_Data!$1:$1048576,ROW(),Q$1))</f>
        <v/>
      </c>
      <c r="R36" s="40" t="str">
        <f>IF(INDEX(Graph_Data!$1:$1048576,ROW(),R$1)=0,"",INDEX(Graph_Data!$1:$1048576,ROW(),R$1))</f>
        <v/>
      </c>
      <c r="S36" s="40" t="str">
        <f>IF(INDEX(Graph_Data!$1:$1048576,ROW(),S$1)=0,"",INDEX(Graph_Data!$1:$1048576,ROW(),S$1))</f>
        <v/>
      </c>
      <c r="T36" s="40" t="str">
        <f>IF(INDEX(Graph_Data!$1:$1048576,ROW(),T$1)=0,"",INDEX(Graph_Data!$1:$1048576,ROW(),T$1))</f>
        <v/>
      </c>
      <c r="U36" s="40" t="str">
        <f>IF(INDEX(Graph_Data!$1:$1048576,ROW(),U$1)=0,"",INDEX(Graph_Data!$1:$1048576,ROW(),U$1))</f>
        <v/>
      </c>
      <c r="V36" s="40" t="str">
        <f>IF(INDEX(Graph_Data!$1:$1048576,ROW(),V$1)=0,"",INDEX(Graph_Data!$1:$1048576,ROW(),V$1))</f>
        <v/>
      </c>
      <c r="W36" s="40" t="str">
        <f>IF(INDEX(Graph_Data!$1:$1048576,ROW(),W$1)=0,"",INDEX(Graph_Data!$1:$1048576,ROW(),W$1))</f>
        <v/>
      </c>
      <c r="X36" s="40" t="str">
        <f>IF(INDEX(Graph_Data!$1:$1048576,ROW(),X$1)=0,"",INDEX(Graph_Data!$1:$1048576,ROW(),X$1))</f>
        <v/>
      </c>
      <c r="Y36" s="40" t="str">
        <f>IF(INDEX(Graph_Data!$1:$1048576,ROW(),Y$1)=0,"",INDEX(Graph_Data!$1:$1048576,ROW(),Y$1))</f>
        <v/>
      </c>
      <c r="Z36" s="40" t="str">
        <f>IF(INDEX(Graph_Data!$1:$1048576,ROW(),Z$1)=0,"",INDEX(Graph_Data!$1:$1048576,ROW(),Z$1))</f>
        <v/>
      </c>
      <c r="AA36" s="40" t="str">
        <f>IF(INDEX(Graph_Data!$1:$1048576,ROW(),AA$1)=0,"",INDEX(Graph_Data!$1:$1048576,ROW(),AA$1))</f>
        <v/>
      </c>
      <c r="AB36" s="40" t="str">
        <f t="shared" si="19"/>
        <v/>
      </c>
      <c r="AC36" s="40" t="str">
        <f t="shared" si="20"/>
        <v/>
      </c>
      <c r="AD36" s="40" t="str">
        <f t="shared" si="21"/>
        <v/>
      </c>
      <c r="AE36" s="40" t="str">
        <f t="shared" si="22"/>
        <v/>
      </c>
      <c r="AF36" s="40" t="str">
        <f t="shared" si="23"/>
        <v/>
      </c>
      <c r="AG36" s="40" t="str">
        <f t="shared" si="24"/>
        <v/>
      </c>
      <c r="AH36" s="40" t="str">
        <f t="shared" si="25"/>
        <v/>
      </c>
      <c r="AI36" s="40" t="str">
        <f t="shared" si="26"/>
        <v/>
      </c>
      <c r="AJ36" s="40" t="str">
        <f t="shared" si="27"/>
        <v/>
      </c>
      <c r="AK36" s="40" t="str">
        <f t="shared" si="28"/>
        <v/>
      </c>
      <c r="AL36" s="40" t="str">
        <f t="shared" si="29"/>
        <v/>
      </c>
      <c r="AM36" s="40" t="str">
        <f t="shared" si="30"/>
        <v/>
      </c>
      <c r="AN36" s="40" t="str">
        <f t="shared" si="31"/>
        <v/>
      </c>
      <c r="AO36" s="40" t="str">
        <f t="shared" si="32"/>
        <v/>
      </c>
      <c r="AP36" s="40" t="str">
        <f t="shared" si="33"/>
        <v/>
      </c>
      <c r="AQ36" s="40" t="str">
        <f t="shared" si="34"/>
        <v/>
      </c>
      <c r="AR36" s="40" t="str">
        <f t="shared" si="35"/>
        <v/>
      </c>
      <c r="AS36" s="40" t="str">
        <f t="shared" si="36"/>
        <v/>
      </c>
      <c r="AT36" s="40" t="str">
        <f t="shared" si="37"/>
        <v/>
      </c>
      <c r="AU36" s="40" t="str">
        <f t="shared" si="38"/>
        <v/>
      </c>
      <c r="AV36" s="40" t="str">
        <f t="shared" si="39"/>
        <v/>
      </c>
      <c r="AW36" s="40" t="str">
        <f t="shared" si="40"/>
        <v/>
      </c>
      <c r="AX36" s="40" t="str">
        <f t="shared" si="41"/>
        <v/>
      </c>
      <c r="AY36" s="40" t="str">
        <f t="shared" si="42"/>
        <v/>
      </c>
      <c r="AZ36" s="40" t="str">
        <f t="shared" si="43"/>
        <v/>
      </c>
      <c r="BA36" s="40" t="str">
        <f t="shared" si="44"/>
        <v/>
      </c>
    </row>
    <row r="37" spans="1:53" x14ac:dyDescent="0.15">
      <c r="A37" s="40">
        <f>INDEX(Graph_Data!$1:$1048576,ROW(),A$1)</f>
        <v>0</v>
      </c>
      <c r="B37" s="40" t="str">
        <f>IF(INDEX(Graph_Data!$1:$1048576,ROW(),B$1)=0,"",INDEX(Graph_Data!$1:$1048576,ROW(),B$1))</f>
        <v/>
      </c>
      <c r="C37" s="40" t="str">
        <f>IF(INDEX(Graph_Data!$1:$1048576,ROW(),C$1)=0,"",INDEX(Graph_Data!$1:$1048576,ROW(),C$1))</f>
        <v/>
      </c>
      <c r="D37" s="40" t="str">
        <f>IF(INDEX(Graph_Data!$1:$1048576,ROW(),D$1)=0,"",INDEX(Graph_Data!$1:$1048576,ROW(),D$1))</f>
        <v/>
      </c>
      <c r="E37" s="40" t="str">
        <f>IF(INDEX(Graph_Data!$1:$1048576,ROW(),E$1)=0,"",INDEX(Graph_Data!$1:$1048576,ROW(),E$1))</f>
        <v/>
      </c>
      <c r="F37" s="40" t="str">
        <f>IF(INDEX(Graph_Data!$1:$1048576,ROW(),F$1)=0,"",INDEX(Graph_Data!$1:$1048576,ROW(),F$1))</f>
        <v/>
      </c>
      <c r="G37" s="40" t="str">
        <f>IF(INDEX(Graph_Data!$1:$1048576,ROW(),G$1)=0,"",INDEX(Graph_Data!$1:$1048576,ROW(),G$1))</f>
        <v/>
      </c>
      <c r="H37" s="40" t="str">
        <f>IF(INDEX(Graph_Data!$1:$1048576,ROW(),H$1)=0,"",INDEX(Graph_Data!$1:$1048576,ROW(),H$1))</f>
        <v/>
      </c>
      <c r="I37" s="40" t="str">
        <f>IF(INDEX(Graph_Data!$1:$1048576,ROW(),I$1)=0,"",INDEX(Graph_Data!$1:$1048576,ROW(),I$1))</f>
        <v/>
      </c>
      <c r="J37" s="40" t="str">
        <f>IF(INDEX(Graph_Data!$1:$1048576,ROW(),J$1)=0,"",INDEX(Graph_Data!$1:$1048576,ROW(),J$1))</f>
        <v/>
      </c>
      <c r="K37" s="40" t="str">
        <f>IF(INDEX(Graph_Data!$1:$1048576,ROW(),K$1)=0,"",INDEX(Graph_Data!$1:$1048576,ROW(),K$1))</f>
        <v/>
      </c>
      <c r="L37" s="40" t="str">
        <f>IF(INDEX(Graph_Data!$1:$1048576,ROW(),L$1)=0,"",INDEX(Graph_Data!$1:$1048576,ROW(),L$1))</f>
        <v/>
      </c>
      <c r="M37" s="40" t="str">
        <f>IF(INDEX(Graph_Data!$1:$1048576,ROW(),M$1)=0,"",INDEX(Graph_Data!$1:$1048576,ROW(),M$1))</f>
        <v/>
      </c>
      <c r="N37" s="40" t="str">
        <f>IF(INDEX(Graph_Data!$1:$1048576,ROW(),N$1)=0,"",INDEX(Graph_Data!$1:$1048576,ROW(),N$1))</f>
        <v/>
      </c>
      <c r="O37" s="40" t="str">
        <f>IF(INDEX(Graph_Data!$1:$1048576,ROW(),O$1)=0,"",INDEX(Graph_Data!$1:$1048576,ROW(),O$1))</f>
        <v/>
      </c>
      <c r="P37" s="40" t="str">
        <f>IF(INDEX(Graph_Data!$1:$1048576,ROW(),P$1)=0,"",INDEX(Graph_Data!$1:$1048576,ROW(),P$1))</f>
        <v/>
      </c>
      <c r="Q37" s="40" t="str">
        <f>IF(INDEX(Graph_Data!$1:$1048576,ROW(),Q$1)=0,"",INDEX(Graph_Data!$1:$1048576,ROW(),Q$1))</f>
        <v/>
      </c>
      <c r="R37" s="40" t="str">
        <f>IF(INDEX(Graph_Data!$1:$1048576,ROW(),R$1)=0,"",INDEX(Graph_Data!$1:$1048576,ROW(),R$1))</f>
        <v/>
      </c>
      <c r="S37" s="40" t="str">
        <f>IF(INDEX(Graph_Data!$1:$1048576,ROW(),S$1)=0,"",INDEX(Graph_Data!$1:$1048576,ROW(),S$1))</f>
        <v/>
      </c>
      <c r="T37" s="40" t="str">
        <f>IF(INDEX(Graph_Data!$1:$1048576,ROW(),T$1)=0,"",INDEX(Graph_Data!$1:$1048576,ROW(),T$1))</f>
        <v/>
      </c>
      <c r="U37" s="40" t="str">
        <f>IF(INDEX(Graph_Data!$1:$1048576,ROW(),U$1)=0,"",INDEX(Graph_Data!$1:$1048576,ROW(),U$1))</f>
        <v/>
      </c>
      <c r="V37" s="40" t="str">
        <f>IF(INDEX(Graph_Data!$1:$1048576,ROW(),V$1)=0,"",INDEX(Graph_Data!$1:$1048576,ROW(),V$1))</f>
        <v/>
      </c>
      <c r="W37" s="40" t="str">
        <f>IF(INDEX(Graph_Data!$1:$1048576,ROW(),W$1)=0,"",INDEX(Graph_Data!$1:$1048576,ROW(),W$1))</f>
        <v/>
      </c>
      <c r="X37" s="40" t="str">
        <f>IF(INDEX(Graph_Data!$1:$1048576,ROW(),X$1)=0,"",INDEX(Graph_Data!$1:$1048576,ROW(),X$1))</f>
        <v/>
      </c>
      <c r="Y37" s="40" t="str">
        <f>IF(INDEX(Graph_Data!$1:$1048576,ROW(),Y$1)=0,"",INDEX(Graph_Data!$1:$1048576,ROW(),Y$1))</f>
        <v/>
      </c>
      <c r="Z37" s="40" t="str">
        <f>IF(INDEX(Graph_Data!$1:$1048576,ROW(),Z$1)=0,"",INDEX(Graph_Data!$1:$1048576,ROW(),Z$1))</f>
        <v/>
      </c>
      <c r="AA37" s="40" t="str">
        <f>IF(INDEX(Graph_Data!$1:$1048576,ROW(),AA$1)=0,"",INDEX(Graph_Data!$1:$1048576,ROW(),AA$1))</f>
        <v/>
      </c>
      <c r="AB37" s="40" t="str">
        <f t="shared" si="19"/>
        <v/>
      </c>
      <c r="AC37" s="40" t="str">
        <f t="shared" si="20"/>
        <v/>
      </c>
      <c r="AD37" s="40" t="str">
        <f t="shared" si="21"/>
        <v/>
      </c>
      <c r="AE37" s="40" t="str">
        <f t="shared" si="22"/>
        <v/>
      </c>
      <c r="AF37" s="40" t="str">
        <f t="shared" si="23"/>
        <v/>
      </c>
      <c r="AG37" s="40" t="str">
        <f t="shared" si="24"/>
        <v/>
      </c>
      <c r="AH37" s="40" t="str">
        <f t="shared" si="25"/>
        <v/>
      </c>
      <c r="AI37" s="40" t="str">
        <f t="shared" si="26"/>
        <v/>
      </c>
      <c r="AJ37" s="40" t="str">
        <f t="shared" si="27"/>
        <v/>
      </c>
      <c r="AK37" s="40" t="str">
        <f t="shared" si="28"/>
        <v/>
      </c>
      <c r="AL37" s="40" t="str">
        <f t="shared" si="29"/>
        <v/>
      </c>
      <c r="AM37" s="40" t="str">
        <f t="shared" si="30"/>
        <v/>
      </c>
      <c r="AN37" s="40" t="str">
        <f t="shared" si="31"/>
        <v/>
      </c>
      <c r="AO37" s="40" t="str">
        <f t="shared" si="32"/>
        <v/>
      </c>
      <c r="AP37" s="40" t="str">
        <f t="shared" si="33"/>
        <v/>
      </c>
      <c r="AQ37" s="40" t="str">
        <f t="shared" si="34"/>
        <v/>
      </c>
      <c r="AR37" s="40" t="str">
        <f t="shared" si="35"/>
        <v/>
      </c>
      <c r="AS37" s="40" t="str">
        <f t="shared" si="36"/>
        <v/>
      </c>
      <c r="AT37" s="40" t="str">
        <f t="shared" si="37"/>
        <v/>
      </c>
      <c r="AU37" s="40" t="str">
        <f t="shared" si="38"/>
        <v/>
      </c>
      <c r="AV37" s="40" t="str">
        <f t="shared" si="39"/>
        <v/>
      </c>
      <c r="AW37" s="40" t="str">
        <f t="shared" si="40"/>
        <v/>
      </c>
      <c r="AX37" s="40" t="str">
        <f t="shared" si="41"/>
        <v/>
      </c>
      <c r="AY37" s="40" t="str">
        <f t="shared" si="42"/>
        <v/>
      </c>
      <c r="AZ37" s="40" t="str">
        <f t="shared" si="43"/>
        <v/>
      </c>
      <c r="BA37" s="40" t="str">
        <f t="shared" si="44"/>
        <v/>
      </c>
    </row>
    <row r="38" spans="1:53" x14ac:dyDescent="0.15">
      <c r="A38" s="40">
        <f>INDEX(Graph_Data!$1:$1048576,ROW(),A$1)</f>
        <v>0</v>
      </c>
      <c r="B38" s="40" t="str">
        <f>IF(INDEX(Graph_Data!$1:$1048576,ROW(),B$1)=0,"",INDEX(Graph_Data!$1:$1048576,ROW(),B$1))</f>
        <v/>
      </c>
      <c r="C38" s="40" t="str">
        <f>IF(INDEX(Graph_Data!$1:$1048576,ROW(),C$1)=0,"",INDEX(Graph_Data!$1:$1048576,ROW(),C$1))</f>
        <v/>
      </c>
      <c r="D38" s="40" t="str">
        <f>IF(INDEX(Graph_Data!$1:$1048576,ROW(),D$1)=0,"",INDEX(Graph_Data!$1:$1048576,ROW(),D$1))</f>
        <v/>
      </c>
      <c r="E38" s="40" t="str">
        <f>IF(INDEX(Graph_Data!$1:$1048576,ROW(),E$1)=0,"",INDEX(Graph_Data!$1:$1048576,ROW(),E$1))</f>
        <v/>
      </c>
      <c r="F38" s="40" t="str">
        <f>IF(INDEX(Graph_Data!$1:$1048576,ROW(),F$1)=0,"",INDEX(Graph_Data!$1:$1048576,ROW(),F$1))</f>
        <v/>
      </c>
      <c r="G38" s="40" t="str">
        <f>IF(INDEX(Graph_Data!$1:$1048576,ROW(),G$1)=0,"",INDEX(Graph_Data!$1:$1048576,ROW(),G$1))</f>
        <v/>
      </c>
      <c r="H38" s="40" t="str">
        <f>IF(INDEX(Graph_Data!$1:$1048576,ROW(),H$1)=0,"",INDEX(Graph_Data!$1:$1048576,ROW(),H$1))</f>
        <v/>
      </c>
      <c r="I38" s="40" t="str">
        <f>IF(INDEX(Graph_Data!$1:$1048576,ROW(),I$1)=0,"",INDEX(Graph_Data!$1:$1048576,ROW(),I$1))</f>
        <v/>
      </c>
      <c r="J38" s="40" t="str">
        <f>IF(INDEX(Graph_Data!$1:$1048576,ROW(),J$1)=0,"",INDEX(Graph_Data!$1:$1048576,ROW(),J$1))</f>
        <v/>
      </c>
      <c r="K38" s="40" t="str">
        <f>IF(INDEX(Graph_Data!$1:$1048576,ROW(),K$1)=0,"",INDEX(Graph_Data!$1:$1048576,ROW(),K$1))</f>
        <v/>
      </c>
      <c r="L38" s="40" t="str">
        <f>IF(INDEX(Graph_Data!$1:$1048576,ROW(),L$1)=0,"",INDEX(Graph_Data!$1:$1048576,ROW(),L$1))</f>
        <v/>
      </c>
      <c r="M38" s="40" t="str">
        <f>IF(INDEX(Graph_Data!$1:$1048576,ROW(),M$1)=0,"",INDEX(Graph_Data!$1:$1048576,ROW(),M$1))</f>
        <v/>
      </c>
      <c r="N38" s="40" t="str">
        <f>IF(INDEX(Graph_Data!$1:$1048576,ROW(),N$1)=0,"",INDEX(Graph_Data!$1:$1048576,ROW(),N$1))</f>
        <v/>
      </c>
      <c r="O38" s="40" t="str">
        <f>IF(INDEX(Graph_Data!$1:$1048576,ROW(),O$1)=0,"",INDEX(Graph_Data!$1:$1048576,ROW(),O$1))</f>
        <v/>
      </c>
      <c r="P38" s="40" t="str">
        <f>IF(INDEX(Graph_Data!$1:$1048576,ROW(),P$1)=0,"",INDEX(Graph_Data!$1:$1048576,ROW(),P$1))</f>
        <v/>
      </c>
      <c r="Q38" s="40" t="str">
        <f>IF(INDEX(Graph_Data!$1:$1048576,ROW(),Q$1)=0,"",INDEX(Graph_Data!$1:$1048576,ROW(),Q$1))</f>
        <v/>
      </c>
      <c r="R38" s="40" t="str">
        <f>IF(INDEX(Graph_Data!$1:$1048576,ROW(),R$1)=0,"",INDEX(Graph_Data!$1:$1048576,ROW(),R$1))</f>
        <v/>
      </c>
      <c r="S38" s="40" t="str">
        <f>IF(INDEX(Graph_Data!$1:$1048576,ROW(),S$1)=0,"",INDEX(Graph_Data!$1:$1048576,ROW(),S$1))</f>
        <v/>
      </c>
      <c r="T38" s="40" t="str">
        <f>IF(INDEX(Graph_Data!$1:$1048576,ROW(),T$1)=0,"",INDEX(Graph_Data!$1:$1048576,ROW(),T$1))</f>
        <v/>
      </c>
      <c r="U38" s="40" t="str">
        <f>IF(INDEX(Graph_Data!$1:$1048576,ROW(),U$1)=0,"",INDEX(Graph_Data!$1:$1048576,ROW(),U$1))</f>
        <v/>
      </c>
      <c r="V38" s="40" t="str">
        <f>IF(INDEX(Graph_Data!$1:$1048576,ROW(),V$1)=0,"",INDEX(Graph_Data!$1:$1048576,ROW(),V$1))</f>
        <v/>
      </c>
      <c r="W38" s="40" t="str">
        <f>IF(INDEX(Graph_Data!$1:$1048576,ROW(),W$1)=0,"",INDEX(Graph_Data!$1:$1048576,ROW(),W$1))</f>
        <v/>
      </c>
      <c r="X38" s="40" t="str">
        <f>IF(INDEX(Graph_Data!$1:$1048576,ROW(),X$1)=0,"",INDEX(Graph_Data!$1:$1048576,ROW(),X$1))</f>
        <v/>
      </c>
      <c r="Y38" s="40" t="str">
        <f>IF(INDEX(Graph_Data!$1:$1048576,ROW(),Y$1)=0,"",INDEX(Graph_Data!$1:$1048576,ROW(),Y$1))</f>
        <v/>
      </c>
      <c r="Z38" s="40" t="str">
        <f>IF(INDEX(Graph_Data!$1:$1048576,ROW(),Z$1)=0,"",INDEX(Graph_Data!$1:$1048576,ROW(),Z$1))</f>
        <v/>
      </c>
      <c r="AA38" s="40" t="str">
        <f>IF(INDEX(Graph_Data!$1:$1048576,ROW(),AA$1)=0,"",INDEX(Graph_Data!$1:$1048576,ROW(),AA$1))</f>
        <v/>
      </c>
      <c r="AB38" s="40" t="str">
        <f t="shared" si="19"/>
        <v/>
      </c>
      <c r="AC38" s="40" t="str">
        <f t="shared" si="20"/>
        <v/>
      </c>
      <c r="AD38" s="40" t="str">
        <f t="shared" si="21"/>
        <v/>
      </c>
      <c r="AE38" s="40" t="str">
        <f t="shared" si="22"/>
        <v/>
      </c>
      <c r="AF38" s="40" t="str">
        <f t="shared" si="23"/>
        <v/>
      </c>
      <c r="AG38" s="40" t="str">
        <f t="shared" si="24"/>
        <v/>
      </c>
      <c r="AH38" s="40" t="str">
        <f t="shared" si="25"/>
        <v/>
      </c>
      <c r="AI38" s="40" t="str">
        <f t="shared" si="26"/>
        <v/>
      </c>
      <c r="AJ38" s="40" t="str">
        <f t="shared" si="27"/>
        <v/>
      </c>
      <c r="AK38" s="40" t="str">
        <f t="shared" si="28"/>
        <v/>
      </c>
      <c r="AL38" s="40" t="str">
        <f t="shared" si="29"/>
        <v/>
      </c>
      <c r="AM38" s="40" t="str">
        <f t="shared" si="30"/>
        <v/>
      </c>
      <c r="AN38" s="40" t="str">
        <f t="shared" si="31"/>
        <v/>
      </c>
      <c r="AO38" s="40" t="str">
        <f t="shared" si="32"/>
        <v/>
      </c>
      <c r="AP38" s="40" t="str">
        <f t="shared" si="33"/>
        <v/>
      </c>
      <c r="AQ38" s="40" t="str">
        <f t="shared" si="34"/>
        <v/>
      </c>
      <c r="AR38" s="40" t="str">
        <f t="shared" si="35"/>
        <v/>
      </c>
      <c r="AS38" s="40" t="str">
        <f t="shared" si="36"/>
        <v/>
      </c>
      <c r="AT38" s="40" t="str">
        <f t="shared" si="37"/>
        <v/>
      </c>
      <c r="AU38" s="40" t="str">
        <f t="shared" si="38"/>
        <v/>
      </c>
      <c r="AV38" s="40" t="str">
        <f t="shared" si="39"/>
        <v/>
      </c>
      <c r="AW38" s="40" t="str">
        <f t="shared" si="40"/>
        <v/>
      </c>
      <c r="AX38" s="40" t="str">
        <f t="shared" si="41"/>
        <v/>
      </c>
      <c r="AY38" s="40" t="str">
        <f t="shared" si="42"/>
        <v/>
      </c>
      <c r="AZ38" s="40" t="str">
        <f t="shared" si="43"/>
        <v/>
      </c>
      <c r="BA38" s="40" t="str">
        <f t="shared" si="44"/>
        <v/>
      </c>
    </row>
    <row r="39" spans="1:53" x14ac:dyDescent="0.15">
      <c r="A39" s="40">
        <f>INDEX(Graph_Data!$1:$1048576,ROW(),A$1)</f>
        <v>0</v>
      </c>
      <c r="B39" s="40" t="str">
        <f>IF(INDEX(Graph_Data!$1:$1048576,ROW(),B$1)=0,"",INDEX(Graph_Data!$1:$1048576,ROW(),B$1))</f>
        <v/>
      </c>
      <c r="C39" s="40" t="str">
        <f>IF(INDEX(Graph_Data!$1:$1048576,ROW(),C$1)=0,"",INDEX(Graph_Data!$1:$1048576,ROW(),C$1))</f>
        <v/>
      </c>
      <c r="D39" s="40" t="str">
        <f>IF(INDEX(Graph_Data!$1:$1048576,ROW(),D$1)=0,"",INDEX(Graph_Data!$1:$1048576,ROW(),D$1))</f>
        <v/>
      </c>
      <c r="E39" s="40" t="str">
        <f>IF(INDEX(Graph_Data!$1:$1048576,ROW(),E$1)=0,"",INDEX(Graph_Data!$1:$1048576,ROW(),E$1))</f>
        <v/>
      </c>
      <c r="F39" s="40" t="str">
        <f>IF(INDEX(Graph_Data!$1:$1048576,ROW(),F$1)=0,"",INDEX(Graph_Data!$1:$1048576,ROW(),F$1))</f>
        <v/>
      </c>
      <c r="G39" s="40" t="str">
        <f>IF(INDEX(Graph_Data!$1:$1048576,ROW(),G$1)=0,"",INDEX(Graph_Data!$1:$1048576,ROW(),G$1))</f>
        <v/>
      </c>
      <c r="H39" s="40" t="str">
        <f>IF(INDEX(Graph_Data!$1:$1048576,ROW(),H$1)=0,"",INDEX(Graph_Data!$1:$1048576,ROW(),H$1))</f>
        <v/>
      </c>
      <c r="I39" s="40" t="str">
        <f>IF(INDEX(Graph_Data!$1:$1048576,ROW(),I$1)=0,"",INDEX(Graph_Data!$1:$1048576,ROW(),I$1))</f>
        <v/>
      </c>
      <c r="J39" s="40" t="str">
        <f>IF(INDEX(Graph_Data!$1:$1048576,ROW(),J$1)=0,"",INDEX(Graph_Data!$1:$1048576,ROW(),J$1))</f>
        <v/>
      </c>
      <c r="K39" s="40" t="str">
        <f>IF(INDEX(Graph_Data!$1:$1048576,ROW(),K$1)=0,"",INDEX(Graph_Data!$1:$1048576,ROW(),K$1))</f>
        <v/>
      </c>
      <c r="L39" s="40" t="str">
        <f>IF(INDEX(Graph_Data!$1:$1048576,ROW(),L$1)=0,"",INDEX(Graph_Data!$1:$1048576,ROW(),L$1))</f>
        <v/>
      </c>
      <c r="M39" s="40" t="str">
        <f>IF(INDEX(Graph_Data!$1:$1048576,ROW(),M$1)=0,"",INDEX(Graph_Data!$1:$1048576,ROW(),M$1))</f>
        <v/>
      </c>
      <c r="N39" s="40" t="str">
        <f>IF(INDEX(Graph_Data!$1:$1048576,ROW(),N$1)=0,"",INDEX(Graph_Data!$1:$1048576,ROW(),N$1))</f>
        <v/>
      </c>
      <c r="O39" s="40" t="str">
        <f>IF(INDEX(Graph_Data!$1:$1048576,ROW(),O$1)=0,"",INDEX(Graph_Data!$1:$1048576,ROW(),O$1))</f>
        <v/>
      </c>
      <c r="P39" s="40" t="str">
        <f>IF(INDEX(Graph_Data!$1:$1048576,ROW(),P$1)=0,"",INDEX(Graph_Data!$1:$1048576,ROW(),P$1))</f>
        <v/>
      </c>
      <c r="Q39" s="40" t="str">
        <f>IF(INDEX(Graph_Data!$1:$1048576,ROW(),Q$1)=0,"",INDEX(Graph_Data!$1:$1048576,ROW(),Q$1))</f>
        <v/>
      </c>
      <c r="R39" s="40" t="str">
        <f>IF(INDEX(Graph_Data!$1:$1048576,ROW(),R$1)=0,"",INDEX(Graph_Data!$1:$1048576,ROW(),R$1))</f>
        <v/>
      </c>
      <c r="S39" s="40" t="str">
        <f>IF(INDEX(Graph_Data!$1:$1048576,ROW(),S$1)=0,"",INDEX(Graph_Data!$1:$1048576,ROW(),S$1))</f>
        <v/>
      </c>
      <c r="T39" s="40" t="str">
        <f>IF(INDEX(Graph_Data!$1:$1048576,ROW(),T$1)=0,"",INDEX(Graph_Data!$1:$1048576,ROW(),T$1))</f>
        <v/>
      </c>
      <c r="U39" s="40" t="str">
        <f>IF(INDEX(Graph_Data!$1:$1048576,ROW(),U$1)=0,"",INDEX(Graph_Data!$1:$1048576,ROW(),U$1))</f>
        <v/>
      </c>
      <c r="V39" s="40" t="str">
        <f>IF(INDEX(Graph_Data!$1:$1048576,ROW(),V$1)=0,"",INDEX(Graph_Data!$1:$1048576,ROW(),V$1))</f>
        <v/>
      </c>
      <c r="W39" s="40" t="str">
        <f>IF(INDEX(Graph_Data!$1:$1048576,ROW(),W$1)=0,"",INDEX(Graph_Data!$1:$1048576,ROW(),W$1))</f>
        <v/>
      </c>
      <c r="X39" s="40" t="str">
        <f>IF(INDEX(Graph_Data!$1:$1048576,ROW(),X$1)=0,"",INDEX(Graph_Data!$1:$1048576,ROW(),X$1))</f>
        <v/>
      </c>
      <c r="Y39" s="40" t="str">
        <f>IF(INDEX(Graph_Data!$1:$1048576,ROW(),Y$1)=0,"",INDEX(Graph_Data!$1:$1048576,ROW(),Y$1))</f>
        <v/>
      </c>
      <c r="Z39" s="40" t="str">
        <f>IF(INDEX(Graph_Data!$1:$1048576,ROW(),Z$1)=0,"",INDEX(Graph_Data!$1:$1048576,ROW(),Z$1))</f>
        <v/>
      </c>
      <c r="AA39" s="40" t="str">
        <f>IF(INDEX(Graph_Data!$1:$1048576,ROW(),AA$1)=0,"",INDEX(Graph_Data!$1:$1048576,ROW(),AA$1))</f>
        <v/>
      </c>
      <c r="AB39" s="40" t="str">
        <f t="shared" si="19"/>
        <v/>
      </c>
      <c r="AC39" s="40" t="str">
        <f t="shared" si="20"/>
        <v/>
      </c>
      <c r="AD39" s="40" t="str">
        <f t="shared" si="21"/>
        <v/>
      </c>
      <c r="AE39" s="40" t="str">
        <f t="shared" si="22"/>
        <v/>
      </c>
      <c r="AF39" s="40" t="str">
        <f t="shared" si="23"/>
        <v/>
      </c>
      <c r="AG39" s="40" t="str">
        <f t="shared" si="24"/>
        <v/>
      </c>
      <c r="AH39" s="40" t="str">
        <f t="shared" si="25"/>
        <v/>
      </c>
      <c r="AI39" s="40" t="str">
        <f t="shared" si="26"/>
        <v/>
      </c>
      <c r="AJ39" s="40" t="str">
        <f t="shared" si="27"/>
        <v/>
      </c>
      <c r="AK39" s="40" t="str">
        <f t="shared" si="28"/>
        <v/>
      </c>
      <c r="AL39" s="40" t="str">
        <f t="shared" si="29"/>
        <v/>
      </c>
      <c r="AM39" s="40" t="str">
        <f t="shared" si="30"/>
        <v/>
      </c>
      <c r="AN39" s="40" t="str">
        <f t="shared" si="31"/>
        <v/>
      </c>
      <c r="AO39" s="40" t="str">
        <f t="shared" si="32"/>
        <v/>
      </c>
      <c r="AP39" s="40" t="str">
        <f t="shared" si="33"/>
        <v/>
      </c>
      <c r="AQ39" s="40" t="str">
        <f t="shared" si="34"/>
        <v/>
      </c>
      <c r="AR39" s="40" t="str">
        <f t="shared" si="35"/>
        <v/>
      </c>
      <c r="AS39" s="40" t="str">
        <f t="shared" si="36"/>
        <v/>
      </c>
      <c r="AT39" s="40" t="str">
        <f t="shared" si="37"/>
        <v/>
      </c>
      <c r="AU39" s="40" t="str">
        <f t="shared" si="38"/>
        <v/>
      </c>
      <c r="AV39" s="40" t="str">
        <f t="shared" si="39"/>
        <v/>
      </c>
      <c r="AW39" s="40" t="str">
        <f t="shared" si="40"/>
        <v/>
      </c>
      <c r="AX39" s="40" t="str">
        <f t="shared" si="41"/>
        <v/>
      </c>
      <c r="AY39" s="40" t="str">
        <f t="shared" si="42"/>
        <v/>
      </c>
      <c r="AZ39" s="40" t="str">
        <f t="shared" si="43"/>
        <v/>
      </c>
      <c r="BA39" s="40" t="str">
        <f t="shared" si="44"/>
        <v/>
      </c>
    </row>
    <row r="40" spans="1:53" x14ac:dyDescent="0.15">
      <c r="A40" s="40">
        <f>INDEX(Graph_Data!$1:$1048576,ROW(),A$1)</f>
        <v>0</v>
      </c>
      <c r="B40" s="40" t="str">
        <f>IF(INDEX(Graph_Data!$1:$1048576,ROW(),B$1)=0,"",INDEX(Graph_Data!$1:$1048576,ROW(),B$1))</f>
        <v/>
      </c>
      <c r="C40" s="40" t="str">
        <f>IF(INDEX(Graph_Data!$1:$1048576,ROW(),C$1)=0,"",INDEX(Graph_Data!$1:$1048576,ROW(),C$1))</f>
        <v/>
      </c>
      <c r="D40" s="40" t="str">
        <f>IF(INDEX(Graph_Data!$1:$1048576,ROW(),D$1)=0,"",INDEX(Graph_Data!$1:$1048576,ROW(),D$1))</f>
        <v/>
      </c>
      <c r="E40" s="40" t="str">
        <f>IF(INDEX(Graph_Data!$1:$1048576,ROW(),E$1)=0,"",INDEX(Graph_Data!$1:$1048576,ROW(),E$1))</f>
        <v/>
      </c>
      <c r="F40" s="40" t="str">
        <f>IF(INDEX(Graph_Data!$1:$1048576,ROW(),F$1)=0,"",INDEX(Graph_Data!$1:$1048576,ROW(),F$1))</f>
        <v/>
      </c>
      <c r="G40" s="40" t="str">
        <f>IF(INDEX(Graph_Data!$1:$1048576,ROW(),G$1)=0,"",INDEX(Graph_Data!$1:$1048576,ROW(),G$1))</f>
        <v/>
      </c>
      <c r="H40" s="40" t="str">
        <f>IF(INDEX(Graph_Data!$1:$1048576,ROW(),H$1)=0,"",INDEX(Graph_Data!$1:$1048576,ROW(),H$1))</f>
        <v/>
      </c>
      <c r="I40" s="40" t="str">
        <f>IF(INDEX(Graph_Data!$1:$1048576,ROW(),I$1)=0,"",INDEX(Graph_Data!$1:$1048576,ROW(),I$1))</f>
        <v/>
      </c>
      <c r="J40" s="40" t="str">
        <f>IF(INDEX(Graph_Data!$1:$1048576,ROW(),J$1)=0,"",INDEX(Graph_Data!$1:$1048576,ROW(),J$1))</f>
        <v/>
      </c>
      <c r="K40" s="40" t="str">
        <f>IF(INDEX(Graph_Data!$1:$1048576,ROW(),K$1)=0,"",INDEX(Graph_Data!$1:$1048576,ROW(),K$1))</f>
        <v/>
      </c>
      <c r="L40" s="40" t="str">
        <f>IF(INDEX(Graph_Data!$1:$1048576,ROW(),L$1)=0,"",INDEX(Graph_Data!$1:$1048576,ROW(),L$1))</f>
        <v/>
      </c>
      <c r="M40" s="40" t="str">
        <f>IF(INDEX(Graph_Data!$1:$1048576,ROW(),M$1)=0,"",INDEX(Graph_Data!$1:$1048576,ROW(),M$1))</f>
        <v/>
      </c>
      <c r="N40" s="40" t="str">
        <f>IF(INDEX(Graph_Data!$1:$1048576,ROW(),N$1)=0,"",INDEX(Graph_Data!$1:$1048576,ROW(),N$1))</f>
        <v/>
      </c>
      <c r="O40" s="40" t="str">
        <f>IF(INDEX(Graph_Data!$1:$1048576,ROW(),O$1)=0,"",INDEX(Graph_Data!$1:$1048576,ROW(),O$1))</f>
        <v/>
      </c>
      <c r="P40" s="40" t="str">
        <f>IF(INDEX(Graph_Data!$1:$1048576,ROW(),P$1)=0,"",INDEX(Graph_Data!$1:$1048576,ROW(),P$1))</f>
        <v/>
      </c>
      <c r="Q40" s="40" t="str">
        <f>IF(INDEX(Graph_Data!$1:$1048576,ROW(),Q$1)=0,"",INDEX(Graph_Data!$1:$1048576,ROW(),Q$1))</f>
        <v/>
      </c>
      <c r="R40" s="40" t="str">
        <f>IF(INDEX(Graph_Data!$1:$1048576,ROW(),R$1)=0,"",INDEX(Graph_Data!$1:$1048576,ROW(),R$1))</f>
        <v/>
      </c>
      <c r="S40" s="40" t="str">
        <f>IF(INDEX(Graph_Data!$1:$1048576,ROW(),S$1)=0,"",INDEX(Graph_Data!$1:$1048576,ROW(),S$1))</f>
        <v/>
      </c>
      <c r="T40" s="40" t="str">
        <f>IF(INDEX(Graph_Data!$1:$1048576,ROW(),T$1)=0,"",INDEX(Graph_Data!$1:$1048576,ROW(),T$1))</f>
        <v/>
      </c>
      <c r="U40" s="40" t="str">
        <f>IF(INDEX(Graph_Data!$1:$1048576,ROW(),U$1)=0,"",INDEX(Graph_Data!$1:$1048576,ROW(),U$1))</f>
        <v/>
      </c>
      <c r="V40" s="40" t="str">
        <f>IF(INDEX(Graph_Data!$1:$1048576,ROW(),V$1)=0,"",INDEX(Graph_Data!$1:$1048576,ROW(),V$1))</f>
        <v/>
      </c>
      <c r="W40" s="40" t="str">
        <f>IF(INDEX(Graph_Data!$1:$1048576,ROW(),W$1)=0,"",INDEX(Graph_Data!$1:$1048576,ROW(),W$1))</f>
        <v/>
      </c>
      <c r="X40" s="40" t="str">
        <f>IF(INDEX(Graph_Data!$1:$1048576,ROW(),X$1)=0,"",INDEX(Graph_Data!$1:$1048576,ROW(),X$1))</f>
        <v/>
      </c>
      <c r="Y40" s="40" t="str">
        <f>IF(INDEX(Graph_Data!$1:$1048576,ROW(),Y$1)=0,"",INDEX(Graph_Data!$1:$1048576,ROW(),Y$1))</f>
        <v/>
      </c>
      <c r="Z40" s="40" t="str">
        <f>IF(INDEX(Graph_Data!$1:$1048576,ROW(),Z$1)=0,"",INDEX(Graph_Data!$1:$1048576,ROW(),Z$1))</f>
        <v/>
      </c>
      <c r="AA40" s="40" t="str">
        <f>IF(INDEX(Graph_Data!$1:$1048576,ROW(),AA$1)=0,"",INDEX(Graph_Data!$1:$1048576,ROW(),AA$1))</f>
        <v/>
      </c>
      <c r="AB40" s="40" t="str">
        <f t="shared" si="19"/>
        <v/>
      </c>
      <c r="AC40" s="40" t="str">
        <f t="shared" si="20"/>
        <v/>
      </c>
      <c r="AD40" s="40" t="str">
        <f t="shared" si="21"/>
        <v/>
      </c>
      <c r="AE40" s="40" t="str">
        <f t="shared" si="22"/>
        <v/>
      </c>
      <c r="AF40" s="40" t="str">
        <f t="shared" si="23"/>
        <v/>
      </c>
      <c r="AG40" s="40" t="str">
        <f t="shared" si="24"/>
        <v/>
      </c>
      <c r="AH40" s="40" t="str">
        <f t="shared" si="25"/>
        <v/>
      </c>
      <c r="AI40" s="40" t="str">
        <f t="shared" si="26"/>
        <v/>
      </c>
      <c r="AJ40" s="40" t="str">
        <f t="shared" si="27"/>
        <v/>
      </c>
      <c r="AK40" s="40" t="str">
        <f t="shared" si="28"/>
        <v/>
      </c>
      <c r="AL40" s="40" t="str">
        <f t="shared" si="29"/>
        <v/>
      </c>
      <c r="AM40" s="40" t="str">
        <f t="shared" si="30"/>
        <v/>
      </c>
      <c r="AN40" s="40" t="str">
        <f t="shared" si="31"/>
        <v/>
      </c>
      <c r="AO40" s="40" t="str">
        <f t="shared" si="32"/>
        <v/>
      </c>
      <c r="AP40" s="40" t="str">
        <f t="shared" si="33"/>
        <v/>
      </c>
      <c r="AQ40" s="40" t="str">
        <f t="shared" si="34"/>
        <v/>
      </c>
      <c r="AR40" s="40" t="str">
        <f t="shared" si="35"/>
        <v/>
      </c>
      <c r="AS40" s="40" t="str">
        <f t="shared" si="36"/>
        <v/>
      </c>
      <c r="AT40" s="40" t="str">
        <f t="shared" si="37"/>
        <v/>
      </c>
      <c r="AU40" s="40" t="str">
        <f t="shared" si="38"/>
        <v/>
      </c>
      <c r="AV40" s="40" t="str">
        <f t="shared" si="39"/>
        <v/>
      </c>
      <c r="AW40" s="40" t="str">
        <f t="shared" si="40"/>
        <v/>
      </c>
      <c r="AX40" s="40" t="str">
        <f t="shared" si="41"/>
        <v/>
      </c>
      <c r="AY40" s="40" t="str">
        <f t="shared" si="42"/>
        <v/>
      </c>
      <c r="AZ40" s="40" t="str">
        <f t="shared" si="43"/>
        <v/>
      </c>
      <c r="BA40" s="40" t="str">
        <f t="shared" si="44"/>
        <v/>
      </c>
    </row>
    <row r="41" spans="1:53" x14ac:dyDescent="0.15">
      <c r="A41" s="40">
        <f>INDEX(Graph_Data!$1:$1048576,ROW(),A$1)</f>
        <v>0</v>
      </c>
      <c r="B41" s="40" t="str">
        <f>IF(INDEX(Graph_Data!$1:$1048576,ROW(),B$1)=0,"",INDEX(Graph_Data!$1:$1048576,ROW(),B$1))</f>
        <v/>
      </c>
      <c r="C41" s="40" t="str">
        <f>IF(INDEX(Graph_Data!$1:$1048576,ROW(),C$1)=0,"",INDEX(Graph_Data!$1:$1048576,ROW(),C$1))</f>
        <v/>
      </c>
      <c r="D41" s="40" t="str">
        <f>IF(INDEX(Graph_Data!$1:$1048576,ROW(),D$1)=0,"",INDEX(Graph_Data!$1:$1048576,ROW(),D$1))</f>
        <v/>
      </c>
      <c r="E41" s="40" t="str">
        <f>IF(INDEX(Graph_Data!$1:$1048576,ROW(),E$1)=0,"",INDEX(Graph_Data!$1:$1048576,ROW(),E$1))</f>
        <v/>
      </c>
      <c r="F41" s="40" t="str">
        <f>IF(INDEX(Graph_Data!$1:$1048576,ROW(),F$1)=0,"",INDEX(Graph_Data!$1:$1048576,ROW(),F$1))</f>
        <v/>
      </c>
      <c r="G41" s="40" t="str">
        <f>IF(INDEX(Graph_Data!$1:$1048576,ROW(),G$1)=0,"",INDEX(Graph_Data!$1:$1048576,ROW(),G$1))</f>
        <v/>
      </c>
      <c r="H41" s="40" t="str">
        <f>IF(INDEX(Graph_Data!$1:$1048576,ROW(),H$1)=0,"",INDEX(Graph_Data!$1:$1048576,ROW(),H$1))</f>
        <v/>
      </c>
      <c r="I41" s="40" t="str">
        <f>IF(INDEX(Graph_Data!$1:$1048576,ROW(),I$1)=0,"",INDEX(Graph_Data!$1:$1048576,ROW(),I$1))</f>
        <v/>
      </c>
      <c r="J41" s="40" t="str">
        <f>IF(INDEX(Graph_Data!$1:$1048576,ROW(),J$1)=0,"",INDEX(Graph_Data!$1:$1048576,ROW(),J$1))</f>
        <v/>
      </c>
      <c r="K41" s="40" t="str">
        <f>IF(INDEX(Graph_Data!$1:$1048576,ROW(),K$1)=0,"",INDEX(Graph_Data!$1:$1048576,ROW(),K$1))</f>
        <v/>
      </c>
      <c r="L41" s="40" t="str">
        <f>IF(INDEX(Graph_Data!$1:$1048576,ROW(),L$1)=0,"",INDEX(Graph_Data!$1:$1048576,ROW(),L$1))</f>
        <v/>
      </c>
      <c r="M41" s="40" t="str">
        <f>IF(INDEX(Graph_Data!$1:$1048576,ROW(),M$1)=0,"",INDEX(Graph_Data!$1:$1048576,ROW(),M$1))</f>
        <v/>
      </c>
      <c r="N41" s="40" t="str">
        <f>IF(INDEX(Graph_Data!$1:$1048576,ROW(),N$1)=0,"",INDEX(Graph_Data!$1:$1048576,ROW(),N$1))</f>
        <v/>
      </c>
      <c r="O41" s="40" t="str">
        <f>IF(INDEX(Graph_Data!$1:$1048576,ROW(),O$1)=0,"",INDEX(Graph_Data!$1:$1048576,ROW(),O$1))</f>
        <v/>
      </c>
      <c r="P41" s="40" t="str">
        <f>IF(INDEX(Graph_Data!$1:$1048576,ROW(),P$1)=0,"",INDEX(Graph_Data!$1:$1048576,ROW(),P$1))</f>
        <v/>
      </c>
      <c r="Q41" s="40" t="str">
        <f>IF(INDEX(Graph_Data!$1:$1048576,ROW(),Q$1)=0,"",INDEX(Graph_Data!$1:$1048576,ROW(),Q$1))</f>
        <v/>
      </c>
      <c r="R41" s="40" t="str">
        <f>IF(INDEX(Graph_Data!$1:$1048576,ROW(),R$1)=0,"",INDEX(Graph_Data!$1:$1048576,ROW(),R$1))</f>
        <v/>
      </c>
      <c r="S41" s="40" t="str">
        <f>IF(INDEX(Graph_Data!$1:$1048576,ROW(),S$1)=0,"",INDEX(Graph_Data!$1:$1048576,ROW(),S$1))</f>
        <v/>
      </c>
      <c r="T41" s="40" t="str">
        <f>IF(INDEX(Graph_Data!$1:$1048576,ROW(),T$1)=0,"",INDEX(Graph_Data!$1:$1048576,ROW(),T$1))</f>
        <v/>
      </c>
      <c r="U41" s="40" t="str">
        <f>IF(INDEX(Graph_Data!$1:$1048576,ROW(),U$1)=0,"",INDEX(Graph_Data!$1:$1048576,ROW(),U$1))</f>
        <v/>
      </c>
      <c r="V41" s="40" t="str">
        <f>IF(INDEX(Graph_Data!$1:$1048576,ROW(),V$1)=0,"",INDEX(Graph_Data!$1:$1048576,ROW(),V$1))</f>
        <v/>
      </c>
      <c r="W41" s="40" t="str">
        <f>IF(INDEX(Graph_Data!$1:$1048576,ROW(),W$1)=0,"",INDEX(Graph_Data!$1:$1048576,ROW(),W$1))</f>
        <v/>
      </c>
      <c r="X41" s="40" t="str">
        <f>IF(INDEX(Graph_Data!$1:$1048576,ROW(),X$1)=0,"",INDEX(Graph_Data!$1:$1048576,ROW(),X$1))</f>
        <v/>
      </c>
      <c r="Y41" s="40" t="str">
        <f>IF(INDEX(Graph_Data!$1:$1048576,ROW(),Y$1)=0,"",INDEX(Graph_Data!$1:$1048576,ROW(),Y$1))</f>
        <v/>
      </c>
      <c r="Z41" s="40" t="str">
        <f>IF(INDEX(Graph_Data!$1:$1048576,ROW(),Z$1)=0,"",INDEX(Graph_Data!$1:$1048576,ROW(),Z$1))</f>
        <v/>
      </c>
      <c r="AA41" s="40" t="str">
        <f>IF(INDEX(Graph_Data!$1:$1048576,ROW(),AA$1)=0,"",INDEX(Graph_Data!$1:$1048576,ROW(),AA$1))</f>
        <v/>
      </c>
      <c r="AB41" s="40" t="str">
        <f t="shared" si="19"/>
        <v/>
      </c>
      <c r="AC41" s="40" t="str">
        <f t="shared" si="20"/>
        <v/>
      </c>
      <c r="AD41" s="40" t="str">
        <f t="shared" si="21"/>
        <v/>
      </c>
      <c r="AE41" s="40" t="str">
        <f t="shared" si="22"/>
        <v/>
      </c>
      <c r="AF41" s="40" t="str">
        <f t="shared" si="23"/>
        <v/>
      </c>
      <c r="AG41" s="40" t="str">
        <f t="shared" si="24"/>
        <v/>
      </c>
      <c r="AH41" s="40" t="str">
        <f t="shared" si="25"/>
        <v/>
      </c>
      <c r="AI41" s="40" t="str">
        <f t="shared" si="26"/>
        <v/>
      </c>
      <c r="AJ41" s="40" t="str">
        <f t="shared" si="27"/>
        <v/>
      </c>
      <c r="AK41" s="40" t="str">
        <f t="shared" si="28"/>
        <v/>
      </c>
      <c r="AL41" s="40" t="str">
        <f t="shared" si="29"/>
        <v/>
      </c>
      <c r="AM41" s="40" t="str">
        <f t="shared" si="30"/>
        <v/>
      </c>
      <c r="AN41" s="40" t="str">
        <f t="shared" si="31"/>
        <v/>
      </c>
      <c r="AO41" s="40" t="str">
        <f t="shared" si="32"/>
        <v/>
      </c>
      <c r="AP41" s="40" t="str">
        <f t="shared" si="33"/>
        <v/>
      </c>
      <c r="AQ41" s="40" t="str">
        <f t="shared" si="34"/>
        <v/>
      </c>
      <c r="AR41" s="40" t="str">
        <f t="shared" si="35"/>
        <v/>
      </c>
      <c r="AS41" s="40" t="str">
        <f t="shared" si="36"/>
        <v/>
      </c>
      <c r="AT41" s="40" t="str">
        <f t="shared" si="37"/>
        <v/>
      </c>
      <c r="AU41" s="40" t="str">
        <f t="shared" si="38"/>
        <v/>
      </c>
      <c r="AV41" s="40" t="str">
        <f t="shared" si="39"/>
        <v/>
      </c>
      <c r="AW41" s="40" t="str">
        <f t="shared" si="40"/>
        <v/>
      </c>
      <c r="AX41" s="40" t="str">
        <f t="shared" si="41"/>
        <v/>
      </c>
      <c r="AY41" s="40" t="str">
        <f t="shared" si="42"/>
        <v/>
      </c>
      <c r="AZ41" s="40" t="str">
        <f t="shared" si="43"/>
        <v/>
      </c>
      <c r="BA41" s="40" t="str">
        <f t="shared" si="44"/>
        <v/>
      </c>
    </row>
    <row r="42" spans="1:53" x14ac:dyDescent="0.15">
      <c r="A42" s="40">
        <f>INDEX(Graph_Data!$1:$1048576,ROW(),A$1)</f>
        <v>0</v>
      </c>
      <c r="B42" s="40" t="str">
        <f>IF(INDEX(Graph_Data!$1:$1048576,ROW(),B$1)=0,"",INDEX(Graph_Data!$1:$1048576,ROW(),B$1))</f>
        <v/>
      </c>
      <c r="C42" s="40" t="str">
        <f>IF(INDEX(Graph_Data!$1:$1048576,ROW(),C$1)=0,"",INDEX(Graph_Data!$1:$1048576,ROW(),C$1))</f>
        <v/>
      </c>
      <c r="D42" s="40" t="str">
        <f>IF(INDEX(Graph_Data!$1:$1048576,ROW(),D$1)=0,"",INDEX(Graph_Data!$1:$1048576,ROW(),D$1))</f>
        <v/>
      </c>
      <c r="E42" s="40" t="str">
        <f>IF(INDEX(Graph_Data!$1:$1048576,ROW(),E$1)=0,"",INDEX(Graph_Data!$1:$1048576,ROW(),E$1))</f>
        <v/>
      </c>
      <c r="F42" s="40" t="str">
        <f>IF(INDEX(Graph_Data!$1:$1048576,ROW(),F$1)=0,"",INDEX(Graph_Data!$1:$1048576,ROW(),F$1))</f>
        <v/>
      </c>
      <c r="G42" s="40" t="str">
        <f>IF(INDEX(Graph_Data!$1:$1048576,ROW(),G$1)=0,"",INDEX(Graph_Data!$1:$1048576,ROW(),G$1))</f>
        <v/>
      </c>
      <c r="H42" s="40" t="str">
        <f>IF(INDEX(Graph_Data!$1:$1048576,ROW(),H$1)=0,"",INDEX(Graph_Data!$1:$1048576,ROW(),H$1))</f>
        <v/>
      </c>
      <c r="I42" s="40" t="str">
        <f>IF(INDEX(Graph_Data!$1:$1048576,ROW(),I$1)=0,"",INDEX(Graph_Data!$1:$1048576,ROW(),I$1))</f>
        <v/>
      </c>
      <c r="J42" s="40" t="str">
        <f>IF(INDEX(Graph_Data!$1:$1048576,ROW(),J$1)=0,"",INDEX(Graph_Data!$1:$1048576,ROW(),J$1))</f>
        <v/>
      </c>
      <c r="K42" s="40" t="str">
        <f>IF(INDEX(Graph_Data!$1:$1048576,ROW(),K$1)=0,"",INDEX(Graph_Data!$1:$1048576,ROW(),K$1))</f>
        <v/>
      </c>
      <c r="L42" s="40" t="str">
        <f>IF(INDEX(Graph_Data!$1:$1048576,ROW(),L$1)=0,"",INDEX(Graph_Data!$1:$1048576,ROW(),L$1))</f>
        <v/>
      </c>
      <c r="M42" s="40" t="str">
        <f>IF(INDEX(Graph_Data!$1:$1048576,ROW(),M$1)=0,"",INDEX(Graph_Data!$1:$1048576,ROW(),M$1))</f>
        <v/>
      </c>
      <c r="N42" s="40" t="str">
        <f>IF(INDEX(Graph_Data!$1:$1048576,ROW(),N$1)=0,"",INDEX(Graph_Data!$1:$1048576,ROW(),N$1))</f>
        <v/>
      </c>
      <c r="O42" s="40" t="str">
        <f>IF(INDEX(Graph_Data!$1:$1048576,ROW(),O$1)=0,"",INDEX(Graph_Data!$1:$1048576,ROW(),O$1))</f>
        <v/>
      </c>
      <c r="P42" s="40" t="str">
        <f>IF(INDEX(Graph_Data!$1:$1048576,ROW(),P$1)=0,"",INDEX(Graph_Data!$1:$1048576,ROW(),P$1))</f>
        <v/>
      </c>
      <c r="Q42" s="40" t="str">
        <f>IF(INDEX(Graph_Data!$1:$1048576,ROW(),Q$1)=0,"",INDEX(Graph_Data!$1:$1048576,ROW(),Q$1))</f>
        <v/>
      </c>
      <c r="R42" s="40" t="str">
        <f>IF(INDEX(Graph_Data!$1:$1048576,ROW(),R$1)=0,"",INDEX(Graph_Data!$1:$1048576,ROW(),R$1))</f>
        <v/>
      </c>
      <c r="S42" s="40" t="str">
        <f>IF(INDEX(Graph_Data!$1:$1048576,ROW(),S$1)=0,"",INDEX(Graph_Data!$1:$1048576,ROW(),S$1))</f>
        <v/>
      </c>
      <c r="T42" s="40" t="str">
        <f>IF(INDEX(Graph_Data!$1:$1048576,ROW(),T$1)=0,"",INDEX(Graph_Data!$1:$1048576,ROW(),T$1))</f>
        <v/>
      </c>
      <c r="U42" s="40" t="str">
        <f>IF(INDEX(Graph_Data!$1:$1048576,ROW(),U$1)=0,"",INDEX(Graph_Data!$1:$1048576,ROW(),U$1))</f>
        <v/>
      </c>
      <c r="V42" s="40" t="str">
        <f>IF(INDEX(Graph_Data!$1:$1048576,ROW(),V$1)=0,"",INDEX(Graph_Data!$1:$1048576,ROW(),V$1))</f>
        <v/>
      </c>
      <c r="W42" s="40" t="str">
        <f>IF(INDEX(Graph_Data!$1:$1048576,ROW(),W$1)=0,"",INDEX(Graph_Data!$1:$1048576,ROW(),W$1))</f>
        <v/>
      </c>
      <c r="X42" s="40" t="str">
        <f>IF(INDEX(Graph_Data!$1:$1048576,ROW(),X$1)=0,"",INDEX(Graph_Data!$1:$1048576,ROW(),X$1))</f>
        <v/>
      </c>
      <c r="Y42" s="40" t="str">
        <f>IF(INDEX(Graph_Data!$1:$1048576,ROW(),Y$1)=0,"",INDEX(Graph_Data!$1:$1048576,ROW(),Y$1))</f>
        <v/>
      </c>
      <c r="Z42" s="40" t="str">
        <f>IF(INDEX(Graph_Data!$1:$1048576,ROW(),Z$1)=0,"",INDEX(Graph_Data!$1:$1048576,ROW(),Z$1))</f>
        <v/>
      </c>
      <c r="AA42" s="40" t="str">
        <f>IF(INDEX(Graph_Data!$1:$1048576,ROW(),AA$1)=0,"",INDEX(Graph_Data!$1:$1048576,ROW(),AA$1))</f>
        <v/>
      </c>
      <c r="AB42" s="40" t="str">
        <f t="shared" si="19"/>
        <v/>
      </c>
      <c r="AC42" s="40" t="str">
        <f t="shared" si="20"/>
        <v/>
      </c>
      <c r="AD42" s="40" t="str">
        <f t="shared" si="21"/>
        <v/>
      </c>
      <c r="AE42" s="40" t="str">
        <f t="shared" si="22"/>
        <v/>
      </c>
      <c r="AF42" s="40" t="str">
        <f t="shared" si="23"/>
        <v/>
      </c>
      <c r="AG42" s="40" t="str">
        <f t="shared" si="24"/>
        <v/>
      </c>
      <c r="AH42" s="40" t="str">
        <f t="shared" si="25"/>
        <v/>
      </c>
      <c r="AI42" s="40" t="str">
        <f t="shared" si="26"/>
        <v/>
      </c>
      <c r="AJ42" s="40" t="str">
        <f t="shared" si="27"/>
        <v/>
      </c>
      <c r="AK42" s="40" t="str">
        <f t="shared" si="28"/>
        <v/>
      </c>
      <c r="AL42" s="40" t="str">
        <f t="shared" si="29"/>
        <v/>
      </c>
      <c r="AM42" s="40" t="str">
        <f t="shared" si="30"/>
        <v/>
      </c>
      <c r="AN42" s="40" t="str">
        <f t="shared" si="31"/>
        <v/>
      </c>
      <c r="AO42" s="40" t="str">
        <f t="shared" si="32"/>
        <v/>
      </c>
      <c r="AP42" s="40" t="str">
        <f t="shared" si="33"/>
        <v/>
      </c>
      <c r="AQ42" s="40" t="str">
        <f t="shared" si="34"/>
        <v/>
      </c>
      <c r="AR42" s="40" t="str">
        <f t="shared" si="35"/>
        <v/>
      </c>
      <c r="AS42" s="40" t="str">
        <f t="shared" si="36"/>
        <v/>
      </c>
      <c r="AT42" s="40" t="str">
        <f t="shared" si="37"/>
        <v/>
      </c>
      <c r="AU42" s="40" t="str">
        <f t="shared" si="38"/>
        <v/>
      </c>
      <c r="AV42" s="40" t="str">
        <f t="shared" si="39"/>
        <v/>
      </c>
      <c r="AW42" s="40" t="str">
        <f t="shared" si="40"/>
        <v/>
      </c>
      <c r="AX42" s="40" t="str">
        <f t="shared" si="41"/>
        <v/>
      </c>
      <c r="AY42" s="40" t="str">
        <f t="shared" si="42"/>
        <v/>
      </c>
      <c r="AZ42" s="40" t="str">
        <f t="shared" si="43"/>
        <v/>
      </c>
      <c r="BA42" s="40" t="str">
        <f t="shared" si="44"/>
        <v/>
      </c>
    </row>
    <row r="43" spans="1:53" x14ac:dyDescent="0.15">
      <c r="A43" s="40">
        <f>INDEX(Graph_Data!$1:$1048576,ROW(),A$1)</f>
        <v>0</v>
      </c>
      <c r="B43" s="40" t="str">
        <f>IF(INDEX(Graph_Data!$1:$1048576,ROW(),B$1)=0,"",INDEX(Graph_Data!$1:$1048576,ROW(),B$1))</f>
        <v/>
      </c>
      <c r="C43" s="40" t="str">
        <f>IF(INDEX(Graph_Data!$1:$1048576,ROW(),C$1)=0,"",INDEX(Graph_Data!$1:$1048576,ROW(),C$1))</f>
        <v/>
      </c>
      <c r="D43" s="40" t="str">
        <f>IF(INDEX(Graph_Data!$1:$1048576,ROW(),D$1)=0,"",INDEX(Graph_Data!$1:$1048576,ROW(),D$1))</f>
        <v/>
      </c>
      <c r="E43" s="40" t="str">
        <f>IF(INDEX(Graph_Data!$1:$1048576,ROW(),E$1)=0,"",INDEX(Graph_Data!$1:$1048576,ROW(),E$1))</f>
        <v/>
      </c>
      <c r="F43" s="40" t="str">
        <f>IF(INDEX(Graph_Data!$1:$1048576,ROW(),F$1)=0,"",INDEX(Graph_Data!$1:$1048576,ROW(),F$1))</f>
        <v/>
      </c>
      <c r="G43" s="40" t="str">
        <f>IF(INDEX(Graph_Data!$1:$1048576,ROW(),G$1)=0,"",INDEX(Graph_Data!$1:$1048576,ROW(),G$1))</f>
        <v/>
      </c>
      <c r="H43" s="40" t="str">
        <f>IF(INDEX(Graph_Data!$1:$1048576,ROW(),H$1)=0,"",INDEX(Graph_Data!$1:$1048576,ROW(),H$1))</f>
        <v/>
      </c>
      <c r="I43" s="40" t="str">
        <f>IF(INDEX(Graph_Data!$1:$1048576,ROW(),I$1)=0,"",INDEX(Graph_Data!$1:$1048576,ROW(),I$1))</f>
        <v/>
      </c>
      <c r="J43" s="40" t="str">
        <f>IF(INDEX(Graph_Data!$1:$1048576,ROW(),J$1)=0,"",INDEX(Graph_Data!$1:$1048576,ROW(),J$1))</f>
        <v/>
      </c>
      <c r="K43" s="40" t="str">
        <f>IF(INDEX(Graph_Data!$1:$1048576,ROW(),K$1)=0,"",INDEX(Graph_Data!$1:$1048576,ROW(),K$1))</f>
        <v/>
      </c>
      <c r="L43" s="40" t="str">
        <f>IF(INDEX(Graph_Data!$1:$1048576,ROW(),L$1)=0,"",INDEX(Graph_Data!$1:$1048576,ROW(),L$1))</f>
        <v/>
      </c>
      <c r="M43" s="40" t="str">
        <f>IF(INDEX(Graph_Data!$1:$1048576,ROW(),M$1)=0,"",INDEX(Graph_Data!$1:$1048576,ROW(),M$1))</f>
        <v/>
      </c>
      <c r="N43" s="40" t="str">
        <f>IF(INDEX(Graph_Data!$1:$1048576,ROW(),N$1)=0,"",INDEX(Graph_Data!$1:$1048576,ROW(),N$1))</f>
        <v/>
      </c>
      <c r="O43" s="40" t="str">
        <f>IF(INDEX(Graph_Data!$1:$1048576,ROW(),O$1)=0,"",INDEX(Graph_Data!$1:$1048576,ROW(),O$1))</f>
        <v/>
      </c>
      <c r="P43" s="40" t="str">
        <f>IF(INDEX(Graph_Data!$1:$1048576,ROW(),P$1)=0,"",INDEX(Graph_Data!$1:$1048576,ROW(),P$1))</f>
        <v/>
      </c>
      <c r="Q43" s="40" t="str">
        <f>IF(INDEX(Graph_Data!$1:$1048576,ROW(),Q$1)=0,"",INDEX(Graph_Data!$1:$1048576,ROW(),Q$1))</f>
        <v/>
      </c>
      <c r="R43" s="40" t="str">
        <f>IF(INDEX(Graph_Data!$1:$1048576,ROW(),R$1)=0,"",INDEX(Graph_Data!$1:$1048576,ROW(),R$1))</f>
        <v/>
      </c>
      <c r="S43" s="40" t="str">
        <f>IF(INDEX(Graph_Data!$1:$1048576,ROW(),S$1)=0,"",INDEX(Graph_Data!$1:$1048576,ROW(),S$1))</f>
        <v/>
      </c>
      <c r="T43" s="40" t="str">
        <f>IF(INDEX(Graph_Data!$1:$1048576,ROW(),T$1)=0,"",INDEX(Graph_Data!$1:$1048576,ROW(),T$1))</f>
        <v/>
      </c>
      <c r="U43" s="40" t="str">
        <f>IF(INDEX(Graph_Data!$1:$1048576,ROW(),U$1)=0,"",INDEX(Graph_Data!$1:$1048576,ROW(),U$1))</f>
        <v/>
      </c>
      <c r="V43" s="40" t="str">
        <f>IF(INDEX(Graph_Data!$1:$1048576,ROW(),V$1)=0,"",INDEX(Graph_Data!$1:$1048576,ROW(),V$1))</f>
        <v/>
      </c>
      <c r="W43" s="40" t="str">
        <f>IF(INDEX(Graph_Data!$1:$1048576,ROW(),W$1)=0,"",INDEX(Graph_Data!$1:$1048576,ROW(),W$1))</f>
        <v/>
      </c>
      <c r="X43" s="40" t="str">
        <f>IF(INDEX(Graph_Data!$1:$1048576,ROW(),X$1)=0,"",INDEX(Graph_Data!$1:$1048576,ROW(),X$1))</f>
        <v/>
      </c>
      <c r="Y43" s="40" t="str">
        <f>IF(INDEX(Graph_Data!$1:$1048576,ROW(),Y$1)=0,"",INDEX(Graph_Data!$1:$1048576,ROW(),Y$1))</f>
        <v/>
      </c>
      <c r="Z43" s="40" t="str">
        <f>IF(INDEX(Graph_Data!$1:$1048576,ROW(),Z$1)=0,"",INDEX(Graph_Data!$1:$1048576,ROW(),Z$1))</f>
        <v/>
      </c>
      <c r="AA43" s="40" t="str">
        <f>IF(INDEX(Graph_Data!$1:$1048576,ROW(),AA$1)=0,"",INDEX(Graph_Data!$1:$1048576,ROW(),AA$1))</f>
        <v/>
      </c>
      <c r="AB43" s="40" t="str">
        <f t="shared" ref="AB43:AB74" si="45">IF(B43="","",LOG(B43))</f>
        <v/>
      </c>
      <c r="AC43" s="40" t="str">
        <f t="shared" ref="AC43:AC74" si="46">IF(C43="","",LOG(C43))</f>
        <v/>
      </c>
      <c r="AD43" s="40" t="str">
        <f t="shared" ref="AD43:AD74" si="47">IF(D43="","",LOG(D43))</f>
        <v/>
      </c>
      <c r="AE43" s="40" t="str">
        <f t="shared" ref="AE43:AE74" si="48">IF(E43="","",LOG(E43))</f>
        <v/>
      </c>
      <c r="AF43" s="40" t="str">
        <f t="shared" ref="AF43:AF74" si="49">IF(F43="","",LOG(F43))</f>
        <v/>
      </c>
      <c r="AG43" s="40" t="str">
        <f t="shared" ref="AG43:AG74" si="50">IF(G43="","",LOG(G43))</f>
        <v/>
      </c>
      <c r="AH43" s="40" t="str">
        <f t="shared" ref="AH43:AH74" si="51">IF(H43="","",LOG(H43))</f>
        <v/>
      </c>
      <c r="AI43" s="40" t="str">
        <f t="shared" ref="AI43:AI74" si="52">IF(I43="","",LOG(I43))</f>
        <v/>
      </c>
      <c r="AJ43" s="40" t="str">
        <f t="shared" ref="AJ43:AJ74" si="53">IF(J43="","",LOG(J43))</f>
        <v/>
      </c>
      <c r="AK43" s="40" t="str">
        <f t="shared" ref="AK43:AK74" si="54">IF(K43="","",LOG(K43))</f>
        <v/>
      </c>
      <c r="AL43" s="40" t="str">
        <f t="shared" ref="AL43:AL74" si="55">IF(L43="","",LOG(L43))</f>
        <v/>
      </c>
      <c r="AM43" s="40" t="str">
        <f t="shared" ref="AM43:AM74" si="56">IF(M43="","",LOG(M43))</f>
        <v/>
      </c>
      <c r="AN43" s="40" t="str">
        <f t="shared" ref="AN43:AN74" si="57">IF(N43="","",LOG(N43))</f>
        <v/>
      </c>
      <c r="AO43" s="40" t="str">
        <f t="shared" ref="AO43:AO74" si="58">IF(O43="","",LOG(O43))</f>
        <v/>
      </c>
      <c r="AP43" s="40" t="str">
        <f t="shared" ref="AP43:AP74" si="59">IF(P43="","",LOG(P43))</f>
        <v/>
      </c>
      <c r="AQ43" s="40" t="str">
        <f t="shared" ref="AQ43:AQ74" si="60">IF(Q43="","",LOG(Q43))</f>
        <v/>
      </c>
      <c r="AR43" s="40" t="str">
        <f t="shared" ref="AR43:AR74" si="61">IF(R43="","",LOG(R43))</f>
        <v/>
      </c>
      <c r="AS43" s="40" t="str">
        <f t="shared" ref="AS43:AS74" si="62">IF(S43="","",LOG(S43))</f>
        <v/>
      </c>
      <c r="AT43" s="40" t="str">
        <f t="shared" ref="AT43:AT74" si="63">IF(T43="","",LOG(T43))</f>
        <v/>
      </c>
      <c r="AU43" s="40" t="str">
        <f t="shared" ref="AU43:AU74" si="64">IF(U43="","",LOG(U43))</f>
        <v/>
      </c>
      <c r="AV43" s="40" t="str">
        <f t="shared" ref="AV43:AV74" si="65">IF(V43="","",LOG(V43))</f>
        <v/>
      </c>
      <c r="AW43" s="40" t="str">
        <f t="shared" ref="AW43:AW74" si="66">IF(W43="","",LOG(W43))</f>
        <v/>
      </c>
      <c r="AX43" s="40" t="str">
        <f t="shared" ref="AX43:AX74" si="67">IF(X43="","",LOG(X43))</f>
        <v/>
      </c>
      <c r="AY43" s="40" t="str">
        <f t="shared" ref="AY43:AY74" si="68">IF(Y43="","",LOG(Y43))</f>
        <v/>
      </c>
      <c r="AZ43" s="40" t="str">
        <f t="shared" ref="AZ43:AZ74" si="69">IF(Z43="","",LOG(Z43))</f>
        <v/>
      </c>
      <c r="BA43" s="40" t="str">
        <f t="shared" ref="BA43:BA74" si="70">IF(AA43="","",LOG(AA43))</f>
        <v/>
      </c>
    </row>
    <row r="44" spans="1:53" x14ac:dyDescent="0.15">
      <c r="A44" s="40">
        <f>INDEX(Graph_Data!$1:$1048576,ROW(),A$1)</f>
        <v>0</v>
      </c>
      <c r="B44" s="40" t="str">
        <f>IF(INDEX(Graph_Data!$1:$1048576,ROW(),B$1)=0,"",INDEX(Graph_Data!$1:$1048576,ROW(),B$1))</f>
        <v/>
      </c>
      <c r="C44" s="40" t="str">
        <f>IF(INDEX(Graph_Data!$1:$1048576,ROW(),C$1)=0,"",INDEX(Graph_Data!$1:$1048576,ROW(),C$1))</f>
        <v/>
      </c>
      <c r="D44" s="40" t="str">
        <f>IF(INDEX(Graph_Data!$1:$1048576,ROW(),D$1)=0,"",INDEX(Graph_Data!$1:$1048576,ROW(),D$1))</f>
        <v/>
      </c>
      <c r="E44" s="40" t="str">
        <f>IF(INDEX(Graph_Data!$1:$1048576,ROW(),E$1)=0,"",INDEX(Graph_Data!$1:$1048576,ROW(),E$1))</f>
        <v/>
      </c>
      <c r="F44" s="40" t="str">
        <f>IF(INDEX(Graph_Data!$1:$1048576,ROW(),F$1)=0,"",INDEX(Graph_Data!$1:$1048576,ROW(),F$1))</f>
        <v/>
      </c>
      <c r="G44" s="40" t="str">
        <f>IF(INDEX(Graph_Data!$1:$1048576,ROW(),G$1)=0,"",INDEX(Graph_Data!$1:$1048576,ROW(),G$1))</f>
        <v/>
      </c>
      <c r="H44" s="40" t="str">
        <f>IF(INDEX(Graph_Data!$1:$1048576,ROW(),H$1)=0,"",INDEX(Graph_Data!$1:$1048576,ROW(),H$1))</f>
        <v/>
      </c>
      <c r="I44" s="40" t="str">
        <f>IF(INDEX(Graph_Data!$1:$1048576,ROW(),I$1)=0,"",INDEX(Graph_Data!$1:$1048576,ROW(),I$1))</f>
        <v/>
      </c>
      <c r="J44" s="40" t="str">
        <f>IF(INDEX(Graph_Data!$1:$1048576,ROW(),J$1)=0,"",INDEX(Graph_Data!$1:$1048576,ROW(),J$1))</f>
        <v/>
      </c>
      <c r="K44" s="40" t="str">
        <f>IF(INDEX(Graph_Data!$1:$1048576,ROW(),K$1)=0,"",INDEX(Graph_Data!$1:$1048576,ROW(),K$1))</f>
        <v/>
      </c>
      <c r="L44" s="40" t="str">
        <f>IF(INDEX(Graph_Data!$1:$1048576,ROW(),L$1)=0,"",INDEX(Graph_Data!$1:$1048576,ROW(),L$1))</f>
        <v/>
      </c>
      <c r="M44" s="40" t="str">
        <f>IF(INDEX(Graph_Data!$1:$1048576,ROW(),M$1)=0,"",INDEX(Graph_Data!$1:$1048576,ROW(),M$1))</f>
        <v/>
      </c>
      <c r="N44" s="40" t="str">
        <f>IF(INDEX(Graph_Data!$1:$1048576,ROW(),N$1)=0,"",INDEX(Graph_Data!$1:$1048576,ROW(),N$1))</f>
        <v/>
      </c>
      <c r="O44" s="40" t="str">
        <f>IF(INDEX(Graph_Data!$1:$1048576,ROW(),O$1)=0,"",INDEX(Graph_Data!$1:$1048576,ROW(),O$1))</f>
        <v/>
      </c>
      <c r="P44" s="40" t="str">
        <f>IF(INDEX(Graph_Data!$1:$1048576,ROW(),P$1)=0,"",INDEX(Graph_Data!$1:$1048576,ROW(),P$1))</f>
        <v/>
      </c>
      <c r="Q44" s="40" t="str">
        <f>IF(INDEX(Graph_Data!$1:$1048576,ROW(),Q$1)=0,"",INDEX(Graph_Data!$1:$1048576,ROW(),Q$1))</f>
        <v/>
      </c>
      <c r="R44" s="40" t="str">
        <f>IF(INDEX(Graph_Data!$1:$1048576,ROW(),R$1)=0,"",INDEX(Graph_Data!$1:$1048576,ROW(),R$1))</f>
        <v/>
      </c>
      <c r="S44" s="40" t="str">
        <f>IF(INDEX(Graph_Data!$1:$1048576,ROW(),S$1)=0,"",INDEX(Graph_Data!$1:$1048576,ROW(),S$1))</f>
        <v/>
      </c>
      <c r="T44" s="40" t="str">
        <f>IF(INDEX(Graph_Data!$1:$1048576,ROW(),T$1)=0,"",INDEX(Graph_Data!$1:$1048576,ROW(),T$1))</f>
        <v/>
      </c>
      <c r="U44" s="40" t="str">
        <f>IF(INDEX(Graph_Data!$1:$1048576,ROW(),U$1)=0,"",INDEX(Graph_Data!$1:$1048576,ROW(),U$1))</f>
        <v/>
      </c>
      <c r="V44" s="40" t="str">
        <f>IF(INDEX(Graph_Data!$1:$1048576,ROW(),V$1)=0,"",INDEX(Graph_Data!$1:$1048576,ROW(),V$1))</f>
        <v/>
      </c>
      <c r="W44" s="40" t="str">
        <f>IF(INDEX(Graph_Data!$1:$1048576,ROW(),W$1)=0,"",INDEX(Graph_Data!$1:$1048576,ROW(),W$1))</f>
        <v/>
      </c>
      <c r="X44" s="40" t="str">
        <f>IF(INDEX(Graph_Data!$1:$1048576,ROW(),X$1)=0,"",INDEX(Graph_Data!$1:$1048576,ROW(),X$1))</f>
        <v/>
      </c>
      <c r="Y44" s="40" t="str">
        <f>IF(INDEX(Graph_Data!$1:$1048576,ROW(),Y$1)=0,"",INDEX(Graph_Data!$1:$1048576,ROW(),Y$1))</f>
        <v/>
      </c>
      <c r="Z44" s="40" t="str">
        <f>IF(INDEX(Graph_Data!$1:$1048576,ROW(),Z$1)=0,"",INDEX(Graph_Data!$1:$1048576,ROW(),Z$1))</f>
        <v/>
      </c>
      <c r="AA44" s="40" t="str">
        <f>IF(INDEX(Graph_Data!$1:$1048576,ROW(),AA$1)=0,"",INDEX(Graph_Data!$1:$1048576,ROW(),AA$1))</f>
        <v/>
      </c>
      <c r="AB44" s="40" t="str">
        <f t="shared" si="45"/>
        <v/>
      </c>
      <c r="AC44" s="40" t="str">
        <f t="shared" si="46"/>
        <v/>
      </c>
      <c r="AD44" s="40" t="str">
        <f t="shared" si="47"/>
        <v/>
      </c>
      <c r="AE44" s="40" t="str">
        <f t="shared" si="48"/>
        <v/>
      </c>
      <c r="AF44" s="40" t="str">
        <f t="shared" si="49"/>
        <v/>
      </c>
      <c r="AG44" s="40" t="str">
        <f t="shared" si="50"/>
        <v/>
      </c>
      <c r="AH44" s="40" t="str">
        <f t="shared" si="51"/>
        <v/>
      </c>
      <c r="AI44" s="40" t="str">
        <f t="shared" si="52"/>
        <v/>
      </c>
      <c r="AJ44" s="40" t="str">
        <f t="shared" si="53"/>
        <v/>
      </c>
      <c r="AK44" s="40" t="str">
        <f t="shared" si="54"/>
        <v/>
      </c>
      <c r="AL44" s="40" t="str">
        <f t="shared" si="55"/>
        <v/>
      </c>
      <c r="AM44" s="40" t="str">
        <f t="shared" si="56"/>
        <v/>
      </c>
      <c r="AN44" s="40" t="str">
        <f t="shared" si="57"/>
        <v/>
      </c>
      <c r="AO44" s="40" t="str">
        <f t="shared" si="58"/>
        <v/>
      </c>
      <c r="AP44" s="40" t="str">
        <f t="shared" si="59"/>
        <v/>
      </c>
      <c r="AQ44" s="40" t="str">
        <f t="shared" si="60"/>
        <v/>
      </c>
      <c r="AR44" s="40" t="str">
        <f t="shared" si="61"/>
        <v/>
      </c>
      <c r="AS44" s="40" t="str">
        <f t="shared" si="62"/>
        <v/>
      </c>
      <c r="AT44" s="40" t="str">
        <f t="shared" si="63"/>
        <v/>
      </c>
      <c r="AU44" s="40" t="str">
        <f t="shared" si="64"/>
        <v/>
      </c>
      <c r="AV44" s="40" t="str">
        <f t="shared" si="65"/>
        <v/>
      </c>
      <c r="AW44" s="40" t="str">
        <f t="shared" si="66"/>
        <v/>
      </c>
      <c r="AX44" s="40" t="str">
        <f t="shared" si="67"/>
        <v/>
      </c>
      <c r="AY44" s="40" t="str">
        <f t="shared" si="68"/>
        <v/>
      </c>
      <c r="AZ44" s="40" t="str">
        <f t="shared" si="69"/>
        <v/>
      </c>
      <c r="BA44" s="40" t="str">
        <f t="shared" si="70"/>
        <v/>
      </c>
    </row>
    <row r="45" spans="1:53" x14ac:dyDescent="0.15">
      <c r="A45" s="40">
        <f>INDEX(Graph_Data!$1:$1048576,ROW(),A$1)</f>
        <v>0</v>
      </c>
      <c r="B45" s="40" t="str">
        <f>IF(INDEX(Graph_Data!$1:$1048576,ROW(),B$1)=0,"",INDEX(Graph_Data!$1:$1048576,ROW(),B$1))</f>
        <v/>
      </c>
      <c r="C45" s="40" t="str">
        <f>IF(INDEX(Graph_Data!$1:$1048576,ROW(),C$1)=0,"",INDEX(Graph_Data!$1:$1048576,ROW(),C$1))</f>
        <v/>
      </c>
      <c r="D45" s="40" t="str">
        <f>IF(INDEX(Graph_Data!$1:$1048576,ROW(),D$1)=0,"",INDEX(Graph_Data!$1:$1048576,ROW(),D$1))</f>
        <v/>
      </c>
      <c r="E45" s="40" t="str">
        <f>IF(INDEX(Graph_Data!$1:$1048576,ROW(),E$1)=0,"",INDEX(Graph_Data!$1:$1048576,ROW(),E$1))</f>
        <v/>
      </c>
      <c r="F45" s="40" t="str">
        <f>IF(INDEX(Graph_Data!$1:$1048576,ROW(),F$1)=0,"",INDEX(Graph_Data!$1:$1048576,ROW(),F$1))</f>
        <v/>
      </c>
      <c r="G45" s="40" t="str">
        <f>IF(INDEX(Graph_Data!$1:$1048576,ROW(),G$1)=0,"",INDEX(Graph_Data!$1:$1048576,ROW(),G$1))</f>
        <v/>
      </c>
      <c r="H45" s="40" t="str">
        <f>IF(INDEX(Graph_Data!$1:$1048576,ROW(),H$1)=0,"",INDEX(Graph_Data!$1:$1048576,ROW(),H$1))</f>
        <v/>
      </c>
      <c r="I45" s="40" t="str">
        <f>IF(INDEX(Graph_Data!$1:$1048576,ROW(),I$1)=0,"",INDEX(Graph_Data!$1:$1048576,ROW(),I$1))</f>
        <v/>
      </c>
      <c r="J45" s="40" t="str">
        <f>IF(INDEX(Graph_Data!$1:$1048576,ROW(),J$1)=0,"",INDEX(Graph_Data!$1:$1048576,ROW(),J$1))</f>
        <v/>
      </c>
      <c r="K45" s="40" t="str">
        <f>IF(INDEX(Graph_Data!$1:$1048576,ROW(),K$1)=0,"",INDEX(Graph_Data!$1:$1048576,ROW(),K$1))</f>
        <v/>
      </c>
      <c r="L45" s="40" t="str">
        <f>IF(INDEX(Graph_Data!$1:$1048576,ROW(),L$1)=0,"",INDEX(Graph_Data!$1:$1048576,ROW(),L$1))</f>
        <v/>
      </c>
      <c r="M45" s="40" t="str">
        <f>IF(INDEX(Graph_Data!$1:$1048576,ROW(),M$1)=0,"",INDEX(Graph_Data!$1:$1048576,ROW(),M$1))</f>
        <v/>
      </c>
      <c r="N45" s="40" t="str">
        <f>IF(INDEX(Graph_Data!$1:$1048576,ROW(),N$1)=0,"",INDEX(Graph_Data!$1:$1048576,ROW(),N$1))</f>
        <v/>
      </c>
      <c r="O45" s="40" t="str">
        <f>IF(INDEX(Graph_Data!$1:$1048576,ROW(),O$1)=0,"",INDEX(Graph_Data!$1:$1048576,ROW(),O$1))</f>
        <v/>
      </c>
      <c r="P45" s="40" t="str">
        <f>IF(INDEX(Graph_Data!$1:$1048576,ROW(),P$1)=0,"",INDEX(Graph_Data!$1:$1048576,ROW(),P$1))</f>
        <v/>
      </c>
      <c r="Q45" s="40" t="str">
        <f>IF(INDEX(Graph_Data!$1:$1048576,ROW(),Q$1)=0,"",INDEX(Graph_Data!$1:$1048576,ROW(),Q$1))</f>
        <v/>
      </c>
      <c r="R45" s="40" t="str">
        <f>IF(INDEX(Graph_Data!$1:$1048576,ROW(),R$1)=0,"",INDEX(Graph_Data!$1:$1048576,ROW(),R$1))</f>
        <v/>
      </c>
      <c r="S45" s="40" t="str">
        <f>IF(INDEX(Graph_Data!$1:$1048576,ROW(),S$1)=0,"",INDEX(Graph_Data!$1:$1048576,ROW(),S$1))</f>
        <v/>
      </c>
      <c r="T45" s="40" t="str">
        <f>IF(INDEX(Graph_Data!$1:$1048576,ROW(),T$1)=0,"",INDEX(Graph_Data!$1:$1048576,ROW(),T$1))</f>
        <v/>
      </c>
      <c r="U45" s="40" t="str">
        <f>IF(INDEX(Graph_Data!$1:$1048576,ROW(),U$1)=0,"",INDEX(Graph_Data!$1:$1048576,ROW(),U$1))</f>
        <v/>
      </c>
      <c r="V45" s="40" t="str">
        <f>IF(INDEX(Graph_Data!$1:$1048576,ROW(),V$1)=0,"",INDEX(Graph_Data!$1:$1048576,ROW(),V$1))</f>
        <v/>
      </c>
      <c r="W45" s="40" t="str">
        <f>IF(INDEX(Graph_Data!$1:$1048576,ROW(),W$1)=0,"",INDEX(Graph_Data!$1:$1048576,ROW(),W$1))</f>
        <v/>
      </c>
      <c r="X45" s="40" t="str">
        <f>IF(INDEX(Graph_Data!$1:$1048576,ROW(),X$1)=0,"",INDEX(Graph_Data!$1:$1048576,ROW(),X$1))</f>
        <v/>
      </c>
      <c r="Y45" s="40" t="str">
        <f>IF(INDEX(Graph_Data!$1:$1048576,ROW(),Y$1)=0,"",INDEX(Graph_Data!$1:$1048576,ROW(),Y$1))</f>
        <v/>
      </c>
      <c r="Z45" s="40" t="str">
        <f>IF(INDEX(Graph_Data!$1:$1048576,ROW(),Z$1)=0,"",INDEX(Graph_Data!$1:$1048576,ROW(),Z$1))</f>
        <v/>
      </c>
      <c r="AA45" s="40" t="str">
        <f>IF(INDEX(Graph_Data!$1:$1048576,ROW(),AA$1)=0,"",INDEX(Graph_Data!$1:$1048576,ROW(),AA$1))</f>
        <v/>
      </c>
      <c r="AB45" s="40" t="str">
        <f t="shared" si="45"/>
        <v/>
      </c>
      <c r="AC45" s="40" t="str">
        <f t="shared" si="46"/>
        <v/>
      </c>
      <c r="AD45" s="40" t="str">
        <f t="shared" si="47"/>
        <v/>
      </c>
      <c r="AE45" s="40" t="str">
        <f t="shared" si="48"/>
        <v/>
      </c>
      <c r="AF45" s="40" t="str">
        <f t="shared" si="49"/>
        <v/>
      </c>
      <c r="AG45" s="40" t="str">
        <f t="shared" si="50"/>
        <v/>
      </c>
      <c r="AH45" s="40" t="str">
        <f t="shared" si="51"/>
        <v/>
      </c>
      <c r="AI45" s="40" t="str">
        <f t="shared" si="52"/>
        <v/>
      </c>
      <c r="AJ45" s="40" t="str">
        <f t="shared" si="53"/>
        <v/>
      </c>
      <c r="AK45" s="40" t="str">
        <f t="shared" si="54"/>
        <v/>
      </c>
      <c r="AL45" s="40" t="str">
        <f t="shared" si="55"/>
        <v/>
      </c>
      <c r="AM45" s="40" t="str">
        <f t="shared" si="56"/>
        <v/>
      </c>
      <c r="AN45" s="40" t="str">
        <f t="shared" si="57"/>
        <v/>
      </c>
      <c r="AO45" s="40" t="str">
        <f t="shared" si="58"/>
        <v/>
      </c>
      <c r="AP45" s="40" t="str">
        <f t="shared" si="59"/>
        <v/>
      </c>
      <c r="AQ45" s="40" t="str">
        <f t="shared" si="60"/>
        <v/>
      </c>
      <c r="AR45" s="40" t="str">
        <f t="shared" si="61"/>
        <v/>
      </c>
      <c r="AS45" s="40" t="str">
        <f t="shared" si="62"/>
        <v/>
      </c>
      <c r="AT45" s="40" t="str">
        <f t="shared" si="63"/>
        <v/>
      </c>
      <c r="AU45" s="40" t="str">
        <f t="shared" si="64"/>
        <v/>
      </c>
      <c r="AV45" s="40" t="str">
        <f t="shared" si="65"/>
        <v/>
      </c>
      <c r="AW45" s="40" t="str">
        <f t="shared" si="66"/>
        <v/>
      </c>
      <c r="AX45" s="40" t="str">
        <f t="shared" si="67"/>
        <v/>
      </c>
      <c r="AY45" s="40" t="str">
        <f t="shared" si="68"/>
        <v/>
      </c>
      <c r="AZ45" s="40" t="str">
        <f t="shared" si="69"/>
        <v/>
      </c>
      <c r="BA45" s="40" t="str">
        <f t="shared" si="70"/>
        <v/>
      </c>
    </row>
    <row r="46" spans="1:53" x14ac:dyDescent="0.15">
      <c r="A46" s="40">
        <f>INDEX(Graph_Data!$1:$1048576,ROW(),A$1)</f>
        <v>0</v>
      </c>
      <c r="B46" s="40" t="str">
        <f>IF(INDEX(Graph_Data!$1:$1048576,ROW(),B$1)=0,"",INDEX(Graph_Data!$1:$1048576,ROW(),B$1))</f>
        <v/>
      </c>
      <c r="C46" s="40" t="str">
        <f>IF(INDEX(Graph_Data!$1:$1048576,ROW(),C$1)=0,"",INDEX(Graph_Data!$1:$1048576,ROW(),C$1))</f>
        <v/>
      </c>
      <c r="D46" s="40" t="str">
        <f>IF(INDEX(Graph_Data!$1:$1048576,ROW(),D$1)=0,"",INDEX(Graph_Data!$1:$1048576,ROW(),D$1))</f>
        <v/>
      </c>
      <c r="E46" s="40" t="str">
        <f>IF(INDEX(Graph_Data!$1:$1048576,ROW(),E$1)=0,"",INDEX(Graph_Data!$1:$1048576,ROW(),E$1))</f>
        <v/>
      </c>
      <c r="F46" s="40" t="str">
        <f>IF(INDEX(Graph_Data!$1:$1048576,ROW(),F$1)=0,"",INDEX(Graph_Data!$1:$1048576,ROW(),F$1))</f>
        <v/>
      </c>
      <c r="G46" s="40" t="str">
        <f>IF(INDEX(Graph_Data!$1:$1048576,ROW(),G$1)=0,"",INDEX(Graph_Data!$1:$1048576,ROW(),G$1))</f>
        <v/>
      </c>
      <c r="H46" s="40" t="str">
        <f>IF(INDEX(Graph_Data!$1:$1048576,ROW(),H$1)=0,"",INDEX(Graph_Data!$1:$1048576,ROW(),H$1))</f>
        <v/>
      </c>
      <c r="I46" s="40" t="str">
        <f>IF(INDEX(Graph_Data!$1:$1048576,ROW(),I$1)=0,"",INDEX(Graph_Data!$1:$1048576,ROW(),I$1))</f>
        <v/>
      </c>
      <c r="J46" s="40" t="str">
        <f>IF(INDEX(Graph_Data!$1:$1048576,ROW(),J$1)=0,"",INDEX(Graph_Data!$1:$1048576,ROW(),J$1))</f>
        <v/>
      </c>
      <c r="K46" s="40" t="str">
        <f>IF(INDEX(Graph_Data!$1:$1048576,ROW(),K$1)=0,"",INDEX(Graph_Data!$1:$1048576,ROW(),K$1))</f>
        <v/>
      </c>
      <c r="L46" s="40" t="str">
        <f>IF(INDEX(Graph_Data!$1:$1048576,ROW(),L$1)=0,"",INDEX(Graph_Data!$1:$1048576,ROW(),L$1))</f>
        <v/>
      </c>
      <c r="M46" s="40" t="str">
        <f>IF(INDEX(Graph_Data!$1:$1048576,ROW(),M$1)=0,"",INDEX(Graph_Data!$1:$1048576,ROW(),M$1))</f>
        <v/>
      </c>
      <c r="N46" s="40" t="str">
        <f>IF(INDEX(Graph_Data!$1:$1048576,ROW(),N$1)=0,"",INDEX(Graph_Data!$1:$1048576,ROW(),N$1))</f>
        <v/>
      </c>
      <c r="O46" s="40" t="str">
        <f>IF(INDEX(Graph_Data!$1:$1048576,ROW(),O$1)=0,"",INDEX(Graph_Data!$1:$1048576,ROW(),O$1))</f>
        <v/>
      </c>
      <c r="P46" s="40" t="str">
        <f>IF(INDEX(Graph_Data!$1:$1048576,ROW(),P$1)=0,"",INDEX(Graph_Data!$1:$1048576,ROW(),P$1))</f>
        <v/>
      </c>
      <c r="Q46" s="40" t="str">
        <f>IF(INDEX(Graph_Data!$1:$1048576,ROW(),Q$1)=0,"",INDEX(Graph_Data!$1:$1048576,ROW(),Q$1))</f>
        <v/>
      </c>
      <c r="R46" s="40" t="str">
        <f>IF(INDEX(Graph_Data!$1:$1048576,ROW(),R$1)=0,"",INDEX(Graph_Data!$1:$1048576,ROW(),R$1))</f>
        <v/>
      </c>
      <c r="S46" s="40" t="str">
        <f>IF(INDEX(Graph_Data!$1:$1048576,ROW(),S$1)=0,"",INDEX(Graph_Data!$1:$1048576,ROW(),S$1))</f>
        <v/>
      </c>
      <c r="T46" s="40" t="str">
        <f>IF(INDEX(Graph_Data!$1:$1048576,ROW(),T$1)=0,"",INDEX(Graph_Data!$1:$1048576,ROW(),T$1))</f>
        <v/>
      </c>
      <c r="U46" s="40" t="str">
        <f>IF(INDEX(Graph_Data!$1:$1048576,ROW(),U$1)=0,"",INDEX(Graph_Data!$1:$1048576,ROW(),U$1))</f>
        <v/>
      </c>
      <c r="V46" s="40" t="str">
        <f>IF(INDEX(Graph_Data!$1:$1048576,ROW(),V$1)=0,"",INDEX(Graph_Data!$1:$1048576,ROW(),V$1))</f>
        <v/>
      </c>
      <c r="W46" s="40" t="str">
        <f>IF(INDEX(Graph_Data!$1:$1048576,ROW(),W$1)=0,"",INDEX(Graph_Data!$1:$1048576,ROW(),W$1))</f>
        <v/>
      </c>
      <c r="X46" s="40" t="str">
        <f>IF(INDEX(Graph_Data!$1:$1048576,ROW(),X$1)=0,"",INDEX(Graph_Data!$1:$1048576,ROW(),X$1))</f>
        <v/>
      </c>
      <c r="Y46" s="40" t="str">
        <f>IF(INDEX(Graph_Data!$1:$1048576,ROW(),Y$1)=0,"",INDEX(Graph_Data!$1:$1048576,ROW(),Y$1))</f>
        <v/>
      </c>
      <c r="Z46" s="40" t="str">
        <f>IF(INDEX(Graph_Data!$1:$1048576,ROW(),Z$1)=0,"",INDEX(Graph_Data!$1:$1048576,ROW(),Z$1))</f>
        <v/>
      </c>
      <c r="AA46" s="40" t="str">
        <f>IF(INDEX(Graph_Data!$1:$1048576,ROW(),AA$1)=0,"",INDEX(Graph_Data!$1:$1048576,ROW(),AA$1))</f>
        <v/>
      </c>
      <c r="AB46" s="40" t="str">
        <f t="shared" si="45"/>
        <v/>
      </c>
      <c r="AC46" s="40" t="str">
        <f t="shared" si="46"/>
        <v/>
      </c>
      <c r="AD46" s="40" t="str">
        <f t="shared" si="47"/>
        <v/>
      </c>
      <c r="AE46" s="40" t="str">
        <f t="shared" si="48"/>
        <v/>
      </c>
      <c r="AF46" s="40" t="str">
        <f t="shared" si="49"/>
        <v/>
      </c>
      <c r="AG46" s="40" t="str">
        <f t="shared" si="50"/>
        <v/>
      </c>
      <c r="AH46" s="40" t="str">
        <f t="shared" si="51"/>
        <v/>
      </c>
      <c r="AI46" s="40" t="str">
        <f t="shared" si="52"/>
        <v/>
      </c>
      <c r="AJ46" s="40" t="str">
        <f t="shared" si="53"/>
        <v/>
      </c>
      <c r="AK46" s="40" t="str">
        <f t="shared" si="54"/>
        <v/>
      </c>
      <c r="AL46" s="40" t="str">
        <f t="shared" si="55"/>
        <v/>
      </c>
      <c r="AM46" s="40" t="str">
        <f t="shared" si="56"/>
        <v/>
      </c>
      <c r="AN46" s="40" t="str">
        <f t="shared" si="57"/>
        <v/>
      </c>
      <c r="AO46" s="40" t="str">
        <f t="shared" si="58"/>
        <v/>
      </c>
      <c r="AP46" s="40" t="str">
        <f t="shared" si="59"/>
        <v/>
      </c>
      <c r="AQ46" s="40" t="str">
        <f t="shared" si="60"/>
        <v/>
      </c>
      <c r="AR46" s="40" t="str">
        <f t="shared" si="61"/>
        <v/>
      </c>
      <c r="AS46" s="40" t="str">
        <f t="shared" si="62"/>
        <v/>
      </c>
      <c r="AT46" s="40" t="str">
        <f t="shared" si="63"/>
        <v/>
      </c>
      <c r="AU46" s="40" t="str">
        <f t="shared" si="64"/>
        <v/>
      </c>
      <c r="AV46" s="40" t="str">
        <f t="shared" si="65"/>
        <v/>
      </c>
      <c r="AW46" s="40" t="str">
        <f t="shared" si="66"/>
        <v/>
      </c>
      <c r="AX46" s="40" t="str">
        <f t="shared" si="67"/>
        <v/>
      </c>
      <c r="AY46" s="40" t="str">
        <f t="shared" si="68"/>
        <v/>
      </c>
      <c r="AZ46" s="40" t="str">
        <f t="shared" si="69"/>
        <v/>
      </c>
      <c r="BA46" s="40" t="str">
        <f t="shared" si="70"/>
        <v/>
      </c>
    </row>
    <row r="47" spans="1:53" x14ac:dyDescent="0.15">
      <c r="A47" s="40">
        <f>INDEX(Graph_Data!$1:$1048576,ROW(),A$1)</f>
        <v>0</v>
      </c>
      <c r="B47" s="40" t="str">
        <f>IF(INDEX(Graph_Data!$1:$1048576,ROW(),B$1)=0,"",INDEX(Graph_Data!$1:$1048576,ROW(),B$1))</f>
        <v/>
      </c>
      <c r="C47" s="40" t="str">
        <f>IF(INDEX(Graph_Data!$1:$1048576,ROW(),C$1)=0,"",INDEX(Graph_Data!$1:$1048576,ROW(),C$1))</f>
        <v/>
      </c>
      <c r="D47" s="40" t="str">
        <f>IF(INDEX(Graph_Data!$1:$1048576,ROW(),D$1)=0,"",INDEX(Graph_Data!$1:$1048576,ROW(),D$1))</f>
        <v/>
      </c>
      <c r="E47" s="40" t="str">
        <f>IF(INDEX(Graph_Data!$1:$1048576,ROW(),E$1)=0,"",INDEX(Graph_Data!$1:$1048576,ROW(),E$1))</f>
        <v/>
      </c>
      <c r="F47" s="40" t="str">
        <f>IF(INDEX(Graph_Data!$1:$1048576,ROW(),F$1)=0,"",INDEX(Graph_Data!$1:$1048576,ROW(),F$1))</f>
        <v/>
      </c>
      <c r="G47" s="40" t="str">
        <f>IF(INDEX(Graph_Data!$1:$1048576,ROW(),G$1)=0,"",INDEX(Graph_Data!$1:$1048576,ROW(),G$1))</f>
        <v/>
      </c>
      <c r="H47" s="40" t="str">
        <f>IF(INDEX(Graph_Data!$1:$1048576,ROW(),H$1)=0,"",INDEX(Graph_Data!$1:$1048576,ROW(),H$1))</f>
        <v/>
      </c>
      <c r="I47" s="40" t="str">
        <f>IF(INDEX(Graph_Data!$1:$1048576,ROW(),I$1)=0,"",INDEX(Graph_Data!$1:$1048576,ROW(),I$1))</f>
        <v/>
      </c>
      <c r="J47" s="40" t="str">
        <f>IF(INDEX(Graph_Data!$1:$1048576,ROW(),J$1)=0,"",INDEX(Graph_Data!$1:$1048576,ROW(),J$1))</f>
        <v/>
      </c>
      <c r="K47" s="40" t="str">
        <f>IF(INDEX(Graph_Data!$1:$1048576,ROW(),K$1)=0,"",INDEX(Graph_Data!$1:$1048576,ROW(),K$1))</f>
        <v/>
      </c>
      <c r="L47" s="40" t="str">
        <f>IF(INDEX(Graph_Data!$1:$1048576,ROW(),L$1)=0,"",INDEX(Graph_Data!$1:$1048576,ROW(),L$1))</f>
        <v/>
      </c>
      <c r="M47" s="40" t="str">
        <f>IF(INDEX(Graph_Data!$1:$1048576,ROW(),M$1)=0,"",INDEX(Graph_Data!$1:$1048576,ROW(),M$1))</f>
        <v/>
      </c>
      <c r="N47" s="40" t="str">
        <f>IF(INDEX(Graph_Data!$1:$1048576,ROW(),N$1)=0,"",INDEX(Graph_Data!$1:$1048576,ROW(),N$1))</f>
        <v/>
      </c>
      <c r="O47" s="40" t="str">
        <f>IF(INDEX(Graph_Data!$1:$1048576,ROW(),O$1)=0,"",INDEX(Graph_Data!$1:$1048576,ROW(),O$1))</f>
        <v/>
      </c>
      <c r="P47" s="40" t="str">
        <f>IF(INDEX(Graph_Data!$1:$1048576,ROW(),P$1)=0,"",INDEX(Graph_Data!$1:$1048576,ROW(),P$1))</f>
        <v/>
      </c>
      <c r="Q47" s="40" t="str">
        <f>IF(INDEX(Graph_Data!$1:$1048576,ROW(),Q$1)=0,"",INDEX(Graph_Data!$1:$1048576,ROW(),Q$1))</f>
        <v/>
      </c>
      <c r="R47" s="40" t="str">
        <f>IF(INDEX(Graph_Data!$1:$1048576,ROW(),R$1)=0,"",INDEX(Graph_Data!$1:$1048576,ROW(),R$1))</f>
        <v/>
      </c>
      <c r="S47" s="40" t="str">
        <f>IF(INDEX(Graph_Data!$1:$1048576,ROW(),S$1)=0,"",INDEX(Graph_Data!$1:$1048576,ROW(),S$1))</f>
        <v/>
      </c>
      <c r="T47" s="40" t="str">
        <f>IF(INDEX(Graph_Data!$1:$1048576,ROW(),T$1)=0,"",INDEX(Graph_Data!$1:$1048576,ROW(),T$1))</f>
        <v/>
      </c>
      <c r="U47" s="40" t="str">
        <f>IF(INDEX(Graph_Data!$1:$1048576,ROW(),U$1)=0,"",INDEX(Graph_Data!$1:$1048576,ROW(),U$1))</f>
        <v/>
      </c>
      <c r="V47" s="40" t="str">
        <f>IF(INDEX(Graph_Data!$1:$1048576,ROW(),V$1)=0,"",INDEX(Graph_Data!$1:$1048576,ROW(),V$1))</f>
        <v/>
      </c>
      <c r="W47" s="40" t="str">
        <f>IF(INDEX(Graph_Data!$1:$1048576,ROW(),W$1)=0,"",INDEX(Graph_Data!$1:$1048576,ROW(),W$1))</f>
        <v/>
      </c>
      <c r="X47" s="40" t="str">
        <f>IF(INDEX(Graph_Data!$1:$1048576,ROW(),X$1)=0,"",INDEX(Graph_Data!$1:$1048576,ROW(),X$1))</f>
        <v/>
      </c>
      <c r="Y47" s="40" t="str">
        <f>IF(INDEX(Graph_Data!$1:$1048576,ROW(),Y$1)=0,"",INDEX(Graph_Data!$1:$1048576,ROW(),Y$1))</f>
        <v/>
      </c>
      <c r="Z47" s="40" t="str">
        <f>IF(INDEX(Graph_Data!$1:$1048576,ROW(),Z$1)=0,"",INDEX(Graph_Data!$1:$1048576,ROW(),Z$1))</f>
        <v/>
      </c>
      <c r="AA47" s="40" t="str">
        <f>IF(INDEX(Graph_Data!$1:$1048576,ROW(),AA$1)=0,"",INDEX(Graph_Data!$1:$1048576,ROW(),AA$1))</f>
        <v/>
      </c>
      <c r="AB47" s="40" t="str">
        <f t="shared" si="45"/>
        <v/>
      </c>
      <c r="AC47" s="40" t="str">
        <f t="shared" si="46"/>
        <v/>
      </c>
      <c r="AD47" s="40" t="str">
        <f t="shared" si="47"/>
        <v/>
      </c>
      <c r="AE47" s="40" t="str">
        <f t="shared" si="48"/>
        <v/>
      </c>
      <c r="AF47" s="40" t="str">
        <f t="shared" si="49"/>
        <v/>
      </c>
      <c r="AG47" s="40" t="str">
        <f t="shared" si="50"/>
        <v/>
      </c>
      <c r="AH47" s="40" t="str">
        <f t="shared" si="51"/>
        <v/>
      </c>
      <c r="AI47" s="40" t="str">
        <f t="shared" si="52"/>
        <v/>
      </c>
      <c r="AJ47" s="40" t="str">
        <f t="shared" si="53"/>
        <v/>
      </c>
      <c r="AK47" s="40" t="str">
        <f t="shared" si="54"/>
        <v/>
      </c>
      <c r="AL47" s="40" t="str">
        <f t="shared" si="55"/>
        <v/>
      </c>
      <c r="AM47" s="40" t="str">
        <f t="shared" si="56"/>
        <v/>
      </c>
      <c r="AN47" s="40" t="str">
        <f t="shared" si="57"/>
        <v/>
      </c>
      <c r="AO47" s="40" t="str">
        <f t="shared" si="58"/>
        <v/>
      </c>
      <c r="AP47" s="40" t="str">
        <f t="shared" si="59"/>
        <v/>
      </c>
      <c r="AQ47" s="40" t="str">
        <f t="shared" si="60"/>
        <v/>
      </c>
      <c r="AR47" s="40" t="str">
        <f t="shared" si="61"/>
        <v/>
      </c>
      <c r="AS47" s="40" t="str">
        <f t="shared" si="62"/>
        <v/>
      </c>
      <c r="AT47" s="40" t="str">
        <f t="shared" si="63"/>
        <v/>
      </c>
      <c r="AU47" s="40" t="str">
        <f t="shared" si="64"/>
        <v/>
      </c>
      <c r="AV47" s="40" t="str">
        <f t="shared" si="65"/>
        <v/>
      </c>
      <c r="AW47" s="40" t="str">
        <f t="shared" si="66"/>
        <v/>
      </c>
      <c r="AX47" s="40" t="str">
        <f t="shared" si="67"/>
        <v/>
      </c>
      <c r="AY47" s="40" t="str">
        <f t="shared" si="68"/>
        <v/>
      </c>
      <c r="AZ47" s="40" t="str">
        <f t="shared" si="69"/>
        <v/>
      </c>
      <c r="BA47" s="40" t="str">
        <f t="shared" si="70"/>
        <v/>
      </c>
    </row>
    <row r="48" spans="1:53" x14ac:dyDescent="0.15">
      <c r="A48" s="40">
        <f>INDEX(Graph_Data!$1:$1048576,ROW(),A$1)</f>
        <v>0</v>
      </c>
      <c r="B48" s="40" t="str">
        <f>IF(INDEX(Graph_Data!$1:$1048576,ROW(),B$1)=0,"",INDEX(Graph_Data!$1:$1048576,ROW(),B$1))</f>
        <v/>
      </c>
      <c r="C48" s="40" t="str">
        <f>IF(INDEX(Graph_Data!$1:$1048576,ROW(),C$1)=0,"",INDEX(Graph_Data!$1:$1048576,ROW(),C$1))</f>
        <v/>
      </c>
      <c r="D48" s="40" t="str">
        <f>IF(INDEX(Graph_Data!$1:$1048576,ROW(),D$1)=0,"",INDEX(Graph_Data!$1:$1048576,ROW(),D$1))</f>
        <v/>
      </c>
      <c r="E48" s="40" t="str">
        <f>IF(INDEX(Graph_Data!$1:$1048576,ROW(),E$1)=0,"",INDEX(Graph_Data!$1:$1048576,ROW(),E$1))</f>
        <v/>
      </c>
      <c r="F48" s="40" t="str">
        <f>IF(INDEX(Graph_Data!$1:$1048576,ROW(),F$1)=0,"",INDEX(Graph_Data!$1:$1048576,ROW(),F$1))</f>
        <v/>
      </c>
      <c r="G48" s="40" t="str">
        <f>IF(INDEX(Graph_Data!$1:$1048576,ROW(),G$1)=0,"",INDEX(Graph_Data!$1:$1048576,ROW(),G$1))</f>
        <v/>
      </c>
      <c r="H48" s="40" t="str">
        <f>IF(INDEX(Graph_Data!$1:$1048576,ROW(),H$1)=0,"",INDEX(Graph_Data!$1:$1048576,ROW(),H$1))</f>
        <v/>
      </c>
      <c r="I48" s="40" t="str">
        <f>IF(INDEX(Graph_Data!$1:$1048576,ROW(),I$1)=0,"",INDEX(Graph_Data!$1:$1048576,ROW(),I$1))</f>
        <v/>
      </c>
      <c r="J48" s="40" t="str">
        <f>IF(INDEX(Graph_Data!$1:$1048576,ROW(),J$1)=0,"",INDEX(Graph_Data!$1:$1048576,ROW(),J$1))</f>
        <v/>
      </c>
      <c r="K48" s="40" t="str">
        <f>IF(INDEX(Graph_Data!$1:$1048576,ROW(),K$1)=0,"",INDEX(Graph_Data!$1:$1048576,ROW(),K$1))</f>
        <v/>
      </c>
      <c r="L48" s="40" t="str">
        <f>IF(INDEX(Graph_Data!$1:$1048576,ROW(),L$1)=0,"",INDEX(Graph_Data!$1:$1048576,ROW(),L$1))</f>
        <v/>
      </c>
      <c r="M48" s="40" t="str">
        <f>IF(INDEX(Graph_Data!$1:$1048576,ROW(),M$1)=0,"",INDEX(Graph_Data!$1:$1048576,ROW(),M$1))</f>
        <v/>
      </c>
      <c r="N48" s="40" t="str">
        <f>IF(INDEX(Graph_Data!$1:$1048576,ROW(),N$1)=0,"",INDEX(Graph_Data!$1:$1048576,ROW(),N$1))</f>
        <v/>
      </c>
      <c r="O48" s="40" t="str">
        <f>IF(INDEX(Graph_Data!$1:$1048576,ROW(),O$1)=0,"",INDEX(Graph_Data!$1:$1048576,ROW(),O$1))</f>
        <v/>
      </c>
      <c r="P48" s="40" t="str">
        <f>IF(INDEX(Graph_Data!$1:$1048576,ROW(),P$1)=0,"",INDEX(Graph_Data!$1:$1048576,ROW(),P$1))</f>
        <v/>
      </c>
      <c r="Q48" s="40" t="str">
        <f>IF(INDEX(Graph_Data!$1:$1048576,ROW(),Q$1)=0,"",INDEX(Graph_Data!$1:$1048576,ROW(),Q$1))</f>
        <v/>
      </c>
      <c r="R48" s="40" t="str">
        <f>IF(INDEX(Graph_Data!$1:$1048576,ROW(),R$1)=0,"",INDEX(Graph_Data!$1:$1048576,ROW(),R$1))</f>
        <v/>
      </c>
      <c r="S48" s="40" t="str">
        <f>IF(INDEX(Graph_Data!$1:$1048576,ROW(),S$1)=0,"",INDEX(Graph_Data!$1:$1048576,ROW(),S$1))</f>
        <v/>
      </c>
      <c r="T48" s="40" t="str">
        <f>IF(INDEX(Graph_Data!$1:$1048576,ROW(),T$1)=0,"",INDEX(Graph_Data!$1:$1048576,ROW(),T$1))</f>
        <v/>
      </c>
      <c r="U48" s="40" t="str">
        <f>IF(INDEX(Graph_Data!$1:$1048576,ROW(),U$1)=0,"",INDEX(Graph_Data!$1:$1048576,ROW(),U$1))</f>
        <v/>
      </c>
      <c r="V48" s="40" t="str">
        <f>IF(INDEX(Graph_Data!$1:$1048576,ROW(),V$1)=0,"",INDEX(Graph_Data!$1:$1048576,ROW(),V$1))</f>
        <v/>
      </c>
      <c r="W48" s="40" t="str">
        <f>IF(INDEX(Graph_Data!$1:$1048576,ROW(),W$1)=0,"",INDEX(Graph_Data!$1:$1048576,ROW(),W$1))</f>
        <v/>
      </c>
      <c r="X48" s="40" t="str">
        <f>IF(INDEX(Graph_Data!$1:$1048576,ROW(),X$1)=0,"",INDEX(Graph_Data!$1:$1048576,ROW(),X$1))</f>
        <v/>
      </c>
      <c r="Y48" s="40" t="str">
        <f>IF(INDEX(Graph_Data!$1:$1048576,ROW(),Y$1)=0,"",INDEX(Graph_Data!$1:$1048576,ROW(),Y$1))</f>
        <v/>
      </c>
      <c r="Z48" s="40" t="str">
        <f>IF(INDEX(Graph_Data!$1:$1048576,ROW(),Z$1)=0,"",INDEX(Graph_Data!$1:$1048576,ROW(),Z$1))</f>
        <v/>
      </c>
      <c r="AA48" s="40" t="str">
        <f>IF(INDEX(Graph_Data!$1:$1048576,ROW(),AA$1)=0,"",INDEX(Graph_Data!$1:$1048576,ROW(),AA$1))</f>
        <v/>
      </c>
      <c r="AB48" s="40" t="str">
        <f t="shared" si="45"/>
        <v/>
      </c>
      <c r="AC48" s="40" t="str">
        <f t="shared" si="46"/>
        <v/>
      </c>
      <c r="AD48" s="40" t="str">
        <f t="shared" si="47"/>
        <v/>
      </c>
      <c r="AE48" s="40" t="str">
        <f t="shared" si="48"/>
        <v/>
      </c>
      <c r="AF48" s="40" t="str">
        <f t="shared" si="49"/>
        <v/>
      </c>
      <c r="AG48" s="40" t="str">
        <f t="shared" si="50"/>
        <v/>
      </c>
      <c r="AH48" s="40" t="str">
        <f t="shared" si="51"/>
        <v/>
      </c>
      <c r="AI48" s="40" t="str">
        <f t="shared" si="52"/>
        <v/>
      </c>
      <c r="AJ48" s="40" t="str">
        <f t="shared" si="53"/>
        <v/>
      </c>
      <c r="AK48" s="40" t="str">
        <f t="shared" si="54"/>
        <v/>
      </c>
      <c r="AL48" s="40" t="str">
        <f t="shared" si="55"/>
        <v/>
      </c>
      <c r="AM48" s="40" t="str">
        <f t="shared" si="56"/>
        <v/>
      </c>
      <c r="AN48" s="40" t="str">
        <f t="shared" si="57"/>
        <v/>
      </c>
      <c r="AO48" s="40" t="str">
        <f t="shared" si="58"/>
        <v/>
      </c>
      <c r="AP48" s="40" t="str">
        <f t="shared" si="59"/>
        <v/>
      </c>
      <c r="AQ48" s="40" t="str">
        <f t="shared" si="60"/>
        <v/>
      </c>
      <c r="AR48" s="40" t="str">
        <f t="shared" si="61"/>
        <v/>
      </c>
      <c r="AS48" s="40" t="str">
        <f t="shared" si="62"/>
        <v/>
      </c>
      <c r="AT48" s="40" t="str">
        <f t="shared" si="63"/>
        <v/>
      </c>
      <c r="AU48" s="40" t="str">
        <f t="shared" si="64"/>
        <v/>
      </c>
      <c r="AV48" s="40" t="str">
        <f t="shared" si="65"/>
        <v/>
      </c>
      <c r="AW48" s="40" t="str">
        <f t="shared" si="66"/>
        <v/>
      </c>
      <c r="AX48" s="40" t="str">
        <f t="shared" si="67"/>
        <v/>
      </c>
      <c r="AY48" s="40" t="str">
        <f t="shared" si="68"/>
        <v/>
      </c>
      <c r="AZ48" s="40" t="str">
        <f t="shared" si="69"/>
        <v/>
      </c>
      <c r="BA48" s="40" t="str">
        <f t="shared" si="70"/>
        <v/>
      </c>
    </row>
    <row r="49" spans="1:53" x14ac:dyDescent="0.15">
      <c r="A49" s="40">
        <f>INDEX(Graph_Data!$1:$1048576,ROW(),A$1)</f>
        <v>0</v>
      </c>
      <c r="B49" s="40" t="str">
        <f>IF(INDEX(Graph_Data!$1:$1048576,ROW(),B$1)=0,"",INDEX(Graph_Data!$1:$1048576,ROW(),B$1))</f>
        <v/>
      </c>
      <c r="C49" s="40" t="str">
        <f>IF(INDEX(Graph_Data!$1:$1048576,ROW(),C$1)=0,"",INDEX(Graph_Data!$1:$1048576,ROW(),C$1))</f>
        <v/>
      </c>
      <c r="D49" s="40" t="str">
        <f>IF(INDEX(Graph_Data!$1:$1048576,ROW(),D$1)=0,"",INDEX(Graph_Data!$1:$1048576,ROW(),D$1))</f>
        <v/>
      </c>
      <c r="E49" s="40" t="str">
        <f>IF(INDEX(Graph_Data!$1:$1048576,ROW(),E$1)=0,"",INDEX(Graph_Data!$1:$1048576,ROW(),E$1))</f>
        <v/>
      </c>
      <c r="F49" s="40" t="str">
        <f>IF(INDEX(Graph_Data!$1:$1048576,ROW(),F$1)=0,"",INDEX(Graph_Data!$1:$1048576,ROW(),F$1))</f>
        <v/>
      </c>
      <c r="G49" s="40" t="str">
        <f>IF(INDEX(Graph_Data!$1:$1048576,ROW(),G$1)=0,"",INDEX(Graph_Data!$1:$1048576,ROW(),G$1))</f>
        <v/>
      </c>
      <c r="H49" s="40" t="str">
        <f>IF(INDEX(Graph_Data!$1:$1048576,ROW(),H$1)=0,"",INDEX(Graph_Data!$1:$1048576,ROW(),H$1))</f>
        <v/>
      </c>
      <c r="I49" s="40" t="str">
        <f>IF(INDEX(Graph_Data!$1:$1048576,ROW(),I$1)=0,"",INDEX(Graph_Data!$1:$1048576,ROW(),I$1))</f>
        <v/>
      </c>
      <c r="J49" s="40" t="str">
        <f>IF(INDEX(Graph_Data!$1:$1048576,ROW(),J$1)=0,"",INDEX(Graph_Data!$1:$1048576,ROW(),J$1))</f>
        <v/>
      </c>
      <c r="K49" s="40" t="str">
        <f>IF(INDEX(Graph_Data!$1:$1048576,ROW(),K$1)=0,"",INDEX(Graph_Data!$1:$1048576,ROW(),K$1))</f>
        <v/>
      </c>
      <c r="L49" s="40" t="str">
        <f>IF(INDEX(Graph_Data!$1:$1048576,ROW(),L$1)=0,"",INDEX(Graph_Data!$1:$1048576,ROW(),L$1))</f>
        <v/>
      </c>
      <c r="M49" s="40" t="str">
        <f>IF(INDEX(Graph_Data!$1:$1048576,ROW(),M$1)=0,"",INDEX(Graph_Data!$1:$1048576,ROW(),M$1))</f>
        <v/>
      </c>
      <c r="N49" s="40" t="str">
        <f>IF(INDEX(Graph_Data!$1:$1048576,ROW(),N$1)=0,"",INDEX(Graph_Data!$1:$1048576,ROW(),N$1))</f>
        <v/>
      </c>
      <c r="O49" s="40" t="str">
        <f>IF(INDEX(Graph_Data!$1:$1048576,ROW(),O$1)=0,"",INDEX(Graph_Data!$1:$1048576,ROW(),O$1))</f>
        <v/>
      </c>
      <c r="P49" s="40" t="str">
        <f>IF(INDEX(Graph_Data!$1:$1048576,ROW(),P$1)=0,"",INDEX(Graph_Data!$1:$1048576,ROW(),P$1))</f>
        <v/>
      </c>
      <c r="Q49" s="40" t="str">
        <f>IF(INDEX(Graph_Data!$1:$1048576,ROW(),Q$1)=0,"",INDEX(Graph_Data!$1:$1048576,ROW(),Q$1))</f>
        <v/>
      </c>
      <c r="R49" s="40" t="str">
        <f>IF(INDEX(Graph_Data!$1:$1048576,ROW(),R$1)=0,"",INDEX(Graph_Data!$1:$1048576,ROW(),R$1))</f>
        <v/>
      </c>
      <c r="S49" s="40" t="str">
        <f>IF(INDEX(Graph_Data!$1:$1048576,ROW(),S$1)=0,"",INDEX(Graph_Data!$1:$1048576,ROW(),S$1))</f>
        <v/>
      </c>
      <c r="T49" s="40" t="str">
        <f>IF(INDEX(Graph_Data!$1:$1048576,ROW(),T$1)=0,"",INDEX(Graph_Data!$1:$1048576,ROW(),T$1))</f>
        <v/>
      </c>
      <c r="U49" s="40" t="str">
        <f>IF(INDEX(Graph_Data!$1:$1048576,ROW(),U$1)=0,"",INDEX(Graph_Data!$1:$1048576,ROW(),U$1))</f>
        <v/>
      </c>
      <c r="V49" s="40" t="str">
        <f>IF(INDEX(Graph_Data!$1:$1048576,ROW(),V$1)=0,"",INDEX(Graph_Data!$1:$1048576,ROW(),V$1))</f>
        <v/>
      </c>
      <c r="W49" s="40" t="str">
        <f>IF(INDEX(Graph_Data!$1:$1048576,ROW(),W$1)=0,"",INDEX(Graph_Data!$1:$1048576,ROW(),W$1))</f>
        <v/>
      </c>
      <c r="X49" s="40" t="str">
        <f>IF(INDEX(Graph_Data!$1:$1048576,ROW(),X$1)=0,"",INDEX(Graph_Data!$1:$1048576,ROW(),X$1))</f>
        <v/>
      </c>
      <c r="Y49" s="40" t="str">
        <f>IF(INDEX(Graph_Data!$1:$1048576,ROW(),Y$1)=0,"",INDEX(Graph_Data!$1:$1048576,ROW(),Y$1))</f>
        <v/>
      </c>
      <c r="Z49" s="40" t="str">
        <f>IF(INDEX(Graph_Data!$1:$1048576,ROW(),Z$1)=0,"",INDEX(Graph_Data!$1:$1048576,ROW(),Z$1))</f>
        <v/>
      </c>
      <c r="AA49" s="40" t="str">
        <f>IF(INDEX(Graph_Data!$1:$1048576,ROW(),AA$1)=0,"",INDEX(Graph_Data!$1:$1048576,ROW(),AA$1))</f>
        <v/>
      </c>
      <c r="AB49" s="40" t="str">
        <f t="shared" si="45"/>
        <v/>
      </c>
      <c r="AC49" s="40" t="str">
        <f t="shared" si="46"/>
        <v/>
      </c>
      <c r="AD49" s="40" t="str">
        <f t="shared" si="47"/>
        <v/>
      </c>
      <c r="AE49" s="40" t="str">
        <f t="shared" si="48"/>
        <v/>
      </c>
      <c r="AF49" s="40" t="str">
        <f t="shared" si="49"/>
        <v/>
      </c>
      <c r="AG49" s="40" t="str">
        <f t="shared" si="50"/>
        <v/>
      </c>
      <c r="AH49" s="40" t="str">
        <f t="shared" si="51"/>
        <v/>
      </c>
      <c r="AI49" s="40" t="str">
        <f t="shared" si="52"/>
        <v/>
      </c>
      <c r="AJ49" s="40" t="str">
        <f t="shared" si="53"/>
        <v/>
      </c>
      <c r="AK49" s="40" t="str">
        <f t="shared" si="54"/>
        <v/>
      </c>
      <c r="AL49" s="40" t="str">
        <f t="shared" si="55"/>
        <v/>
      </c>
      <c r="AM49" s="40" t="str">
        <f t="shared" si="56"/>
        <v/>
      </c>
      <c r="AN49" s="40" t="str">
        <f t="shared" si="57"/>
        <v/>
      </c>
      <c r="AO49" s="40" t="str">
        <f t="shared" si="58"/>
        <v/>
      </c>
      <c r="AP49" s="40" t="str">
        <f t="shared" si="59"/>
        <v/>
      </c>
      <c r="AQ49" s="40" t="str">
        <f t="shared" si="60"/>
        <v/>
      </c>
      <c r="AR49" s="40" t="str">
        <f t="shared" si="61"/>
        <v/>
      </c>
      <c r="AS49" s="40" t="str">
        <f t="shared" si="62"/>
        <v/>
      </c>
      <c r="AT49" s="40" t="str">
        <f t="shared" si="63"/>
        <v/>
      </c>
      <c r="AU49" s="40" t="str">
        <f t="shared" si="64"/>
        <v/>
      </c>
      <c r="AV49" s="40" t="str">
        <f t="shared" si="65"/>
        <v/>
      </c>
      <c r="AW49" s="40" t="str">
        <f t="shared" si="66"/>
        <v/>
      </c>
      <c r="AX49" s="40" t="str">
        <f t="shared" si="67"/>
        <v/>
      </c>
      <c r="AY49" s="40" t="str">
        <f t="shared" si="68"/>
        <v/>
      </c>
      <c r="AZ49" s="40" t="str">
        <f t="shared" si="69"/>
        <v/>
      </c>
      <c r="BA49" s="40" t="str">
        <f t="shared" si="70"/>
        <v/>
      </c>
    </row>
    <row r="50" spans="1:53" x14ac:dyDescent="0.15">
      <c r="A50" s="40">
        <f>INDEX(Graph_Data!$1:$1048576,ROW(),A$1)</f>
        <v>0</v>
      </c>
      <c r="B50" s="40" t="str">
        <f>IF(INDEX(Graph_Data!$1:$1048576,ROW(),B$1)=0,"",INDEX(Graph_Data!$1:$1048576,ROW(),B$1))</f>
        <v/>
      </c>
      <c r="C50" s="40" t="str">
        <f>IF(INDEX(Graph_Data!$1:$1048576,ROW(),C$1)=0,"",INDEX(Graph_Data!$1:$1048576,ROW(),C$1))</f>
        <v/>
      </c>
      <c r="D50" s="40" t="str">
        <f>IF(INDEX(Graph_Data!$1:$1048576,ROW(),D$1)=0,"",INDEX(Graph_Data!$1:$1048576,ROW(),D$1))</f>
        <v/>
      </c>
      <c r="E50" s="40" t="str">
        <f>IF(INDEX(Graph_Data!$1:$1048576,ROW(),E$1)=0,"",INDEX(Graph_Data!$1:$1048576,ROW(),E$1))</f>
        <v/>
      </c>
      <c r="F50" s="40" t="str">
        <f>IF(INDEX(Graph_Data!$1:$1048576,ROW(),F$1)=0,"",INDEX(Graph_Data!$1:$1048576,ROW(),F$1))</f>
        <v/>
      </c>
      <c r="G50" s="40" t="str">
        <f>IF(INDEX(Graph_Data!$1:$1048576,ROW(),G$1)=0,"",INDEX(Graph_Data!$1:$1048576,ROW(),G$1))</f>
        <v/>
      </c>
      <c r="H50" s="40" t="str">
        <f>IF(INDEX(Graph_Data!$1:$1048576,ROW(),H$1)=0,"",INDEX(Graph_Data!$1:$1048576,ROW(),H$1))</f>
        <v/>
      </c>
      <c r="I50" s="40" t="str">
        <f>IF(INDEX(Graph_Data!$1:$1048576,ROW(),I$1)=0,"",INDEX(Graph_Data!$1:$1048576,ROW(),I$1))</f>
        <v/>
      </c>
      <c r="J50" s="40" t="str">
        <f>IF(INDEX(Graph_Data!$1:$1048576,ROW(),J$1)=0,"",INDEX(Graph_Data!$1:$1048576,ROW(),J$1))</f>
        <v/>
      </c>
      <c r="K50" s="40" t="str">
        <f>IF(INDEX(Graph_Data!$1:$1048576,ROW(),K$1)=0,"",INDEX(Graph_Data!$1:$1048576,ROW(),K$1))</f>
        <v/>
      </c>
      <c r="L50" s="40" t="str">
        <f>IF(INDEX(Graph_Data!$1:$1048576,ROW(),L$1)=0,"",INDEX(Graph_Data!$1:$1048576,ROW(),L$1))</f>
        <v/>
      </c>
      <c r="M50" s="40" t="str">
        <f>IF(INDEX(Graph_Data!$1:$1048576,ROW(),M$1)=0,"",INDEX(Graph_Data!$1:$1048576,ROW(),M$1))</f>
        <v/>
      </c>
      <c r="N50" s="40" t="str">
        <f>IF(INDEX(Graph_Data!$1:$1048576,ROW(),N$1)=0,"",INDEX(Graph_Data!$1:$1048576,ROW(),N$1))</f>
        <v/>
      </c>
      <c r="O50" s="40" t="str">
        <f>IF(INDEX(Graph_Data!$1:$1048576,ROW(),O$1)=0,"",INDEX(Graph_Data!$1:$1048576,ROW(),O$1))</f>
        <v/>
      </c>
      <c r="P50" s="40" t="str">
        <f>IF(INDEX(Graph_Data!$1:$1048576,ROW(),P$1)=0,"",INDEX(Graph_Data!$1:$1048576,ROW(),P$1))</f>
        <v/>
      </c>
      <c r="Q50" s="40" t="str">
        <f>IF(INDEX(Graph_Data!$1:$1048576,ROW(),Q$1)=0,"",INDEX(Graph_Data!$1:$1048576,ROW(),Q$1))</f>
        <v/>
      </c>
      <c r="R50" s="40" t="str">
        <f>IF(INDEX(Graph_Data!$1:$1048576,ROW(),R$1)=0,"",INDEX(Graph_Data!$1:$1048576,ROW(),R$1))</f>
        <v/>
      </c>
      <c r="S50" s="40" t="str">
        <f>IF(INDEX(Graph_Data!$1:$1048576,ROW(),S$1)=0,"",INDEX(Graph_Data!$1:$1048576,ROW(),S$1))</f>
        <v/>
      </c>
      <c r="T50" s="40" t="str">
        <f>IF(INDEX(Graph_Data!$1:$1048576,ROW(),T$1)=0,"",INDEX(Graph_Data!$1:$1048576,ROW(),T$1))</f>
        <v/>
      </c>
      <c r="U50" s="40" t="str">
        <f>IF(INDEX(Graph_Data!$1:$1048576,ROW(),U$1)=0,"",INDEX(Graph_Data!$1:$1048576,ROW(),U$1))</f>
        <v/>
      </c>
      <c r="V50" s="40" t="str">
        <f>IF(INDEX(Graph_Data!$1:$1048576,ROW(),V$1)=0,"",INDEX(Graph_Data!$1:$1048576,ROW(),V$1))</f>
        <v/>
      </c>
      <c r="W50" s="40" t="str">
        <f>IF(INDEX(Graph_Data!$1:$1048576,ROW(),W$1)=0,"",INDEX(Graph_Data!$1:$1048576,ROW(),W$1))</f>
        <v/>
      </c>
      <c r="X50" s="40" t="str">
        <f>IF(INDEX(Graph_Data!$1:$1048576,ROW(),X$1)=0,"",INDEX(Graph_Data!$1:$1048576,ROW(),X$1))</f>
        <v/>
      </c>
      <c r="Y50" s="40" t="str">
        <f>IF(INDEX(Graph_Data!$1:$1048576,ROW(),Y$1)=0,"",INDEX(Graph_Data!$1:$1048576,ROW(),Y$1))</f>
        <v/>
      </c>
      <c r="Z50" s="40" t="str">
        <f>IF(INDEX(Graph_Data!$1:$1048576,ROW(),Z$1)=0,"",INDEX(Graph_Data!$1:$1048576,ROW(),Z$1))</f>
        <v/>
      </c>
      <c r="AA50" s="40" t="str">
        <f>IF(INDEX(Graph_Data!$1:$1048576,ROW(),AA$1)=0,"",INDEX(Graph_Data!$1:$1048576,ROW(),AA$1))</f>
        <v/>
      </c>
      <c r="AB50" s="40" t="str">
        <f t="shared" si="45"/>
        <v/>
      </c>
      <c r="AC50" s="40" t="str">
        <f t="shared" si="46"/>
        <v/>
      </c>
      <c r="AD50" s="40" t="str">
        <f t="shared" si="47"/>
        <v/>
      </c>
      <c r="AE50" s="40" t="str">
        <f t="shared" si="48"/>
        <v/>
      </c>
      <c r="AF50" s="40" t="str">
        <f t="shared" si="49"/>
        <v/>
      </c>
      <c r="AG50" s="40" t="str">
        <f t="shared" si="50"/>
        <v/>
      </c>
      <c r="AH50" s="40" t="str">
        <f t="shared" si="51"/>
        <v/>
      </c>
      <c r="AI50" s="40" t="str">
        <f t="shared" si="52"/>
        <v/>
      </c>
      <c r="AJ50" s="40" t="str">
        <f t="shared" si="53"/>
        <v/>
      </c>
      <c r="AK50" s="40" t="str">
        <f t="shared" si="54"/>
        <v/>
      </c>
      <c r="AL50" s="40" t="str">
        <f t="shared" si="55"/>
        <v/>
      </c>
      <c r="AM50" s="40" t="str">
        <f t="shared" si="56"/>
        <v/>
      </c>
      <c r="AN50" s="40" t="str">
        <f t="shared" si="57"/>
        <v/>
      </c>
      <c r="AO50" s="40" t="str">
        <f t="shared" si="58"/>
        <v/>
      </c>
      <c r="AP50" s="40" t="str">
        <f t="shared" si="59"/>
        <v/>
      </c>
      <c r="AQ50" s="40" t="str">
        <f t="shared" si="60"/>
        <v/>
      </c>
      <c r="AR50" s="40" t="str">
        <f t="shared" si="61"/>
        <v/>
      </c>
      <c r="AS50" s="40" t="str">
        <f t="shared" si="62"/>
        <v/>
      </c>
      <c r="AT50" s="40" t="str">
        <f t="shared" si="63"/>
        <v/>
      </c>
      <c r="AU50" s="40" t="str">
        <f t="shared" si="64"/>
        <v/>
      </c>
      <c r="AV50" s="40" t="str">
        <f t="shared" si="65"/>
        <v/>
      </c>
      <c r="AW50" s="40" t="str">
        <f t="shared" si="66"/>
        <v/>
      </c>
      <c r="AX50" s="40" t="str">
        <f t="shared" si="67"/>
        <v/>
      </c>
      <c r="AY50" s="40" t="str">
        <f t="shared" si="68"/>
        <v/>
      </c>
      <c r="AZ50" s="40" t="str">
        <f t="shared" si="69"/>
        <v/>
      </c>
      <c r="BA50" s="40" t="str">
        <f t="shared" si="70"/>
        <v/>
      </c>
    </row>
    <row r="51" spans="1:53" x14ac:dyDescent="0.15">
      <c r="A51" s="40">
        <f>INDEX(Graph_Data!$1:$1048576,ROW(),A$1)</f>
        <v>0</v>
      </c>
      <c r="B51" s="40" t="str">
        <f>IF(INDEX(Graph_Data!$1:$1048576,ROW(),B$1)=0,"",INDEX(Graph_Data!$1:$1048576,ROW(),B$1))</f>
        <v/>
      </c>
      <c r="C51" s="40" t="str">
        <f>IF(INDEX(Graph_Data!$1:$1048576,ROW(),C$1)=0,"",INDEX(Graph_Data!$1:$1048576,ROW(),C$1))</f>
        <v/>
      </c>
      <c r="D51" s="40" t="str">
        <f>IF(INDEX(Graph_Data!$1:$1048576,ROW(),D$1)=0,"",INDEX(Graph_Data!$1:$1048576,ROW(),D$1))</f>
        <v/>
      </c>
      <c r="E51" s="40" t="str">
        <f>IF(INDEX(Graph_Data!$1:$1048576,ROW(),E$1)=0,"",INDEX(Graph_Data!$1:$1048576,ROW(),E$1))</f>
        <v/>
      </c>
      <c r="F51" s="40" t="str">
        <f>IF(INDEX(Graph_Data!$1:$1048576,ROW(),F$1)=0,"",INDEX(Graph_Data!$1:$1048576,ROW(),F$1))</f>
        <v/>
      </c>
      <c r="G51" s="40" t="str">
        <f>IF(INDEX(Graph_Data!$1:$1048576,ROW(),G$1)=0,"",INDEX(Graph_Data!$1:$1048576,ROW(),G$1))</f>
        <v/>
      </c>
      <c r="H51" s="40" t="str">
        <f>IF(INDEX(Graph_Data!$1:$1048576,ROW(),H$1)=0,"",INDEX(Graph_Data!$1:$1048576,ROW(),H$1))</f>
        <v/>
      </c>
      <c r="I51" s="40" t="str">
        <f>IF(INDEX(Graph_Data!$1:$1048576,ROW(),I$1)=0,"",INDEX(Graph_Data!$1:$1048576,ROW(),I$1))</f>
        <v/>
      </c>
      <c r="J51" s="40" t="str">
        <f>IF(INDEX(Graph_Data!$1:$1048576,ROW(),J$1)=0,"",INDEX(Graph_Data!$1:$1048576,ROW(),J$1))</f>
        <v/>
      </c>
      <c r="K51" s="40" t="str">
        <f>IF(INDEX(Graph_Data!$1:$1048576,ROW(),K$1)=0,"",INDEX(Graph_Data!$1:$1048576,ROW(),K$1))</f>
        <v/>
      </c>
      <c r="L51" s="40" t="str">
        <f>IF(INDEX(Graph_Data!$1:$1048576,ROW(),L$1)=0,"",INDEX(Graph_Data!$1:$1048576,ROW(),L$1))</f>
        <v/>
      </c>
      <c r="M51" s="40" t="str">
        <f>IF(INDEX(Graph_Data!$1:$1048576,ROW(),M$1)=0,"",INDEX(Graph_Data!$1:$1048576,ROW(),M$1))</f>
        <v/>
      </c>
      <c r="N51" s="40" t="str">
        <f>IF(INDEX(Graph_Data!$1:$1048576,ROW(),N$1)=0,"",INDEX(Graph_Data!$1:$1048576,ROW(),N$1))</f>
        <v/>
      </c>
      <c r="O51" s="40" t="str">
        <f>IF(INDEX(Graph_Data!$1:$1048576,ROW(),O$1)=0,"",INDEX(Graph_Data!$1:$1048576,ROW(),O$1))</f>
        <v/>
      </c>
      <c r="P51" s="40" t="str">
        <f>IF(INDEX(Graph_Data!$1:$1048576,ROW(),P$1)=0,"",INDEX(Graph_Data!$1:$1048576,ROW(),P$1))</f>
        <v/>
      </c>
      <c r="Q51" s="40" t="str">
        <f>IF(INDEX(Graph_Data!$1:$1048576,ROW(),Q$1)=0,"",INDEX(Graph_Data!$1:$1048576,ROW(),Q$1))</f>
        <v/>
      </c>
      <c r="R51" s="40" t="str">
        <f>IF(INDEX(Graph_Data!$1:$1048576,ROW(),R$1)=0,"",INDEX(Graph_Data!$1:$1048576,ROW(),R$1))</f>
        <v/>
      </c>
      <c r="S51" s="40" t="str">
        <f>IF(INDEX(Graph_Data!$1:$1048576,ROW(),S$1)=0,"",INDEX(Graph_Data!$1:$1048576,ROW(),S$1))</f>
        <v/>
      </c>
      <c r="T51" s="40" t="str">
        <f>IF(INDEX(Graph_Data!$1:$1048576,ROW(),T$1)=0,"",INDEX(Graph_Data!$1:$1048576,ROW(),T$1))</f>
        <v/>
      </c>
      <c r="U51" s="40" t="str">
        <f>IF(INDEX(Graph_Data!$1:$1048576,ROW(),U$1)=0,"",INDEX(Graph_Data!$1:$1048576,ROW(),U$1))</f>
        <v/>
      </c>
      <c r="V51" s="40" t="str">
        <f>IF(INDEX(Graph_Data!$1:$1048576,ROW(),V$1)=0,"",INDEX(Graph_Data!$1:$1048576,ROW(),V$1))</f>
        <v/>
      </c>
      <c r="W51" s="40" t="str">
        <f>IF(INDEX(Graph_Data!$1:$1048576,ROW(),W$1)=0,"",INDEX(Graph_Data!$1:$1048576,ROW(),W$1))</f>
        <v/>
      </c>
      <c r="X51" s="40" t="str">
        <f>IF(INDEX(Graph_Data!$1:$1048576,ROW(),X$1)=0,"",INDEX(Graph_Data!$1:$1048576,ROW(),X$1))</f>
        <v/>
      </c>
      <c r="Y51" s="40" t="str">
        <f>IF(INDEX(Graph_Data!$1:$1048576,ROW(),Y$1)=0,"",INDEX(Graph_Data!$1:$1048576,ROW(),Y$1))</f>
        <v/>
      </c>
      <c r="Z51" s="40" t="str">
        <f>IF(INDEX(Graph_Data!$1:$1048576,ROW(),Z$1)=0,"",INDEX(Graph_Data!$1:$1048576,ROW(),Z$1))</f>
        <v/>
      </c>
      <c r="AA51" s="40" t="str">
        <f>IF(INDEX(Graph_Data!$1:$1048576,ROW(),AA$1)=0,"",INDEX(Graph_Data!$1:$1048576,ROW(),AA$1))</f>
        <v/>
      </c>
      <c r="AB51" s="40" t="str">
        <f t="shared" si="45"/>
        <v/>
      </c>
      <c r="AC51" s="40" t="str">
        <f t="shared" si="46"/>
        <v/>
      </c>
      <c r="AD51" s="40" t="str">
        <f t="shared" si="47"/>
        <v/>
      </c>
      <c r="AE51" s="40" t="str">
        <f t="shared" si="48"/>
        <v/>
      </c>
      <c r="AF51" s="40" t="str">
        <f t="shared" si="49"/>
        <v/>
      </c>
      <c r="AG51" s="40" t="str">
        <f t="shared" si="50"/>
        <v/>
      </c>
      <c r="AH51" s="40" t="str">
        <f t="shared" si="51"/>
        <v/>
      </c>
      <c r="AI51" s="40" t="str">
        <f t="shared" si="52"/>
        <v/>
      </c>
      <c r="AJ51" s="40" t="str">
        <f t="shared" si="53"/>
        <v/>
      </c>
      <c r="AK51" s="40" t="str">
        <f t="shared" si="54"/>
        <v/>
      </c>
      <c r="AL51" s="40" t="str">
        <f t="shared" si="55"/>
        <v/>
      </c>
      <c r="AM51" s="40" t="str">
        <f t="shared" si="56"/>
        <v/>
      </c>
      <c r="AN51" s="40" t="str">
        <f t="shared" si="57"/>
        <v/>
      </c>
      <c r="AO51" s="40" t="str">
        <f t="shared" si="58"/>
        <v/>
      </c>
      <c r="AP51" s="40" t="str">
        <f t="shared" si="59"/>
        <v/>
      </c>
      <c r="AQ51" s="40" t="str">
        <f t="shared" si="60"/>
        <v/>
      </c>
      <c r="AR51" s="40" t="str">
        <f t="shared" si="61"/>
        <v/>
      </c>
      <c r="AS51" s="40" t="str">
        <f t="shared" si="62"/>
        <v/>
      </c>
      <c r="AT51" s="40" t="str">
        <f t="shared" si="63"/>
        <v/>
      </c>
      <c r="AU51" s="40" t="str">
        <f t="shared" si="64"/>
        <v/>
      </c>
      <c r="AV51" s="40" t="str">
        <f t="shared" si="65"/>
        <v/>
      </c>
      <c r="AW51" s="40" t="str">
        <f t="shared" si="66"/>
        <v/>
      </c>
      <c r="AX51" s="40" t="str">
        <f t="shared" si="67"/>
        <v/>
      </c>
      <c r="AY51" s="40" t="str">
        <f t="shared" si="68"/>
        <v/>
      </c>
      <c r="AZ51" s="40" t="str">
        <f t="shared" si="69"/>
        <v/>
      </c>
      <c r="BA51" s="40" t="str">
        <f t="shared" si="70"/>
        <v/>
      </c>
    </row>
    <row r="52" spans="1:53" x14ac:dyDescent="0.15">
      <c r="A52" s="40">
        <f>INDEX(Graph_Data!$1:$1048576,ROW(),A$1)</f>
        <v>0</v>
      </c>
      <c r="B52" s="40" t="str">
        <f>IF(INDEX(Graph_Data!$1:$1048576,ROW(),B$1)=0,"",INDEX(Graph_Data!$1:$1048576,ROW(),B$1))</f>
        <v/>
      </c>
      <c r="C52" s="40" t="str">
        <f>IF(INDEX(Graph_Data!$1:$1048576,ROW(),C$1)=0,"",INDEX(Graph_Data!$1:$1048576,ROW(),C$1))</f>
        <v/>
      </c>
      <c r="D52" s="40" t="str">
        <f>IF(INDEX(Graph_Data!$1:$1048576,ROW(),D$1)=0,"",INDEX(Graph_Data!$1:$1048576,ROW(),D$1))</f>
        <v/>
      </c>
      <c r="E52" s="40" t="str">
        <f>IF(INDEX(Graph_Data!$1:$1048576,ROW(),E$1)=0,"",INDEX(Graph_Data!$1:$1048576,ROW(),E$1))</f>
        <v/>
      </c>
      <c r="F52" s="40" t="str">
        <f>IF(INDEX(Graph_Data!$1:$1048576,ROW(),F$1)=0,"",INDEX(Graph_Data!$1:$1048576,ROW(),F$1))</f>
        <v/>
      </c>
      <c r="G52" s="40" t="str">
        <f>IF(INDEX(Graph_Data!$1:$1048576,ROW(),G$1)=0,"",INDEX(Graph_Data!$1:$1048576,ROW(),G$1))</f>
        <v/>
      </c>
      <c r="H52" s="40" t="str">
        <f>IF(INDEX(Graph_Data!$1:$1048576,ROW(),H$1)=0,"",INDEX(Graph_Data!$1:$1048576,ROW(),H$1))</f>
        <v/>
      </c>
      <c r="I52" s="40" t="str">
        <f>IF(INDEX(Graph_Data!$1:$1048576,ROW(),I$1)=0,"",INDEX(Graph_Data!$1:$1048576,ROW(),I$1))</f>
        <v/>
      </c>
      <c r="J52" s="40" t="str">
        <f>IF(INDEX(Graph_Data!$1:$1048576,ROW(),J$1)=0,"",INDEX(Graph_Data!$1:$1048576,ROW(),J$1))</f>
        <v/>
      </c>
      <c r="K52" s="40" t="str">
        <f>IF(INDEX(Graph_Data!$1:$1048576,ROW(),K$1)=0,"",INDEX(Graph_Data!$1:$1048576,ROW(),K$1))</f>
        <v/>
      </c>
      <c r="L52" s="40" t="str">
        <f>IF(INDEX(Graph_Data!$1:$1048576,ROW(),L$1)=0,"",INDEX(Graph_Data!$1:$1048576,ROW(),L$1))</f>
        <v/>
      </c>
      <c r="M52" s="40" t="str">
        <f>IF(INDEX(Graph_Data!$1:$1048576,ROW(),M$1)=0,"",INDEX(Graph_Data!$1:$1048576,ROW(),M$1))</f>
        <v/>
      </c>
      <c r="N52" s="40" t="str">
        <f>IF(INDEX(Graph_Data!$1:$1048576,ROW(),N$1)=0,"",INDEX(Graph_Data!$1:$1048576,ROW(),N$1))</f>
        <v/>
      </c>
      <c r="O52" s="40" t="str">
        <f>IF(INDEX(Graph_Data!$1:$1048576,ROW(),O$1)=0,"",INDEX(Graph_Data!$1:$1048576,ROW(),O$1))</f>
        <v/>
      </c>
      <c r="P52" s="40" t="str">
        <f>IF(INDEX(Graph_Data!$1:$1048576,ROW(),P$1)=0,"",INDEX(Graph_Data!$1:$1048576,ROW(),P$1))</f>
        <v/>
      </c>
      <c r="Q52" s="40" t="str">
        <f>IF(INDEX(Graph_Data!$1:$1048576,ROW(),Q$1)=0,"",INDEX(Graph_Data!$1:$1048576,ROW(),Q$1))</f>
        <v/>
      </c>
      <c r="R52" s="40" t="str">
        <f>IF(INDEX(Graph_Data!$1:$1048576,ROW(),R$1)=0,"",INDEX(Graph_Data!$1:$1048576,ROW(),R$1))</f>
        <v/>
      </c>
      <c r="S52" s="40" t="str">
        <f>IF(INDEX(Graph_Data!$1:$1048576,ROW(),S$1)=0,"",INDEX(Graph_Data!$1:$1048576,ROW(),S$1))</f>
        <v/>
      </c>
      <c r="T52" s="40" t="str">
        <f>IF(INDEX(Graph_Data!$1:$1048576,ROW(),T$1)=0,"",INDEX(Graph_Data!$1:$1048576,ROW(),T$1))</f>
        <v/>
      </c>
      <c r="U52" s="40" t="str">
        <f>IF(INDEX(Graph_Data!$1:$1048576,ROW(),U$1)=0,"",INDEX(Graph_Data!$1:$1048576,ROW(),U$1))</f>
        <v/>
      </c>
      <c r="V52" s="40" t="str">
        <f>IF(INDEX(Graph_Data!$1:$1048576,ROW(),V$1)=0,"",INDEX(Graph_Data!$1:$1048576,ROW(),V$1))</f>
        <v/>
      </c>
      <c r="W52" s="40" t="str">
        <f>IF(INDEX(Graph_Data!$1:$1048576,ROW(),W$1)=0,"",INDEX(Graph_Data!$1:$1048576,ROW(),W$1))</f>
        <v/>
      </c>
      <c r="X52" s="40" t="str">
        <f>IF(INDEX(Graph_Data!$1:$1048576,ROW(),X$1)=0,"",INDEX(Graph_Data!$1:$1048576,ROW(),X$1))</f>
        <v/>
      </c>
      <c r="Y52" s="40" t="str">
        <f>IF(INDEX(Graph_Data!$1:$1048576,ROW(),Y$1)=0,"",INDEX(Graph_Data!$1:$1048576,ROW(),Y$1))</f>
        <v/>
      </c>
      <c r="Z52" s="40" t="str">
        <f>IF(INDEX(Graph_Data!$1:$1048576,ROW(),Z$1)=0,"",INDEX(Graph_Data!$1:$1048576,ROW(),Z$1))</f>
        <v/>
      </c>
      <c r="AA52" s="40" t="str">
        <f>IF(INDEX(Graph_Data!$1:$1048576,ROW(),AA$1)=0,"",INDEX(Graph_Data!$1:$1048576,ROW(),AA$1))</f>
        <v/>
      </c>
      <c r="AB52" s="40" t="str">
        <f t="shared" si="45"/>
        <v/>
      </c>
      <c r="AC52" s="40" t="str">
        <f t="shared" si="46"/>
        <v/>
      </c>
      <c r="AD52" s="40" t="str">
        <f t="shared" si="47"/>
        <v/>
      </c>
      <c r="AE52" s="40" t="str">
        <f t="shared" si="48"/>
        <v/>
      </c>
      <c r="AF52" s="40" t="str">
        <f t="shared" si="49"/>
        <v/>
      </c>
      <c r="AG52" s="40" t="str">
        <f t="shared" si="50"/>
        <v/>
      </c>
      <c r="AH52" s="40" t="str">
        <f t="shared" si="51"/>
        <v/>
      </c>
      <c r="AI52" s="40" t="str">
        <f t="shared" si="52"/>
        <v/>
      </c>
      <c r="AJ52" s="40" t="str">
        <f t="shared" si="53"/>
        <v/>
      </c>
      <c r="AK52" s="40" t="str">
        <f t="shared" si="54"/>
        <v/>
      </c>
      <c r="AL52" s="40" t="str">
        <f t="shared" si="55"/>
        <v/>
      </c>
      <c r="AM52" s="40" t="str">
        <f t="shared" si="56"/>
        <v/>
      </c>
      <c r="AN52" s="40" t="str">
        <f t="shared" si="57"/>
        <v/>
      </c>
      <c r="AO52" s="40" t="str">
        <f t="shared" si="58"/>
        <v/>
      </c>
      <c r="AP52" s="40" t="str">
        <f t="shared" si="59"/>
        <v/>
      </c>
      <c r="AQ52" s="40" t="str">
        <f t="shared" si="60"/>
        <v/>
      </c>
      <c r="AR52" s="40" t="str">
        <f t="shared" si="61"/>
        <v/>
      </c>
      <c r="AS52" s="40" t="str">
        <f t="shared" si="62"/>
        <v/>
      </c>
      <c r="AT52" s="40" t="str">
        <f t="shared" si="63"/>
        <v/>
      </c>
      <c r="AU52" s="40" t="str">
        <f t="shared" si="64"/>
        <v/>
      </c>
      <c r="AV52" s="40" t="str">
        <f t="shared" si="65"/>
        <v/>
      </c>
      <c r="AW52" s="40" t="str">
        <f t="shared" si="66"/>
        <v/>
      </c>
      <c r="AX52" s="40" t="str">
        <f t="shared" si="67"/>
        <v/>
      </c>
      <c r="AY52" s="40" t="str">
        <f t="shared" si="68"/>
        <v/>
      </c>
      <c r="AZ52" s="40" t="str">
        <f t="shared" si="69"/>
        <v/>
      </c>
      <c r="BA52" s="40" t="str">
        <f t="shared" si="70"/>
        <v/>
      </c>
    </row>
    <row r="53" spans="1:53" x14ac:dyDescent="0.15">
      <c r="A53" s="40">
        <f>INDEX(Graph_Data!$1:$1048576,ROW(),A$1)</f>
        <v>0</v>
      </c>
      <c r="B53" s="40" t="str">
        <f>IF(INDEX(Graph_Data!$1:$1048576,ROW(),B$1)=0,"",INDEX(Graph_Data!$1:$1048576,ROW(),B$1))</f>
        <v/>
      </c>
      <c r="C53" s="40" t="str">
        <f>IF(INDEX(Graph_Data!$1:$1048576,ROW(),C$1)=0,"",INDEX(Graph_Data!$1:$1048576,ROW(),C$1))</f>
        <v/>
      </c>
      <c r="D53" s="40" t="str">
        <f>IF(INDEX(Graph_Data!$1:$1048576,ROW(),D$1)=0,"",INDEX(Graph_Data!$1:$1048576,ROW(),D$1))</f>
        <v/>
      </c>
      <c r="E53" s="40" t="str">
        <f>IF(INDEX(Graph_Data!$1:$1048576,ROW(),E$1)=0,"",INDEX(Graph_Data!$1:$1048576,ROW(),E$1))</f>
        <v/>
      </c>
      <c r="F53" s="40" t="str">
        <f>IF(INDEX(Graph_Data!$1:$1048576,ROW(),F$1)=0,"",INDEX(Graph_Data!$1:$1048576,ROW(),F$1))</f>
        <v/>
      </c>
      <c r="G53" s="40" t="str">
        <f>IF(INDEX(Graph_Data!$1:$1048576,ROW(),G$1)=0,"",INDEX(Graph_Data!$1:$1048576,ROW(),G$1))</f>
        <v/>
      </c>
      <c r="H53" s="40" t="str">
        <f>IF(INDEX(Graph_Data!$1:$1048576,ROW(),H$1)=0,"",INDEX(Graph_Data!$1:$1048576,ROW(),H$1))</f>
        <v/>
      </c>
      <c r="I53" s="40" t="str">
        <f>IF(INDEX(Graph_Data!$1:$1048576,ROW(),I$1)=0,"",INDEX(Graph_Data!$1:$1048576,ROW(),I$1))</f>
        <v/>
      </c>
      <c r="J53" s="40" t="str">
        <f>IF(INDEX(Graph_Data!$1:$1048576,ROW(),J$1)=0,"",INDEX(Graph_Data!$1:$1048576,ROW(),J$1))</f>
        <v/>
      </c>
      <c r="K53" s="40" t="str">
        <f>IF(INDEX(Graph_Data!$1:$1048576,ROW(),K$1)=0,"",INDEX(Graph_Data!$1:$1048576,ROW(),K$1))</f>
        <v/>
      </c>
      <c r="L53" s="40" t="str">
        <f>IF(INDEX(Graph_Data!$1:$1048576,ROW(),L$1)=0,"",INDEX(Graph_Data!$1:$1048576,ROW(),L$1))</f>
        <v/>
      </c>
      <c r="M53" s="40" t="str">
        <f>IF(INDEX(Graph_Data!$1:$1048576,ROW(),M$1)=0,"",INDEX(Graph_Data!$1:$1048576,ROW(),M$1))</f>
        <v/>
      </c>
      <c r="N53" s="40" t="str">
        <f>IF(INDEX(Graph_Data!$1:$1048576,ROW(),N$1)=0,"",INDEX(Graph_Data!$1:$1048576,ROW(),N$1))</f>
        <v/>
      </c>
      <c r="O53" s="40" t="str">
        <f>IF(INDEX(Graph_Data!$1:$1048576,ROW(),O$1)=0,"",INDEX(Graph_Data!$1:$1048576,ROW(),O$1))</f>
        <v/>
      </c>
      <c r="P53" s="40" t="str">
        <f>IF(INDEX(Graph_Data!$1:$1048576,ROW(),P$1)=0,"",INDEX(Graph_Data!$1:$1048576,ROW(),P$1))</f>
        <v/>
      </c>
      <c r="Q53" s="40" t="str">
        <f>IF(INDEX(Graph_Data!$1:$1048576,ROW(),Q$1)=0,"",INDEX(Graph_Data!$1:$1048576,ROW(),Q$1))</f>
        <v/>
      </c>
      <c r="R53" s="40" t="str">
        <f>IF(INDEX(Graph_Data!$1:$1048576,ROW(),R$1)=0,"",INDEX(Graph_Data!$1:$1048576,ROW(),R$1))</f>
        <v/>
      </c>
      <c r="S53" s="40" t="str">
        <f>IF(INDEX(Graph_Data!$1:$1048576,ROW(),S$1)=0,"",INDEX(Graph_Data!$1:$1048576,ROW(),S$1))</f>
        <v/>
      </c>
      <c r="T53" s="40" t="str">
        <f>IF(INDEX(Graph_Data!$1:$1048576,ROW(),T$1)=0,"",INDEX(Graph_Data!$1:$1048576,ROW(),T$1))</f>
        <v/>
      </c>
      <c r="U53" s="40" t="str">
        <f>IF(INDEX(Graph_Data!$1:$1048576,ROW(),U$1)=0,"",INDEX(Graph_Data!$1:$1048576,ROW(),U$1))</f>
        <v/>
      </c>
      <c r="V53" s="40" t="str">
        <f>IF(INDEX(Graph_Data!$1:$1048576,ROW(),V$1)=0,"",INDEX(Graph_Data!$1:$1048576,ROW(),V$1))</f>
        <v/>
      </c>
      <c r="W53" s="40" t="str">
        <f>IF(INDEX(Graph_Data!$1:$1048576,ROW(),W$1)=0,"",INDEX(Graph_Data!$1:$1048576,ROW(),W$1))</f>
        <v/>
      </c>
      <c r="X53" s="40" t="str">
        <f>IF(INDEX(Graph_Data!$1:$1048576,ROW(),X$1)=0,"",INDEX(Graph_Data!$1:$1048576,ROW(),X$1))</f>
        <v/>
      </c>
      <c r="Y53" s="40" t="str">
        <f>IF(INDEX(Graph_Data!$1:$1048576,ROW(),Y$1)=0,"",INDEX(Graph_Data!$1:$1048576,ROW(),Y$1))</f>
        <v/>
      </c>
      <c r="Z53" s="40" t="str">
        <f>IF(INDEX(Graph_Data!$1:$1048576,ROW(),Z$1)=0,"",INDEX(Graph_Data!$1:$1048576,ROW(),Z$1))</f>
        <v/>
      </c>
      <c r="AA53" s="40" t="str">
        <f>IF(INDEX(Graph_Data!$1:$1048576,ROW(),AA$1)=0,"",INDEX(Graph_Data!$1:$1048576,ROW(),AA$1))</f>
        <v/>
      </c>
      <c r="AB53" s="40" t="str">
        <f t="shared" si="45"/>
        <v/>
      </c>
      <c r="AC53" s="40" t="str">
        <f t="shared" si="46"/>
        <v/>
      </c>
      <c r="AD53" s="40" t="str">
        <f t="shared" si="47"/>
        <v/>
      </c>
      <c r="AE53" s="40" t="str">
        <f t="shared" si="48"/>
        <v/>
      </c>
      <c r="AF53" s="40" t="str">
        <f t="shared" si="49"/>
        <v/>
      </c>
      <c r="AG53" s="40" t="str">
        <f t="shared" si="50"/>
        <v/>
      </c>
      <c r="AH53" s="40" t="str">
        <f t="shared" si="51"/>
        <v/>
      </c>
      <c r="AI53" s="40" t="str">
        <f t="shared" si="52"/>
        <v/>
      </c>
      <c r="AJ53" s="40" t="str">
        <f t="shared" si="53"/>
        <v/>
      </c>
      <c r="AK53" s="40" t="str">
        <f t="shared" si="54"/>
        <v/>
      </c>
      <c r="AL53" s="40" t="str">
        <f t="shared" si="55"/>
        <v/>
      </c>
      <c r="AM53" s="40" t="str">
        <f t="shared" si="56"/>
        <v/>
      </c>
      <c r="AN53" s="40" t="str">
        <f t="shared" si="57"/>
        <v/>
      </c>
      <c r="AO53" s="40" t="str">
        <f t="shared" si="58"/>
        <v/>
      </c>
      <c r="AP53" s="40" t="str">
        <f t="shared" si="59"/>
        <v/>
      </c>
      <c r="AQ53" s="40" t="str">
        <f t="shared" si="60"/>
        <v/>
      </c>
      <c r="AR53" s="40" t="str">
        <f t="shared" si="61"/>
        <v/>
      </c>
      <c r="AS53" s="40" t="str">
        <f t="shared" si="62"/>
        <v/>
      </c>
      <c r="AT53" s="40" t="str">
        <f t="shared" si="63"/>
        <v/>
      </c>
      <c r="AU53" s="40" t="str">
        <f t="shared" si="64"/>
        <v/>
      </c>
      <c r="AV53" s="40" t="str">
        <f t="shared" si="65"/>
        <v/>
      </c>
      <c r="AW53" s="40" t="str">
        <f t="shared" si="66"/>
        <v/>
      </c>
      <c r="AX53" s="40" t="str">
        <f t="shared" si="67"/>
        <v/>
      </c>
      <c r="AY53" s="40" t="str">
        <f t="shared" si="68"/>
        <v/>
      </c>
      <c r="AZ53" s="40" t="str">
        <f t="shared" si="69"/>
        <v/>
      </c>
      <c r="BA53" s="40" t="str">
        <f t="shared" si="70"/>
        <v/>
      </c>
    </row>
    <row r="54" spans="1:53" x14ac:dyDescent="0.15">
      <c r="A54" s="40">
        <f>INDEX(Graph_Data!$1:$1048576,ROW(),A$1)</f>
        <v>0</v>
      </c>
      <c r="B54" s="40" t="str">
        <f>IF(INDEX(Graph_Data!$1:$1048576,ROW(),B$1)=0,"",INDEX(Graph_Data!$1:$1048576,ROW(),B$1))</f>
        <v/>
      </c>
      <c r="C54" s="40" t="str">
        <f>IF(INDEX(Graph_Data!$1:$1048576,ROW(),C$1)=0,"",INDEX(Graph_Data!$1:$1048576,ROW(),C$1))</f>
        <v/>
      </c>
      <c r="D54" s="40" t="str">
        <f>IF(INDEX(Graph_Data!$1:$1048576,ROW(),D$1)=0,"",INDEX(Graph_Data!$1:$1048576,ROW(),D$1))</f>
        <v/>
      </c>
      <c r="E54" s="40" t="str">
        <f>IF(INDEX(Graph_Data!$1:$1048576,ROW(),E$1)=0,"",INDEX(Graph_Data!$1:$1048576,ROW(),E$1))</f>
        <v/>
      </c>
      <c r="F54" s="40" t="str">
        <f>IF(INDEX(Graph_Data!$1:$1048576,ROW(),F$1)=0,"",INDEX(Graph_Data!$1:$1048576,ROW(),F$1))</f>
        <v/>
      </c>
      <c r="G54" s="40" t="str">
        <f>IF(INDEX(Graph_Data!$1:$1048576,ROW(),G$1)=0,"",INDEX(Graph_Data!$1:$1048576,ROW(),G$1))</f>
        <v/>
      </c>
      <c r="H54" s="40" t="str">
        <f>IF(INDEX(Graph_Data!$1:$1048576,ROW(),H$1)=0,"",INDEX(Graph_Data!$1:$1048576,ROW(),H$1))</f>
        <v/>
      </c>
      <c r="I54" s="40" t="str">
        <f>IF(INDEX(Graph_Data!$1:$1048576,ROW(),I$1)=0,"",INDEX(Graph_Data!$1:$1048576,ROW(),I$1))</f>
        <v/>
      </c>
      <c r="J54" s="40" t="str">
        <f>IF(INDEX(Graph_Data!$1:$1048576,ROW(),J$1)=0,"",INDEX(Graph_Data!$1:$1048576,ROW(),J$1))</f>
        <v/>
      </c>
      <c r="K54" s="40" t="str">
        <f>IF(INDEX(Graph_Data!$1:$1048576,ROW(),K$1)=0,"",INDEX(Graph_Data!$1:$1048576,ROW(),K$1))</f>
        <v/>
      </c>
      <c r="L54" s="40" t="str">
        <f>IF(INDEX(Graph_Data!$1:$1048576,ROW(),L$1)=0,"",INDEX(Graph_Data!$1:$1048576,ROW(),L$1))</f>
        <v/>
      </c>
      <c r="M54" s="40" t="str">
        <f>IF(INDEX(Graph_Data!$1:$1048576,ROW(),M$1)=0,"",INDEX(Graph_Data!$1:$1048576,ROW(),M$1))</f>
        <v/>
      </c>
      <c r="N54" s="40" t="str">
        <f>IF(INDEX(Graph_Data!$1:$1048576,ROW(),N$1)=0,"",INDEX(Graph_Data!$1:$1048576,ROW(),N$1))</f>
        <v/>
      </c>
      <c r="O54" s="40" t="str">
        <f>IF(INDEX(Graph_Data!$1:$1048576,ROW(),O$1)=0,"",INDEX(Graph_Data!$1:$1048576,ROW(),O$1))</f>
        <v/>
      </c>
      <c r="P54" s="40" t="str">
        <f>IF(INDEX(Graph_Data!$1:$1048576,ROW(),P$1)=0,"",INDEX(Graph_Data!$1:$1048576,ROW(),P$1))</f>
        <v/>
      </c>
      <c r="Q54" s="40" t="str">
        <f>IF(INDEX(Graph_Data!$1:$1048576,ROW(),Q$1)=0,"",INDEX(Graph_Data!$1:$1048576,ROW(),Q$1))</f>
        <v/>
      </c>
      <c r="R54" s="40" t="str">
        <f>IF(INDEX(Graph_Data!$1:$1048576,ROW(),R$1)=0,"",INDEX(Graph_Data!$1:$1048576,ROW(),R$1))</f>
        <v/>
      </c>
      <c r="S54" s="40" t="str">
        <f>IF(INDEX(Graph_Data!$1:$1048576,ROW(),S$1)=0,"",INDEX(Graph_Data!$1:$1048576,ROW(),S$1))</f>
        <v/>
      </c>
      <c r="T54" s="40" t="str">
        <f>IF(INDEX(Graph_Data!$1:$1048576,ROW(),T$1)=0,"",INDEX(Graph_Data!$1:$1048576,ROW(),T$1))</f>
        <v/>
      </c>
      <c r="U54" s="40" t="str">
        <f>IF(INDEX(Graph_Data!$1:$1048576,ROW(),U$1)=0,"",INDEX(Graph_Data!$1:$1048576,ROW(),U$1))</f>
        <v/>
      </c>
      <c r="V54" s="40" t="str">
        <f>IF(INDEX(Graph_Data!$1:$1048576,ROW(),V$1)=0,"",INDEX(Graph_Data!$1:$1048576,ROW(),V$1))</f>
        <v/>
      </c>
      <c r="W54" s="40" t="str">
        <f>IF(INDEX(Graph_Data!$1:$1048576,ROW(),W$1)=0,"",INDEX(Graph_Data!$1:$1048576,ROW(),W$1))</f>
        <v/>
      </c>
      <c r="X54" s="40" t="str">
        <f>IF(INDEX(Graph_Data!$1:$1048576,ROW(),X$1)=0,"",INDEX(Graph_Data!$1:$1048576,ROW(),X$1))</f>
        <v/>
      </c>
      <c r="Y54" s="40" t="str">
        <f>IF(INDEX(Graph_Data!$1:$1048576,ROW(),Y$1)=0,"",INDEX(Graph_Data!$1:$1048576,ROW(),Y$1))</f>
        <v/>
      </c>
      <c r="Z54" s="40" t="str">
        <f>IF(INDEX(Graph_Data!$1:$1048576,ROW(),Z$1)=0,"",INDEX(Graph_Data!$1:$1048576,ROW(),Z$1))</f>
        <v/>
      </c>
      <c r="AA54" s="40" t="str">
        <f>IF(INDEX(Graph_Data!$1:$1048576,ROW(),AA$1)=0,"",INDEX(Graph_Data!$1:$1048576,ROW(),AA$1))</f>
        <v/>
      </c>
      <c r="AB54" s="40" t="str">
        <f t="shared" si="45"/>
        <v/>
      </c>
      <c r="AC54" s="40" t="str">
        <f t="shared" si="46"/>
        <v/>
      </c>
      <c r="AD54" s="40" t="str">
        <f t="shared" si="47"/>
        <v/>
      </c>
      <c r="AE54" s="40" t="str">
        <f t="shared" si="48"/>
        <v/>
      </c>
      <c r="AF54" s="40" t="str">
        <f t="shared" si="49"/>
        <v/>
      </c>
      <c r="AG54" s="40" t="str">
        <f t="shared" si="50"/>
        <v/>
      </c>
      <c r="AH54" s="40" t="str">
        <f t="shared" si="51"/>
        <v/>
      </c>
      <c r="AI54" s="40" t="str">
        <f t="shared" si="52"/>
        <v/>
      </c>
      <c r="AJ54" s="40" t="str">
        <f t="shared" si="53"/>
        <v/>
      </c>
      <c r="AK54" s="40" t="str">
        <f t="shared" si="54"/>
        <v/>
      </c>
      <c r="AL54" s="40" t="str">
        <f t="shared" si="55"/>
        <v/>
      </c>
      <c r="AM54" s="40" t="str">
        <f t="shared" si="56"/>
        <v/>
      </c>
      <c r="AN54" s="40" t="str">
        <f t="shared" si="57"/>
        <v/>
      </c>
      <c r="AO54" s="40" t="str">
        <f t="shared" si="58"/>
        <v/>
      </c>
      <c r="AP54" s="40" t="str">
        <f t="shared" si="59"/>
        <v/>
      </c>
      <c r="AQ54" s="40" t="str">
        <f t="shared" si="60"/>
        <v/>
      </c>
      <c r="AR54" s="40" t="str">
        <f t="shared" si="61"/>
        <v/>
      </c>
      <c r="AS54" s="40" t="str">
        <f t="shared" si="62"/>
        <v/>
      </c>
      <c r="AT54" s="40" t="str">
        <f t="shared" si="63"/>
        <v/>
      </c>
      <c r="AU54" s="40" t="str">
        <f t="shared" si="64"/>
        <v/>
      </c>
      <c r="AV54" s="40" t="str">
        <f t="shared" si="65"/>
        <v/>
      </c>
      <c r="AW54" s="40" t="str">
        <f t="shared" si="66"/>
        <v/>
      </c>
      <c r="AX54" s="40" t="str">
        <f t="shared" si="67"/>
        <v/>
      </c>
      <c r="AY54" s="40" t="str">
        <f t="shared" si="68"/>
        <v/>
      </c>
      <c r="AZ54" s="40" t="str">
        <f t="shared" si="69"/>
        <v/>
      </c>
      <c r="BA54" s="40" t="str">
        <f t="shared" si="70"/>
        <v/>
      </c>
    </row>
    <row r="55" spans="1:53" x14ac:dyDescent="0.15">
      <c r="A55" s="40">
        <f>INDEX(Graph_Data!$1:$1048576,ROW(),A$1)</f>
        <v>0</v>
      </c>
      <c r="B55" s="40" t="str">
        <f>IF(INDEX(Graph_Data!$1:$1048576,ROW(),B$1)=0,"",INDEX(Graph_Data!$1:$1048576,ROW(),B$1))</f>
        <v/>
      </c>
      <c r="C55" s="40" t="str">
        <f>IF(INDEX(Graph_Data!$1:$1048576,ROW(),C$1)=0,"",INDEX(Graph_Data!$1:$1048576,ROW(),C$1))</f>
        <v/>
      </c>
      <c r="D55" s="40" t="str">
        <f>IF(INDEX(Graph_Data!$1:$1048576,ROW(),D$1)=0,"",INDEX(Graph_Data!$1:$1048576,ROW(),D$1))</f>
        <v/>
      </c>
      <c r="E55" s="40" t="str">
        <f>IF(INDEX(Graph_Data!$1:$1048576,ROW(),E$1)=0,"",INDEX(Graph_Data!$1:$1048576,ROW(),E$1))</f>
        <v/>
      </c>
      <c r="F55" s="40" t="str">
        <f>IF(INDEX(Graph_Data!$1:$1048576,ROW(),F$1)=0,"",INDEX(Graph_Data!$1:$1048576,ROW(),F$1))</f>
        <v/>
      </c>
      <c r="G55" s="40" t="str">
        <f>IF(INDEX(Graph_Data!$1:$1048576,ROW(),G$1)=0,"",INDEX(Graph_Data!$1:$1048576,ROW(),G$1))</f>
        <v/>
      </c>
      <c r="H55" s="40" t="str">
        <f>IF(INDEX(Graph_Data!$1:$1048576,ROW(),H$1)=0,"",INDEX(Graph_Data!$1:$1048576,ROW(),H$1))</f>
        <v/>
      </c>
      <c r="I55" s="40" t="str">
        <f>IF(INDEX(Graph_Data!$1:$1048576,ROW(),I$1)=0,"",INDEX(Graph_Data!$1:$1048576,ROW(),I$1))</f>
        <v/>
      </c>
      <c r="J55" s="40" t="str">
        <f>IF(INDEX(Graph_Data!$1:$1048576,ROW(),J$1)=0,"",INDEX(Graph_Data!$1:$1048576,ROW(),J$1))</f>
        <v/>
      </c>
      <c r="K55" s="40" t="str">
        <f>IF(INDEX(Graph_Data!$1:$1048576,ROW(),K$1)=0,"",INDEX(Graph_Data!$1:$1048576,ROW(),K$1))</f>
        <v/>
      </c>
      <c r="L55" s="40" t="str">
        <f>IF(INDEX(Graph_Data!$1:$1048576,ROW(),L$1)=0,"",INDEX(Graph_Data!$1:$1048576,ROW(),L$1))</f>
        <v/>
      </c>
      <c r="M55" s="40" t="str">
        <f>IF(INDEX(Graph_Data!$1:$1048576,ROW(),M$1)=0,"",INDEX(Graph_Data!$1:$1048576,ROW(),M$1))</f>
        <v/>
      </c>
      <c r="N55" s="40" t="str">
        <f>IF(INDEX(Graph_Data!$1:$1048576,ROW(),N$1)=0,"",INDEX(Graph_Data!$1:$1048576,ROW(),N$1))</f>
        <v/>
      </c>
      <c r="O55" s="40" t="str">
        <f>IF(INDEX(Graph_Data!$1:$1048576,ROW(),O$1)=0,"",INDEX(Graph_Data!$1:$1048576,ROW(),O$1))</f>
        <v/>
      </c>
      <c r="P55" s="40" t="str">
        <f>IF(INDEX(Graph_Data!$1:$1048576,ROW(),P$1)=0,"",INDEX(Graph_Data!$1:$1048576,ROW(),P$1))</f>
        <v/>
      </c>
      <c r="Q55" s="40" t="str">
        <f>IF(INDEX(Graph_Data!$1:$1048576,ROW(),Q$1)=0,"",INDEX(Graph_Data!$1:$1048576,ROW(),Q$1))</f>
        <v/>
      </c>
      <c r="R55" s="40" t="str">
        <f>IF(INDEX(Graph_Data!$1:$1048576,ROW(),R$1)=0,"",INDEX(Graph_Data!$1:$1048576,ROW(),R$1))</f>
        <v/>
      </c>
      <c r="S55" s="40" t="str">
        <f>IF(INDEX(Graph_Data!$1:$1048576,ROW(),S$1)=0,"",INDEX(Graph_Data!$1:$1048576,ROW(),S$1))</f>
        <v/>
      </c>
      <c r="T55" s="40" t="str">
        <f>IF(INDEX(Graph_Data!$1:$1048576,ROW(),T$1)=0,"",INDEX(Graph_Data!$1:$1048576,ROW(),T$1))</f>
        <v/>
      </c>
      <c r="U55" s="40" t="str">
        <f>IF(INDEX(Graph_Data!$1:$1048576,ROW(),U$1)=0,"",INDEX(Graph_Data!$1:$1048576,ROW(),U$1))</f>
        <v/>
      </c>
      <c r="V55" s="40" t="str">
        <f>IF(INDEX(Graph_Data!$1:$1048576,ROW(),V$1)=0,"",INDEX(Graph_Data!$1:$1048576,ROW(),V$1))</f>
        <v/>
      </c>
      <c r="W55" s="40" t="str">
        <f>IF(INDEX(Graph_Data!$1:$1048576,ROW(),W$1)=0,"",INDEX(Graph_Data!$1:$1048576,ROW(),W$1))</f>
        <v/>
      </c>
      <c r="X55" s="40" t="str">
        <f>IF(INDEX(Graph_Data!$1:$1048576,ROW(),X$1)=0,"",INDEX(Graph_Data!$1:$1048576,ROW(),X$1))</f>
        <v/>
      </c>
      <c r="Y55" s="40" t="str">
        <f>IF(INDEX(Graph_Data!$1:$1048576,ROW(),Y$1)=0,"",INDEX(Graph_Data!$1:$1048576,ROW(),Y$1))</f>
        <v/>
      </c>
      <c r="Z55" s="40" t="str">
        <f>IF(INDEX(Graph_Data!$1:$1048576,ROW(),Z$1)=0,"",INDEX(Graph_Data!$1:$1048576,ROW(),Z$1))</f>
        <v/>
      </c>
      <c r="AA55" s="40" t="str">
        <f>IF(INDEX(Graph_Data!$1:$1048576,ROW(),AA$1)=0,"",INDEX(Graph_Data!$1:$1048576,ROW(),AA$1))</f>
        <v/>
      </c>
      <c r="AB55" s="40" t="str">
        <f t="shared" si="45"/>
        <v/>
      </c>
      <c r="AC55" s="40" t="str">
        <f t="shared" si="46"/>
        <v/>
      </c>
      <c r="AD55" s="40" t="str">
        <f t="shared" si="47"/>
        <v/>
      </c>
      <c r="AE55" s="40" t="str">
        <f t="shared" si="48"/>
        <v/>
      </c>
      <c r="AF55" s="40" t="str">
        <f t="shared" si="49"/>
        <v/>
      </c>
      <c r="AG55" s="40" t="str">
        <f t="shared" si="50"/>
        <v/>
      </c>
      <c r="AH55" s="40" t="str">
        <f t="shared" si="51"/>
        <v/>
      </c>
      <c r="AI55" s="40" t="str">
        <f t="shared" si="52"/>
        <v/>
      </c>
      <c r="AJ55" s="40" t="str">
        <f t="shared" si="53"/>
        <v/>
      </c>
      <c r="AK55" s="40" t="str">
        <f t="shared" si="54"/>
        <v/>
      </c>
      <c r="AL55" s="40" t="str">
        <f t="shared" si="55"/>
        <v/>
      </c>
      <c r="AM55" s="40" t="str">
        <f t="shared" si="56"/>
        <v/>
      </c>
      <c r="AN55" s="40" t="str">
        <f t="shared" si="57"/>
        <v/>
      </c>
      <c r="AO55" s="40" t="str">
        <f t="shared" si="58"/>
        <v/>
      </c>
      <c r="AP55" s="40" t="str">
        <f t="shared" si="59"/>
        <v/>
      </c>
      <c r="AQ55" s="40" t="str">
        <f t="shared" si="60"/>
        <v/>
      </c>
      <c r="AR55" s="40" t="str">
        <f t="shared" si="61"/>
        <v/>
      </c>
      <c r="AS55" s="40" t="str">
        <f t="shared" si="62"/>
        <v/>
      </c>
      <c r="AT55" s="40" t="str">
        <f t="shared" si="63"/>
        <v/>
      </c>
      <c r="AU55" s="40" t="str">
        <f t="shared" si="64"/>
        <v/>
      </c>
      <c r="AV55" s="40" t="str">
        <f t="shared" si="65"/>
        <v/>
      </c>
      <c r="AW55" s="40" t="str">
        <f t="shared" si="66"/>
        <v/>
      </c>
      <c r="AX55" s="40" t="str">
        <f t="shared" si="67"/>
        <v/>
      </c>
      <c r="AY55" s="40" t="str">
        <f t="shared" si="68"/>
        <v/>
      </c>
      <c r="AZ55" s="40" t="str">
        <f t="shared" si="69"/>
        <v/>
      </c>
      <c r="BA55" s="40" t="str">
        <f t="shared" si="70"/>
        <v/>
      </c>
    </row>
    <row r="56" spans="1:53" x14ac:dyDescent="0.15">
      <c r="A56" s="40">
        <f>INDEX(Graph_Data!$1:$1048576,ROW(),A$1)</f>
        <v>0</v>
      </c>
      <c r="B56" s="40" t="str">
        <f>IF(INDEX(Graph_Data!$1:$1048576,ROW(),B$1)=0,"",INDEX(Graph_Data!$1:$1048576,ROW(),B$1))</f>
        <v/>
      </c>
      <c r="C56" s="40" t="str">
        <f>IF(INDEX(Graph_Data!$1:$1048576,ROW(),C$1)=0,"",INDEX(Graph_Data!$1:$1048576,ROW(),C$1))</f>
        <v/>
      </c>
      <c r="D56" s="40" t="str">
        <f>IF(INDEX(Graph_Data!$1:$1048576,ROW(),D$1)=0,"",INDEX(Graph_Data!$1:$1048576,ROW(),D$1))</f>
        <v/>
      </c>
      <c r="E56" s="40" t="str">
        <f>IF(INDEX(Graph_Data!$1:$1048576,ROW(),E$1)=0,"",INDEX(Graph_Data!$1:$1048576,ROW(),E$1))</f>
        <v/>
      </c>
      <c r="F56" s="40" t="str">
        <f>IF(INDEX(Graph_Data!$1:$1048576,ROW(),F$1)=0,"",INDEX(Graph_Data!$1:$1048576,ROW(),F$1))</f>
        <v/>
      </c>
      <c r="G56" s="40" t="str">
        <f>IF(INDEX(Graph_Data!$1:$1048576,ROW(),G$1)=0,"",INDEX(Graph_Data!$1:$1048576,ROW(),G$1))</f>
        <v/>
      </c>
      <c r="H56" s="40" t="str">
        <f>IF(INDEX(Graph_Data!$1:$1048576,ROW(),H$1)=0,"",INDEX(Graph_Data!$1:$1048576,ROW(),H$1))</f>
        <v/>
      </c>
      <c r="I56" s="40" t="str">
        <f>IF(INDEX(Graph_Data!$1:$1048576,ROW(),I$1)=0,"",INDEX(Graph_Data!$1:$1048576,ROW(),I$1))</f>
        <v/>
      </c>
      <c r="J56" s="40" t="str">
        <f>IF(INDEX(Graph_Data!$1:$1048576,ROW(),J$1)=0,"",INDEX(Graph_Data!$1:$1048576,ROW(),J$1))</f>
        <v/>
      </c>
      <c r="K56" s="40" t="str">
        <f>IF(INDEX(Graph_Data!$1:$1048576,ROW(),K$1)=0,"",INDEX(Graph_Data!$1:$1048576,ROW(),K$1))</f>
        <v/>
      </c>
      <c r="L56" s="40" t="str">
        <f>IF(INDEX(Graph_Data!$1:$1048576,ROW(),L$1)=0,"",INDEX(Graph_Data!$1:$1048576,ROW(),L$1))</f>
        <v/>
      </c>
      <c r="M56" s="40" t="str">
        <f>IF(INDEX(Graph_Data!$1:$1048576,ROW(),M$1)=0,"",INDEX(Graph_Data!$1:$1048576,ROW(),M$1))</f>
        <v/>
      </c>
      <c r="N56" s="40" t="str">
        <f>IF(INDEX(Graph_Data!$1:$1048576,ROW(),N$1)=0,"",INDEX(Graph_Data!$1:$1048576,ROW(),N$1))</f>
        <v/>
      </c>
      <c r="O56" s="40" t="str">
        <f>IF(INDEX(Graph_Data!$1:$1048576,ROW(),O$1)=0,"",INDEX(Graph_Data!$1:$1048576,ROW(),O$1))</f>
        <v/>
      </c>
      <c r="P56" s="40" t="str">
        <f>IF(INDEX(Graph_Data!$1:$1048576,ROW(),P$1)=0,"",INDEX(Graph_Data!$1:$1048576,ROW(),P$1))</f>
        <v/>
      </c>
      <c r="Q56" s="40" t="str">
        <f>IF(INDEX(Graph_Data!$1:$1048576,ROW(),Q$1)=0,"",INDEX(Graph_Data!$1:$1048576,ROW(),Q$1))</f>
        <v/>
      </c>
      <c r="R56" s="40" t="str">
        <f>IF(INDEX(Graph_Data!$1:$1048576,ROW(),R$1)=0,"",INDEX(Graph_Data!$1:$1048576,ROW(),R$1))</f>
        <v/>
      </c>
      <c r="S56" s="40" t="str">
        <f>IF(INDEX(Graph_Data!$1:$1048576,ROW(),S$1)=0,"",INDEX(Graph_Data!$1:$1048576,ROW(),S$1))</f>
        <v/>
      </c>
      <c r="T56" s="40" t="str">
        <f>IF(INDEX(Graph_Data!$1:$1048576,ROW(),T$1)=0,"",INDEX(Graph_Data!$1:$1048576,ROW(),T$1))</f>
        <v/>
      </c>
      <c r="U56" s="40" t="str">
        <f>IF(INDEX(Graph_Data!$1:$1048576,ROW(),U$1)=0,"",INDEX(Graph_Data!$1:$1048576,ROW(),U$1))</f>
        <v/>
      </c>
      <c r="V56" s="40" t="str">
        <f>IF(INDEX(Graph_Data!$1:$1048576,ROW(),V$1)=0,"",INDEX(Graph_Data!$1:$1048576,ROW(),V$1))</f>
        <v/>
      </c>
      <c r="W56" s="40" t="str">
        <f>IF(INDEX(Graph_Data!$1:$1048576,ROW(),W$1)=0,"",INDEX(Graph_Data!$1:$1048576,ROW(),W$1))</f>
        <v/>
      </c>
      <c r="X56" s="40" t="str">
        <f>IF(INDEX(Graph_Data!$1:$1048576,ROW(),X$1)=0,"",INDEX(Graph_Data!$1:$1048576,ROW(),X$1))</f>
        <v/>
      </c>
      <c r="Y56" s="40" t="str">
        <f>IF(INDEX(Graph_Data!$1:$1048576,ROW(),Y$1)=0,"",INDEX(Graph_Data!$1:$1048576,ROW(),Y$1))</f>
        <v/>
      </c>
      <c r="Z56" s="40" t="str">
        <f>IF(INDEX(Graph_Data!$1:$1048576,ROW(),Z$1)=0,"",INDEX(Graph_Data!$1:$1048576,ROW(),Z$1))</f>
        <v/>
      </c>
      <c r="AA56" s="40" t="str">
        <f>IF(INDEX(Graph_Data!$1:$1048576,ROW(),AA$1)=0,"",INDEX(Graph_Data!$1:$1048576,ROW(),AA$1))</f>
        <v/>
      </c>
      <c r="AB56" s="40" t="str">
        <f t="shared" si="45"/>
        <v/>
      </c>
      <c r="AC56" s="40" t="str">
        <f t="shared" si="46"/>
        <v/>
      </c>
      <c r="AD56" s="40" t="str">
        <f t="shared" si="47"/>
        <v/>
      </c>
      <c r="AE56" s="40" t="str">
        <f t="shared" si="48"/>
        <v/>
      </c>
      <c r="AF56" s="40" t="str">
        <f t="shared" si="49"/>
        <v/>
      </c>
      <c r="AG56" s="40" t="str">
        <f t="shared" si="50"/>
        <v/>
      </c>
      <c r="AH56" s="40" t="str">
        <f t="shared" si="51"/>
        <v/>
      </c>
      <c r="AI56" s="40" t="str">
        <f t="shared" si="52"/>
        <v/>
      </c>
      <c r="AJ56" s="40" t="str">
        <f t="shared" si="53"/>
        <v/>
      </c>
      <c r="AK56" s="40" t="str">
        <f t="shared" si="54"/>
        <v/>
      </c>
      <c r="AL56" s="40" t="str">
        <f t="shared" si="55"/>
        <v/>
      </c>
      <c r="AM56" s="40" t="str">
        <f t="shared" si="56"/>
        <v/>
      </c>
      <c r="AN56" s="40" t="str">
        <f t="shared" si="57"/>
        <v/>
      </c>
      <c r="AO56" s="40" t="str">
        <f t="shared" si="58"/>
        <v/>
      </c>
      <c r="AP56" s="40" t="str">
        <f t="shared" si="59"/>
        <v/>
      </c>
      <c r="AQ56" s="40" t="str">
        <f t="shared" si="60"/>
        <v/>
      </c>
      <c r="AR56" s="40" t="str">
        <f t="shared" si="61"/>
        <v/>
      </c>
      <c r="AS56" s="40" t="str">
        <f t="shared" si="62"/>
        <v/>
      </c>
      <c r="AT56" s="40" t="str">
        <f t="shared" si="63"/>
        <v/>
      </c>
      <c r="AU56" s="40" t="str">
        <f t="shared" si="64"/>
        <v/>
      </c>
      <c r="AV56" s="40" t="str">
        <f t="shared" si="65"/>
        <v/>
      </c>
      <c r="AW56" s="40" t="str">
        <f t="shared" si="66"/>
        <v/>
      </c>
      <c r="AX56" s="40" t="str">
        <f t="shared" si="67"/>
        <v/>
      </c>
      <c r="AY56" s="40" t="str">
        <f t="shared" si="68"/>
        <v/>
      </c>
      <c r="AZ56" s="40" t="str">
        <f t="shared" si="69"/>
        <v/>
      </c>
      <c r="BA56" s="40" t="str">
        <f t="shared" si="70"/>
        <v/>
      </c>
    </row>
    <row r="57" spans="1:53" x14ac:dyDescent="0.15">
      <c r="A57" s="40">
        <f>INDEX(Graph_Data!$1:$1048576,ROW(),A$1)</f>
        <v>0</v>
      </c>
      <c r="B57" s="40" t="str">
        <f>IF(INDEX(Graph_Data!$1:$1048576,ROW(),B$1)=0,"",INDEX(Graph_Data!$1:$1048576,ROW(),B$1))</f>
        <v/>
      </c>
      <c r="C57" s="40" t="str">
        <f>IF(INDEX(Graph_Data!$1:$1048576,ROW(),C$1)=0,"",INDEX(Graph_Data!$1:$1048576,ROW(),C$1))</f>
        <v/>
      </c>
      <c r="D57" s="40" t="str">
        <f>IF(INDEX(Graph_Data!$1:$1048576,ROW(),D$1)=0,"",INDEX(Graph_Data!$1:$1048576,ROW(),D$1))</f>
        <v/>
      </c>
      <c r="E57" s="40" t="str">
        <f>IF(INDEX(Graph_Data!$1:$1048576,ROW(),E$1)=0,"",INDEX(Graph_Data!$1:$1048576,ROW(),E$1))</f>
        <v/>
      </c>
      <c r="F57" s="40" t="str">
        <f>IF(INDEX(Graph_Data!$1:$1048576,ROW(),F$1)=0,"",INDEX(Graph_Data!$1:$1048576,ROW(),F$1))</f>
        <v/>
      </c>
      <c r="G57" s="40" t="str">
        <f>IF(INDEX(Graph_Data!$1:$1048576,ROW(),G$1)=0,"",INDEX(Graph_Data!$1:$1048576,ROW(),G$1))</f>
        <v/>
      </c>
      <c r="H57" s="40" t="str">
        <f>IF(INDEX(Graph_Data!$1:$1048576,ROW(),H$1)=0,"",INDEX(Graph_Data!$1:$1048576,ROW(),H$1))</f>
        <v/>
      </c>
      <c r="I57" s="40" t="str">
        <f>IF(INDEX(Graph_Data!$1:$1048576,ROW(),I$1)=0,"",INDEX(Graph_Data!$1:$1048576,ROW(),I$1))</f>
        <v/>
      </c>
      <c r="J57" s="40" t="str">
        <f>IF(INDEX(Graph_Data!$1:$1048576,ROW(),J$1)=0,"",INDEX(Graph_Data!$1:$1048576,ROW(),J$1))</f>
        <v/>
      </c>
      <c r="K57" s="40" t="str">
        <f>IF(INDEX(Graph_Data!$1:$1048576,ROW(),K$1)=0,"",INDEX(Graph_Data!$1:$1048576,ROW(),K$1))</f>
        <v/>
      </c>
      <c r="L57" s="40" t="str">
        <f>IF(INDEX(Graph_Data!$1:$1048576,ROW(),L$1)=0,"",INDEX(Graph_Data!$1:$1048576,ROW(),L$1))</f>
        <v/>
      </c>
      <c r="M57" s="40" t="str">
        <f>IF(INDEX(Graph_Data!$1:$1048576,ROW(),M$1)=0,"",INDEX(Graph_Data!$1:$1048576,ROW(),M$1))</f>
        <v/>
      </c>
      <c r="N57" s="40" t="str">
        <f>IF(INDEX(Graph_Data!$1:$1048576,ROW(),N$1)=0,"",INDEX(Graph_Data!$1:$1048576,ROW(),N$1))</f>
        <v/>
      </c>
      <c r="O57" s="40" t="str">
        <f>IF(INDEX(Graph_Data!$1:$1048576,ROW(),O$1)=0,"",INDEX(Graph_Data!$1:$1048576,ROW(),O$1))</f>
        <v/>
      </c>
      <c r="P57" s="40" t="str">
        <f>IF(INDEX(Graph_Data!$1:$1048576,ROW(),P$1)=0,"",INDEX(Graph_Data!$1:$1048576,ROW(),P$1))</f>
        <v/>
      </c>
      <c r="Q57" s="40" t="str">
        <f>IF(INDEX(Graph_Data!$1:$1048576,ROW(),Q$1)=0,"",INDEX(Graph_Data!$1:$1048576,ROW(),Q$1))</f>
        <v/>
      </c>
      <c r="R57" s="40" t="str">
        <f>IF(INDEX(Graph_Data!$1:$1048576,ROW(),R$1)=0,"",INDEX(Graph_Data!$1:$1048576,ROW(),R$1))</f>
        <v/>
      </c>
      <c r="S57" s="40" t="str">
        <f>IF(INDEX(Graph_Data!$1:$1048576,ROW(),S$1)=0,"",INDEX(Graph_Data!$1:$1048576,ROW(),S$1))</f>
        <v/>
      </c>
      <c r="T57" s="40" t="str">
        <f>IF(INDEX(Graph_Data!$1:$1048576,ROW(),T$1)=0,"",INDEX(Graph_Data!$1:$1048576,ROW(),T$1))</f>
        <v/>
      </c>
      <c r="U57" s="40" t="str">
        <f>IF(INDEX(Graph_Data!$1:$1048576,ROW(),U$1)=0,"",INDEX(Graph_Data!$1:$1048576,ROW(),U$1))</f>
        <v/>
      </c>
      <c r="V57" s="40" t="str">
        <f>IF(INDEX(Graph_Data!$1:$1048576,ROW(),V$1)=0,"",INDEX(Graph_Data!$1:$1048576,ROW(),V$1))</f>
        <v/>
      </c>
      <c r="W57" s="40" t="str">
        <f>IF(INDEX(Graph_Data!$1:$1048576,ROW(),W$1)=0,"",INDEX(Graph_Data!$1:$1048576,ROW(),W$1))</f>
        <v/>
      </c>
      <c r="X57" s="40" t="str">
        <f>IF(INDEX(Graph_Data!$1:$1048576,ROW(),X$1)=0,"",INDEX(Graph_Data!$1:$1048576,ROW(),X$1))</f>
        <v/>
      </c>
      <c r="Y57" s="40" t="str">
        <f>IF(INDEX(Graph_Data!$1:$1048576,ROW(),Y$1)=0,"",INDEX(Graph_Data!$1:$1048576,ROW(),Y$1))</f>
        <v/>
      </c>
      <c r="Z57" s="40" t="str">
        <f>IF(INDEX(Graph_Data!$1:$1048576,ROW(),Z$1)=0,"",INDEX(Graph_Data!$1:$1048576,ROW(),Z$1))</f>
        <v/>
      </c>
      <c r="AA57" s="40" t="str">
        <f>IF(INDEX(Graph_Data!$1:$1048576,ROW(),AA$1)=0,"",INDEX(Graph_Data!$1:$1048576,ROW(),AA$1))</f>
        <v/>
      </c>
      <c r="AB57" s="40" t="str">
        <f t="shared" si="45"/>
        <v/>
      </c>
      <c r="AC57" s="40" t="str">
        <f t="shared" si="46"/>
        <v/>
      </c>
      <c r="AD57" s="40" t="str">
        <f t="shared" si="47"/>
        <v/>
      </c>
      <c r="AE57" s="40" t="str">
        <f t="shared" si="48"/>
        <v/>
      </c>
      <c r="AF57" s="40" t="str">
        <f t="shared" si="49"/>
        <v/>
      </c>
      <c r="AG57" s="40" t="str">
        <f t="shared" si="50"/>
        <v/>
      </c>
      <c r="AH57" s="40" t="str">
        <f t="shared" si="51"/>
        <v/>
      </c>
      <c r="AI57" s="40" t="str">
        <f t="shared" si="52"/>
        <v/>
      </c>
      <c r="AJ57" s="40" t="str">
        <f t="shared" si="53"/>
        <v/>
      </c>
      <c r="AK57" s="40" t="str">
        <f t="shared" si="54"/>
        <v/>
      </c>
      <c r="AL57" s="40" t="str">
        <f t="shared" si="55"/>
        <v/>
      </c>
      <c r="AM57" s="40" t="str">
        <f t="shared" si="56"/>
        <v/>
      </c>
      <c r="AN57" s="40" t="str">
        <f t="shared" si="57"/>
        <v/>
      </c>
      <c r="AO57" s="40" t="str">
        <f t="shared" si="58"/>
        <v/>
      </c>
      <c r="AP57" s="40" t="str">
        <f t="shared" si="59"/>
        <v/>
      </c>
      <c r="AQ57" s="40" t="str">
        <f t="shared" si="60"/>
        <v/>
      </c>
      <c r="AR57" s="40" t="str">
        <f t="shared" si="61"/>
        <v/>
      </c>
      <c r="AS57" s="40" t="str">
        <f t="shared" si="62"/>
        <v/>
      </c>
      <c r="AT57" s="40" t="str">
        <f t="shared" si="63"/>
        <v/>
      </c>
      <c r="AU57" s="40" t="str">
        <f t="shared" si="64"/>
        <v/>
      </c>
      <c r="AV57" s="40" t="str">
        <f t="shared" si="65"/>
        <v/>
      </c>
      <c r="AW57" s="40" t="str">
        <f t="shared" si="66"/>
        <v/>
      </c>
      <c r="AX57" s="40" t="str">
        <f t="shared" si="67"/>
        <v/>
      </c>
      <c r="AY57" s="40" t="str">
        <f t="shared" si="68"/>
        <v/>
      </c>
      <c r="AZ57" s="40" t="str">
        <f t="shared" si="69"/>
        <v/>
      </c>
      <c r="BA57" s="40" t="str">
        <f t="shared" si="70"/>
        <v/>
      </c>
    </row>
    <row r="58" spans="1:53" x14ac:dyDescent="0.15">
      <c r="A58" s="40">
        <f>INDEX(Graph_Data!$1:$1048576,ROW(),A$1)</f>
        <v>0</v>
      </c>
      <c r="B58" s="40" t="str">
        <f>IF(INDEX(Graph_Data!$1:$1048576,ROW(),B$1)=0,"",INDEX(Graph_Data!$1:$1048576,ROW(),B$1))</f>
        <v/>
      </c>
      <c r="C58" s="40" t="str">
        <f>IF(INDEX(Graph_Data!$1:$1048576,ROW(),C$1)=0,"",INDEX(Graph_Data!$1:$1048576,ROW(),C$1))</f>
        <v/>
      </c>
      <c r="D58" s="40" t="str">
        <f>IF(INDEX(Graph_Data!$1:$1048576,ROW(),D$1)=0,"",INDEX(Graph_Data!$1:$1048576,ROW(),D$1))</f>
        <v/>
      </c>
      <c r="E58" s="40" t="str">
        <f>IF(INDEX(Graph_Data!$1:$1048576,ROW(),E$1)=0,"",INDEX(Graph_Data!$1:$1048576,ROW(),E$1))</f>
        <v/>
      </c>
      <c r="F58" s="40" t="str">
        <f>IF(INDEX(Graph_Data!$1:$1048576,ROW(),F$1)=0,"",INDEX(Graph_Data!$1:$1048576,ROW(),F$1))</f>
        <v/>
      </c>
      <c r="G58" s="40" t="str">
        <f>IF(INDEX(Graph_Data!$1:$1048576,ROW(),G$1)=0,"",INDEX(Graph_Data!$1:$1048576,ROW(),G$1))</f>
        <v/>
      </c>
      <c r="H58" s="40" t="str">
        <f>IF(INDEX(Graph_Data!$1:$1048576,ROW(),H$1)=0,"",INDEX(Graph_Data!$1:$1048576,ROW(),H$1))</f>
        <v/>
      </c>
      <c r="I58" s="40" t="str">
        <f>IF(INDEX(Graph_Data!$1:$1048576,ROW(),I$1)=0,"",INDEX(Graph_Data!$1:$1048576,ROW(),I$1))</f>
        <v/>
      </c>
      <c r="J58" s="40" t="str">
        <f>IF(INDEX(Graph_Data!$1:$1048576,ROW(),J$1)=0,"",INDEX(Graph_Data!$1:$1048576,ROW(),J$1))</f>
        <v/>
      </c>
      <c r="K58" s="40" t="str">
        <f>IF(INDEX(Graph_Data!$1:$1048576,ROW(),K$1)=0,"",INDEX(Graph_Data!$1:$1048576,ROW(),K$1))</f>
        <v/>
      </c>
      <c r="L58" s="40" t="str">
        <f>IF(INDEX(Graph_Data!$1:$1048576,ROW(),L$1)=0,"",INDEX(Graph_Data!$1:$1048576,ROW(),L$1))</f>
        <v/>
      </c>
      <c r="M58" s="40" t="str">
        <f>IF(INDEX(Graph_Data!$1:$1048576,ROW(),M$1)=0,"",INDEX(Graph_Data!$1:$1048576,ROW(),M$1))</f>
        <v/>
      </c>
      <c r="N58" s="40" t="str">
        <f>IF(INDEX(Graph_Data!$1:$1048576,ROW(),N$1)=0,"",INDEX(Graph_Data!$1:$1048576,ROW(),N$1))</f>
        <v/>
      </c>
      <c r="O58" s="40" t="str">
        <f>IF(INDEX(Graph_Data!$1:$1048576,ROW(),O$1)=0,"",INDEX(Graph_Data!$1:$1048576,ROW(),O$1))</f>
        <v/>
      </c>
      <c r="P58" s="40" t="str">
        <f>IF(INDEX(Graph_Data!$1:$1048576,ROW(),P$1)=0,"",INDEX(Graph_Data!$1:$1048576,ROW(),P$1))</f>
        <v/>
      </c>
      <c r="Q58" s="40" t="str">
        <f>IF(INDEX(Graph_Data!$1:$1048576,ROW(),Q$1)=0,"",INDEX(Graph_Data!$1:$1048576,ROW(),Q$1))</f>
        <v/>
      </c>
      <c r="R58" s="40" t="str">
        <f>IF(INDEX(Graph_Data!$1:$1048576,ROW(),R$1)=0,"",INDEX(Graph_Data!$1:$1048576,ROW(),R$1))</f>
        <v/>
      </c>
      <c r="S58" s="40" t="str">
        <f>IF(INDEX(Graph_Data!$1:$1048576,ROW(),S$1)=0,"",INDEX(Graph_Data!$1:$1048576,ROW(),S$1))</f>
        <v/>
      </c>
      <c r="T58" s="40" t="str">
        <f>IF(INDEX(Graph_Data!$1:$1048576,ROW(),T$1)=0,"",INDEX(Graph_Data!$1:$1048576,ROW(),T$1))</f>
        <v/>
      </c>
      <c r="U58" s="40" t="str">
        <f>IF(INDEX(Graph_Data!$1:$1048576,ROW(),U$1)=0,"",INDEX(Graph_Data!$1:$1048576,ROW(),U$1))</f>
        <v/>
      </c>
      <c r="V58" s="40" t="str">
        <f>IF(INDEX(Graph_Data!$1:$1048576,ROW(),V$1)=0,"",INDEX(Graph_Data!$1:$1048576,ROW(),V$1))</f>
        <v/>
      </c>
      <c r="W58" s="40" t="str">
        <f>IF(INDEX(Graph_Data!$1:$1048576,ROW(),W$1)=0,"",INDEX(Graph_Data!$1:$1048576,ROW(),W$1))</f>
        <v/>
      </c>
      <c r="X58" s="40" t="str">
        <f>IF(INDEX(Graph_Data!$1:$1048576,ROW(),X$1)=0,"",INDEX(Graph_Data!$1:$1048576,ROW(),X$1))</f>
        <v/>
      </c>
      <c r="Y58" s="40" t="str">
        <f>IF(INDEX(Graph_Data!$1:$1048576,ROW(),Y$1)=0,"",INDEX(Graph_Data!$1:$1048576,ROW(),Y$1))</f>
        <v/>
      </c>
      <c r="Z58" s="40" t="str">
        <f>IF(INDEX(Graph_Data!$1:$1048576,ROW(),Z$1)=0,"",INDEX(Graph_Data!$1:$1048576,ROW(),Z$1))</f>
        <v/>
      </c>
      <c r="AA58" s="40" t="str">
        <f>IF(INDEX(Graph_Data!$1:$1048576,ROW(),AA$1)=0,"",INDEX(Graph_Data!$1:$1048576,ROW(),AA$1))</f>
        <v/>
      </c>
      <c r="AB58" s="40" t="str">
        <f t="shared" si="45"/>
        <v/>
      </c>
      <c r="AC58" s="40" t="str">
        <f t="shared" si="46"/>
        <v/>
      </c>
      <c r="AD58" s="40" t="str">
        <f t="shared" si="47"/>
        <v/>
      </c>
      <c r="AE58" s="40" t="str">
        <f t="shared" si="48"/>
        <v/>
      </c>
      <c r="AF58" s="40" t="str">
        <f t="shared" si="49"/>
        <v/>
      </c>
      <c r="AG58" s="40" t="str">
        <f t="shared" si="50"/>
        <v/>
      </c>
      <c r="AH58" s="40" t="str">
        <f t="shared" si="51"/>
        <v/>
      </c>
      <c r="AI58" s="40" t="str">
        <f t="shared" si="52"/>
        <v/>
      </c>
      <c r="AJ58" s="40" t="str">
        <f t="shared" si="53"/>
        <v/>
      </c>
      <c r="AK58" s="40" t="str">
        <f t="shared" si="54"/>
        <v/>
      </c>
      <c r="AL58" s="40" t="str">
        <f t="shared" si="55"/>
        <v/>
      </c>
      <c r="AM58" s="40" t="str">
        <f t="shared" si="56"/>
        <v/>
      </c>
      <c r="AN58" s="40" t="str">
        <f t="shared" si="57"/>
        <v/>
      </c>
      <c r="AO58" s="40" t="str">
        <f t="shared" si="58"/>
        <v/>
      </c>
      <c r="AP58" s="40" t="str">
        <f t="shared" si="59"/>
        <v/>
      </c>
      <c r="AQ58" s="40" t="str">
        <f t="shared" si="60"/>
        <v/>
      </c>
      <c r="AR58" s="40" t="str">
        <f t="shared" si="61"/>
        <v/>
      </c>
      <c r="AS58" s="40" t="str">
        <f t="shared" si="62"/>
        <v/>
      </c>
      <c r="AT58" s="40" t="str">
        <f t="shared" si="63"/>
        <v/>
      </c>
      <c r="AU58" s="40" t="str">
        <f t="shared" si="64"/>
        <v/>
      </c>
      <c r="AV58" s="40" t="str">
        <f t="shared" si="65"/>
        <v/>
      </c>
      <c r="AW58" s="40" t="str">
        <f t="shared" si="66"/>
        <v/>
      </c>
      <c r="AX58" s="40" t="str">
        <f t="shared" si="67"/>
        <v/>
      </c>
      <c r="AY58" s="40" t="str">
        <f t="shared" si="68"/>
        <v/>
      </c>
      <c r="AZ58" s="40" t="str">
        <f t="shared" si="69"/>
        <v/>
      </c>
      <c r="BA58" s="40" t="str">
        <f t="shared" si="70"/>
        <v/>
      </c>
    </row>
    <row r="59" spans="1:53" x14ac:dyDescent="0.15">
      <c r="A59" s="40">
        <f>INDEX(Graph_Data!$1:$1048576,ROW(),A$1)</f>
        <v>0</v>
      </c>
      <c r="B59" s="40" t="str">
        <f>IF(INDEX(Graph_Data!$1:$1048576,ROW(),B$1)=0,"",INDEX(Graph_Data!$1:$1048576,ROW(),B$1))</f>
        <v/>
      </c>
      <c r="C59" s="40" t="str">
        <f>IF(INDEX(Graph_Data!$1:$1048576,ROW(),C$1)=0,"",INDEX(Graph_Data!$1:$1048576,ROW(),C$1))</f>
        <v/>
      </c>
      <c r="D59" s="40" t="str">
        <f>IF(INDEX(Graph_Data!$1:$1048576,ROW(),D$1)=0,"",INDEX(Graph_Data!$1:$1048576,ROW(),D$1))</f>
        <v/>
      </c>
      <c r="E59" s="40" t="str">
        <f>IF(INDEX(Graph_Data!$1:$1048576,ROW(),E$1)=0,"",INDEX(Graph_Data!$1:$1048576,ROW(),E$1))</f>
        <v/>
      </c>
      <c r="F59" s="40" t="str">
        <f>IF(INDEX(Graph_Data!$1:$1048576,ROW(),F$1)=0,"",INDEX(Graph_Data!$1:$1048576,ROW(),F$1))</f>
        <v/>
      </c>
      <c r="G59" s="40" t="str">
        <f>IF(INDEX(Graph_Data!$1:$1048576,ROW(),G$1)=0,"",INDEX(Graph_Data!$1:$1048576,ROW(),G$1))</f>
        <v/>
      </c>
      <c r="H59" s="40" t="str">
        <f>IF(INDEX(Graph_Data!$1:$1048576,ROW(),H$1)=0,"",INDEX(Graph_Data!$1:$1048576,ROW(),H$1))</f>
        <v/>
      </c>
      <c r="I59" s="40" t="str">
        <f>IF(INDEX(Graph_Data!$1:$1048576,ROW(),I$1)=0,"",INDEX(Graph_Data!$1:$1048576,ROW(),I$1))</f>
        <v/>
      </c>
      <c r="J59" s="40" t="str">
        <f>IF(INDEX(Graph_Data!$1:$1048576,ROW(),J$1)=0,"",INDEX(Graph_Data!$1:$1048576,ROW(),J$1))</f>
        <v/>
      </c>
      <c r="K59" s="40" t="str">
        <f>IF(INDEX(Graph_Data!$1:$1048576,ROW(),K$1)=0,"",INDEX(Graph_Data!$1:$1048576,ROW(),K$1))</f>
        <v/>
      </c>
      <c r="L59" s="40" t="str">
        <f>IF(INDEX(Graph_Data!$1:$1048576,ROW(),L$1)=0,"",INDEX(Graph_Data!$1:$1048576,ROW(),L$1))</f>
        <v/>
      </c>
      <c r="M59" s="40" t="str">
        <f>IF(INDEX(Graph_Data!$1:$1048576,ROW(),M$1)=0,"",INDEX(Graph_Data!$1:$1048576,ROW(),M$1))</f>
        <v/>
      </c>
      <c r="N59" s="40" t="str">
        <f>IF(INDEX(Graph_Data!$1:$1048576,ROW(),N$1)=0,"",INDEX(Graph_Data!$1:$1048576,ROW(),N$1))</f>
        <v/>
      </c>
      <c r="O59" s="40" t="str">
        <f>IF(INDEX(Graph_Data!$1:$1048576,ROW(),O$1)=0,"",INDEX(Graph_Data!$1:$1048576,ROW(),O$1))</f>
        <v/>
      </c>
      <c r="P59" s="40" t="str">
        <f>IF(INDEX(Graph_Data!$1:$1048576,ROW(),P$1)=0,"",INDEX(Graph_Data!$1:$1048576,ROW(),P$1))</f>
        <v/>
      </c>
      <c r="Q59" s="40" t="str">
        <f>IF(INDEX(Graph_Data!$1:$1048576,ROW(),Q$1)=0,"",INDEX(Graph_Data!$1:$1048576,ROW(),Q$1))</f>
        <v/>
      </c>
      <c r="R59" s="40" t="str">
        <f>IF(INDEX(Graph_Data!$1:$1048576,ROW(),R$1)=0,"",INDEX(Graph_Data!$1:$1048576,ROW(),R$1))</f>
        <v/>
      </c>
      <c r="S59" s="40" t="str">
        <f>IF(INDEX(Graph_Data!$1:$1048576,ROW(),S$1)=0,"",INDEX(Graph_Data!$1:$1048576,ROW(),S$1))</f>
        <v/>
      </c>
      <c r="T59" s="40" t="str">
        <f>IF(INDEX(Graph_Data!$1:$1048576,ROW(),T$1)=0,"",INDEX(Graph_Data!$1:$1048576,ROW(),T$1))</f>
        <v/>
      </c>
      <c r="U59" s="40" t="str">
        <f>IF(INDEX(Graph_Data!$1:$1048576,ROW(),U$1)=0,"",INDEX(Graph_Data!$1:$1048576,ROW(),U$1))</f>
        <v/>
      </c>
      <c r="V59" s="40" t="str">
        <f>IF(INDEX(Graph_Data!$1:$1048576,ROW(),V$1)=0,"",INDEX(Graph_Data!$1:$1048576,ROW(),V$1))</f>
        <v/>
      </c>
      <c r="W59" s="40" t="str">
        <f>IF(INDEX(Graph_Data!$1:$1048576,ROW(),W$1)=0,"",INDEX(Graph_Data!$1:$1048576,ROW(),W$1))</f>
        <v/>
      </c>
      <c r="X59" s="40" t="str">
        <f>IF(INDEX(Graph_Data!$1:$1048576,ROW(),X$1)=0,"",INDEX(Graph_Data!$1:$1048576,ROW(),X$1))</f>
        <v/>
      </c>
      <c r="Y59" s="40" t="str">
        <f>IF(INDEX(Graph_Data!$1:$1048576,ROW(),Y$1)=0,"",INDEX(Graph_Data!$1:$1048576,ROW(),Y$1))</f>
        <v/>
      </c>
      <c r="Z59" s="40" t="str">
        <f>IF(INDEX(Graph_Data!$1:$1048576,ROW(),Z$1)=0,"",INDEX(Graph_Data!$1:$1048576,ROW(),Z$1))</f>
        <v/>
      </c>
      <c r="AA59" s="40" t="str">
        <f>IF(INDEX(Graph_Data!$1:$1048576,ROW(),AA$1)=0,"",INDEX(Graph_Data!$1:$1048576,ROW(),AA$1))</f>
        <v/>
      </c>
      <c r="AB59" s="40" t="str">
        <f t="shared" si="45"/>
        <v/>
      </c>
      <c r="AC59" s="40" t="str">
        <f t="shared" si="46"/>
        <v/>
      </c>
      <c r="AD59" s="40" t="str">
        <f t="shared" si="47"/>
        <v/>
      </c>
      <c r="AE59" s="40" t="str">
        <f t="shared" si="48"/>
        <v/>
      </c>
      <c r="AF59" s="40" t="str">
        <f t="shared" si="49"/>
        <v/>
      </c>
      <c r="AG59" s="40" t="str">
        <f t="shared" si="50"/>
        <v/>
      </c>
      <c r="AH59" s="40" t="str">
        <f t="shared" si="51"/>
        <v/>
      </c>
      <c r="AI59" s="40" t="str">
        <f t="shared" si="52"/>
        <v/>
      </c>
      <c r="AJ59" s="40" t="str">
        <f t="shared" si="53"/>
        <v/>
      </c>
      <c r="AK59" s="40" t="str">
        <f t="shared" si="54"/>
        <v/>
      </c>
      <c r="AL59" s="40" t="str">
        <f t="shared" si="55"/>
        <v/>
      </c>
      <c r="AM59" s="40" t="str">
        <f t="shared" si="56"/>
        <v/>
      </c>
      <c r="AN59" s="40" t="str">
        <f t="shared" si="57"/>
        <v/>
      </c>
      <c r="AO59" s="40" t="str">
        <f t="shared" si="58"/>
        <v/>
      </c>
      <c r="AP59" s="40" t="str">
        <f t="shared" si="59"/>
        <v/>
      </c>
      <c r="AQ59" s="40" t="str">
        <f t="shared" si="60"/>
        <v/>
      </c>
      <c r="AR59" s="40" t="str">
        <f t="shared" si="61"/>
        <v/>
      </c>
      <c r="AS59" s="40" t="str">
        <f t="shared" si="62"/>
        <v/>
      </c>
      <c r="AT59" s="40" t="str">
        <f t="shared" si="63"/>
        <v/>
      </c>
      <c r="AU59" s="40" t="str">
        <f t="shared" si="64"/>
        <v/>
      </c>
      <c r="AV59" s="40" t="str">
        <f t="shared" si="65"/>
        <v/>
      </c>
      <c r="AW59" s="40" t="str">
        <f t="shared" si="66"/>
        <v/>
      </c>
      <c r="AX59" s="40" t="str">
        <f t="shared" si="67"/>
        <v/>
      </c>
      <c r="AY59" s="40" t="str">
        <f t="shared" si="68"/>
        <v/>
      </c>
      <c r="AZ59" s="40" t="str">
        <f t="shared" si="69"/>
        <v/>
      </c>
      <c r="BA59" s="40" t="str">
        <f t="shared" si="70"/>
        <v/>
      </c>
    </row>
    <row r="60" spans="1:53" x14ac:dyDescent="0.15">
      <c r="A60" s="40">
        <f>INDEX(Graph_Data!$1:$1048576,ROW(),A$1)</f>
        <v>0</v>
      </c>
      <c r="B60" s="40" t="str">
        <f>IF(INDEX(Graph_Data!$1:$1048576,ROW(),B$1)=0,"",INDEX(Graph_Data!$1:$1048576,ROW(),B$1))</f>
        <v/>
      </c>
      <c r="C60" s="40" t="str">
        <f>IF(INDEX(Graph_Data!$1:$1048576,ROW(),C$1)=0,"",INDEX(Graph_Data!$1:$1048576,ROW(),C$1))</f>
        <v/>
      </c>
      <c r="D60" s="40" t="str">
        <f>IF(INDEX(Graph_Data!$1:$1048576,ROW(),D$1)=0,"",INDEX(Graph_Data!$1:$1048576,ROW(),D$1))</f>
        <v/>
      </c>
      <c r="E60" s="40" t="str">
        <f>IF(INDEX(Graph_Data!$1:$1048576,ROW(),E$1)=0,"",INDEX(Graph_Data!$1:$1048576,ROW(),E$1))</f>
        <v/>
      </c>
      <c r="F60" s="40" t="str">
        <f>IF(INDEX(Graph_Data!$1:$1048576,ROW(),F$1)=0,"",INDEX(Graph_Data!$1:$1048576,ROW(),F$1))</f>
        <v/>
      </c>
      <c r="G60" s="40" t="str">
        <f>IF(INDEX(Graph_Data!$1:$1048576,ROW(),G$1)=0,"",INDEX(Graph_Data!$1:$1048576,ROW(),G$1))</f>
        <v/>
      </c>
      <c r="H60" s="40" t="str">
        <f>IF(INDEX(Graph_Data!$1:$1048576,ROW(),H$1)=0,"",INDEX(Graph_Data!$1:$1048576,ROW(),H$1))</f>
        <v/>
      </c>
      <c r="I60" s="40" t="str">
        <f>IF(INDEX(Graph_Data!$1:$1048576,ROW(),I$1)=0,"",INDEX(Graph_Data!$1:$1048576,ROW(),I$1))</f>
        <v/>
      </c>
      <c r="J60" s="40" t="str">
        <f>IF(INDEX(Graph_Data!$1:$1048576,ROW(),J$1)=0,"",INDEX(Graph_Data!$1:$1048576,ROW(),J$1))</f>
        <v/>
      </c>
      <c r="K60" s="40" t="str">
        <f>IF(INDEX(Graph_Data!$1:$1048576,ROW(),K$1)=0,"",INDEX(Graph_Data!$1:$1048576,ROW(),K$1))</f>
        <v/>
      </c>
      <c r="L60" s="40" t="str">
        <f>IF(INDEX(Graph_Data!$1:$1048576,ROW(),L$1)=0,"",INDEX(Graph_Data!$1:$1048576,ROW(),L$1))</f>
        <v/>
      </c>
      <c r="M60" s="40" t="str">
        <f>IF(INDEX(Graph_Data!$1:$1048576,ROW(),M$1)=0,"",INDEX(Graph_Data!$1:$1048576,ROW(),M$1))</f>
        <v/>
      </c>
      <c r="N60" s="40" t="str">
        <f>IF(INDEX(Graph_Data!$1:$1048576,ROW(),N$1)=0,"",INDEX(Graph_Data!$1:$1048576,ROW(),N$1))</f>
        <v/>
      </c>
      <c r="O60" s="40" t="str">
        <f>IF(INDEX(Graph_Data!$1:$1048576,ROW(),O$1)=0,"",INDEX(Graph_Data!$1:$1048576,ROW(),O$1))</f>
        <v/>
      </c>
      <c r="P60" s="40" t="str">
        <f>IF(INDEX(Graph_Data!$1:$1048576,ROW(),P$1)=0,"",INDEX(Graph_Data!$1:$1048576,ROW(),P$1))</f>
        <v/>
      </c>
      <c r="Q60" s="40" t="str">
        <f>IF(INDEX(Graph_Data!$1:$1048576,ROW(),Q$1)=0,"",INDEX(Graph_Data!$1:$1048576,ROW(),Q$1))</f>
        <v/>
      </c>
      <c r="R60" s="40" t="str">
        <f>IF(INDEX(Graph_Data!$1:$1048576,ROW(),R$1)=0,"",INDEX(Graph_Data!$1:$1048576,ROW(),R$1))</f>
        <v/>
      </c>
      <c r="S60" s="40" t="str">
        <f>IF(INDEX(Graph_Data!$1:$1048576,ROW(),S$1)=0,"",INDEX(Graph_Data!$1:$1048576,ROW(),S$1))</f>
        <v/>
      </c>
      <c r="T60" s="40" t="str">
        <f>IF(INDEX(Graph_Data!$1:$1048576,ROW(),T$1)=0,"",INDEX(Graph_Data!$1:$1048576,ROW(),T$1))</f>
        <v/>
      </c>
      <c r="U60" s="40" t="str">
        <f>IF(INDEX(Graph_Data!$1:$1048576,ROW(),U$1)=0,"",INDEX(Graph_Data!$1:$1048576,ROW(),U$1))</f>
        <v/>
      </c>
      <c r="V60" s="40" t="str">
        <f>IF(INDEX(Graph_Data!$1:$1048576,ROW(),V$1)=0,"",INDEX(Graph_Data!$1:$1048576,ROW(),V$1))</f>
        <v/>
      </c>
      <c r="W60" s="40" t="str">
        <f>IF(INDEX(Graph_Data!$1:$1048576,ROW(),W$1)=0,"",INDEX(Graph_Data!$1:$1048576,ROW(),W$1))</f>
        <v/>
      </c>
      <c r="X60" s="40" t="str">
        <f>IF(INDEX(Graph_Data!$1:$1048576,ROW(),X$1)=0,"",INDEX(Graph_Data!$1:$1048576,ROW(),X$1))</f>
        <v/>
      </c>
      <c r="Y60" s="40" t="str">
        <f>IF(INDEX(Graph_Data!$1:$1048576,ROW(),Y$1)=0,"",INDEX(Graph_Data!$1:$1048576,ROW(),Y$1))</f>
        <v/>
      </c>
      <c r="Z60" s="40" t="str">
        <f>IF(INDEX(Graph_Data!$1:$1048576,ROW(),Z$1)=0,"",INDEX(Graph_Data!$1:$1048576,ROW(),Z$1))</f>
        <v/>
      </c>
      <c r="AA60" s="40" t="str">
        <f>IF(INDEX(Graph_Data!$1:$1048576,ROW(),AA$1)=0,"",INDEX(Graph_Data!$1:$1048576,ROW(),AA$1))</f>
        <v/>
      </c>
      <c r="AB60" s="40" t="str">
        <f t="shared" si="45"/>
        <v/>
      </c>
      <c r="AC60" s="40" t="str">
        <f t="shared" si="46"/>
        <v/>
      </c>
      <c r="AD60" s="40" t="str">
        <f t="shared" si="47"/>
        <v/>
      </c>
      <c r="AE60" s="40" t="str">
        <f t="shared" si="48"/>
        <v/>
      </c>
      <c r="AF60" s="40" t="str">
        <f t="shared" si="49"/>
        <v/>
      </c>
      <c r="AG60" s="40" t="str">
        <f t="shared" si="50"/>
        <v/>
      </c>
      <c r="AH60" s="40" t="str">
        <f t="shared" si="51"/>
        <v/>
      </c>
      <c r="AI60" s="40" t="str">
        <f t="shared" si="52"/>
        <v/>
      </c>
      <c r="AJ60" s="40" t="str">
        <f t="shared" si="53"/>
        <v/>
      </c>
      <c r="AK60" s="40" t="str">
        <f t="shared" si="54"/>
        <v/>
      </c>
      <c r="AL60" s="40" t="str">
        <f t="shared" si="55"/>
        <v/>
      </c>
      <c r="AM60" s="40" t="str">
        <f t="shared" si="56"/>
        <v/>
      </c>
      <c r="AN60" s="40" t="str">
        <f t="shared" si="57"/>
        <v/>
      </c>
      <c r="AO60" s="40" t="str">
        <f t="shared" si="58"/>
        <v/>
      </c>
      <c r="AP60" s="40" t="str">
        <f t="shared" si="59"/>
        <v/>
      </c>
      <c r="AQ60" s="40" t="str">
        <f t="shared" si="60"/>
        <v/>
      </c>
      <c r="AR60" s="40" t="str">
        <f t="shared" si="61"/>
        <v/>
      </c>
      <c r="AS60" s="40" t="str">
        <f t="shared" si="62"/>
        <v/>
      </c>
      <c r="AT60" s="40" t="str">
        <f t="shared" si="63"/>
        <v/>
      </c>
      <c r="AU60" s="40" t="str">
        <f t="shared" si="64"/>
        <v/>
      </c>
      <c r="AV60" s="40" t="str">
        <f t="shared" si="65"/>
        <v/>
      </c>
      <c r="AW60" s="40" t="str">
        <f t="shared" si="66"/>
        <v/>
      </c>
      <c r="AX60" s="40" t="str">
        <f t="shared" si="67"/>
        <v/>
      </c>
      <c r="AY60" s="40" t="str">
        <f t="shared" si="68"/>
        <v/>
      </c>
      <c r="AZ60" s="40" t="str">
        <f t="shared" si="69"/>
        <v/>
      </c>
      <c r="BA60" s="40" t="str">
        <f t="shared" si="70"/>
        <v/>
      </c>
    </row>
    <row r="61" spans="1:53" x14ac:dyDescent="0.15">
      <c r="A61" s="40">
        <f>INDEX(Graph_Data!$1:$1048576,ROW(),A$1)</f>
        <v>0</v>
      </c>
      <c r="B61" s="40" t="str">
        <f>IF(INDEX(Graph_Data!$1:$1048576,ROW(),B$1)=0,"",INDEX(Graph_Data!$1:$1048576,ROW(),B$1))</f>
        <v/>
      </c>
      <c r="C61" s="40" t="str">
        <f>IF(INDEX(Graph_Data!$1:$1048576,ROW(),C$1)=0,"",INDEX(Graph_Data!$1:$1048576,ROW(),C$1))</f>
        <v/>
      </c>
      <c r="D61" s="40" t="str">
        <f>IF(INDEX(Graph_Data!$1:$1048576,ROW(),D$1)=0,"",INDEX(Graph_Data!$1:$1048576,ROW(),D$1))</f>
        <v/>
      </c>
      <c r="E61" s="40" t="str">
        <f>IF(INDEX(Graph_Data!$1:$1048576,ROW(),E$1)=0,"",INDEX(Graph_Data!$1:$1048576,ROW(),E$1))</f>
        <v/>
      </c>
      <c r="F61" s="40" t="str">
        <f>IF(INDEX(Graph_Data!$1:$1048576,ROW(),F$1)=0,"",INDEX(Graph_Data!$1:$1048576,ROW(),F$1))</f>
        <v/>
      </c>
      <c r="G61" s="40" t="str">
        <f>IF(INDEX(Graph_Data!$1:$1048576,ROW(),G$1)=0,"",INDEX(Graph_Data!$1:$1048576,ROW(),G$1))</f>
        <v/>
      </c>
      <c r="H61" s="40" t="str">
        <f>IF(INDEX(Graph_Data!$1:$1048576,ROW(),H$1)=0,"",INDEX(Graph_Data!$1:$1048576,ROW(),H$1))</f>
        <v/>
      </c>
      <c r="I61" s="40" t="str">
        <f>IF(INDEX(Graph_Data!$1:$1048576,ROW(),I$1)=0,"",INDEX(Graph_Data!$1:$1048576,ROW(),I$1))</f>
        <v/>
      </c>
      <c r="J61" s="40" t="str">
        <f>IF(INDEX(Graph_Data!$1:$1048576,ROW(),J$1)=0,"",INDEX(Graph_Data!$1:$1048576,ROW(),J$1))</f>
        <v/>
      </c>
      <c r="K61" s="40" t="str">
        <f>IF(INDEX(Graph_Data!$1:$1048576,ROW(),K$1)=0,"",INDEX(Graph_Data!$1:$1048576,ROW(),K$1))</f>
        <v/>
      </c>
      <c r="L61" s="40" t="str">
        <f>IF(INDEX(Graph_Data!$1:$1048576,ROW(),L$1)=0,"",INDEX(Graph_Data!$1:$1048576,ROW(),L$1))</f>
        <v/>
      </c>
      <c r="M61" s="40" t="str">
        <f>IF(INDEX(Graph_Data!$1:$1048576,ROW(),M$1)=0,"",INDEX(Graph_Data!$1:$1048576,ROW(),M$1))</f>
        <v/>
      </c>
      <c r="N61" s="40" t="str">
        <f>IF(INDEX(Graph_Data!$1:$1048576,ROW(),N$1)=0,"",INDEX(Graph_Data!$1:$1048576,ROW(),N$1))</f>
        <v/>
      </c>
      <c r="O61" s="40" t="str">
        <f>IF(INDEX(Graph_Data!$1:$1048576,ROW(),O$1)=0,"",INDEX(Graph_Data!$1:$1048576,ROW(),O$1))</f>
        <v/>
      </c>
      <c r="P61" s="40" t="str">
        <f>IF(INDEX(Graph_Data!$1:$1048576,ROW(),P$1)=0,"",INDEX(Graph_Data!$1:$1048576,ROW(),P$1))</f>
        <v/>
      </c>
      <c r="Q61" s="40" t="str">
        <f>IF(INDEX(Graph_Data!$1:$1048576,ROW(),Q$1)=0,"",INDEX(Graph_Data!$1:$1048576,ROW(),Q$1))</f>
        <v/>
      </c>
      <c r="R61" s="40" t="str">
        <f>IF(INDEX(Graph_Data!$1:$1048576,ROW(),R$1)=0,"",INDEX(Graph_Data!$1:$1048576,ROW(),R$1))</f>
        <v/>
      </c>
      <c r="S61" s="40" t="str">
        <f>IF(INDEX(Graph_Data!$1:$1048576,ROW(),S$1)=0,"",INDEX(Graph_Data!$1:$1048576,ROW(),S$1))</f>
        <v/>
      </c>
      <c r="T61" s="40" t="str">
        <f>IF(INDEX(Graph_Data!$1:$1048576,ROW(),T$1)=0,"",INDEX(Graph_Data!$1:$1048576,ROW(),T$1))</f>
        <v/>
      </c>
      <c r="U61" s="40" t="str">
        <f>IF(INDEX(Graph_Data!$1:$1048576,ROW(),U$1)=0,"",INDEX(Graph_Data!$1:$1048576,ROW(),U$1))</f>
        <v/>
      </c>
      <c r="V61" s="40" t="str">
        <f>IF(INDEX(Graph_Data!$1:$1048576,ROW(),V$1)=0,"",INDEX(Graph_Data!$1:$1048576,ROW(),V$1))</f>
        <v/>
      </c>
      <c r="W61" s="40" t="str">
        <f>IF(INDEX(Graph_Data!$1:$1048576,ROW(),W$1)=0,"",INDEX(Graph_Data!$1:$1048576,ROW(),W$1))</f>
        <v/>
      </c>
      <c r="X61" s="40" t="str">
        <f>IF(INDEX(Graph_Data!$1:$1048576,ROW(),X$1)=0,"",INDEX(Graph_Data!$1:$1048576,ROW(),X$1))</f>
        <v/>
      </c>
      <c r="Y61" s="40" t="str">
        <f>IF(INDEX(Graph_Data!$1:$1048576,ROW(),Y$1)=0,"",INDEX(Graph_Data!$1:$1048576,ROW(),Y$1))</f>
        <v/>
      </c>
      <c r="Z61" s="40" t="str">
        <f>IF(INDEX(Graph_Data!$1:$1048576,ROW(),Z$1)=0,"",INDEX(Graph_Data!$1:$1048576,ROW(),Z$1))</f>
        <v/>
      </c>
      <c r="AA61" s="40" t="str">
        <f>IF(INDEX(Graph_Data!$1:$1048576,ROW(),AA$1)=0,"",INDEX(Graph_Data!$1:$1048576,ROW(),AA$1))</f>
        <v/>
      </c>
      <c r="AB61" s="40" t="str">
        <f t="shared" si="45"/>
        <v/>
      </c>
      <c r="AC61" s="40" t="str">
        <f t="shared" si="46"/>
        <v/>
      </c>
      <c r="AD61" s="40" t="str">
        <f t="shared" si="47"/>
        <v/>
      </c>
      <c r="AE61" s="40" t="str">
        <f t="shared" si="48"/>
        <v/>
      </c>
      <c r="AF61" s="40" t="str">
        <f t="shared" si="49"/>
        <v/>
      </c>
      <c r="AG61" s="40" t="str">
        <f t="shared" si="50"/>
        <v/>
      </c>
      <c r="AH61" s="40" t="str">
        <f t="shared" si="51"/>
        <v/>
      </c>
      <c r="AI61" s="40" t="str">
        <f t="shared" si="52"/>
        <v/>
      </c>
      <c r="AJ61" s="40" t="str">
        <f t="shared" si="53"/>
        <v/>
      </c>
      <c r="AK61" s="40" t="str">
        <f t="shared" si="54"/>
        <v/>
      </c>
      <c r="AL61" s="40" t="str">
        <f t="shared" si="55"/>
        <v/>
      </c>
      <c r="AM61" s="40" t="str">
        <f t="shared" si="56"/>
        <v/>
      </c>
      <c r="AN61" s="40" t="str">
        <f t="shared" si="57"/>
        <v/>
      </c>
      <c r="AO61" s="40" t="str">
        <f t="shared" si="58"/>
        <v/>
      </c>
      <c r="AP61" s="40" t="str">
        <f t="shared" si="59"/>
        <v/>
      </c>
      <c r="AQ61" s="40" t="str">
        <f t="shared" si="60"/>
        <v/>
      </c>
      <c r="AR61" s="40" t="str">
        <f t="shared" si="61"/>
        <v/>
      </c>
      <c r="AS61" s="40" t="str">
        <f t="shared" si="62"/>
        <v/>
      </c>
      <c r="AT61" s="40" t="str">
        <f t="shared" si="63"/>
        <v/>
      </c>
      <c r="AU61" s="40" t="str">
        <f t="shared" si="64"/>
        <v/>
      </c>
      <c r="AV61" s="40" t="str">
        <f t="shared" si="65"/>
        <v/>
      </c>
      <c r="AW61" s="40" t="str">
        <f t="shared" si="66"/>
        <v/>
      </c>
      <c r="AX61" s="40" t="str">
        <f t="shared" si="67"/>
        <v/>
      </c>
      <c r="AY61" s="40" t="str">
        <f t="shared" si="68"/>
        <v/>
      </c>
      <c r="AZ61" s="40" t="str">
        <f t="shared" si="69"/>
        <v/>
      </c>
      <c r="BA61" s="40" t="str">
        <f t="shared" si="70"/>
        <v/>
      </c>
    </row>
    <row r="62" spans="1:53" x14ac:dyDescent="0.15">
      <c r="A62" s="40">
        <f>INDEX(Graph_Data!$1:$1048576,ROW(),A$1)</f>
        <v>0</v>
      </c>
      <c r="B62" s="40" t="str">
        <f>IF(INDEX(Graph_Data!$1:$1048576,ROW(),B$1)=0,"",INDEX(Graph_Data!$1:$1048576,ROW(),B$1))</f>
        <v/>
      </c>
      <c r="C62" s="40" t="str">
        <f>IF(INDEX(Graph_Data!$1:$1048576,ROW(),C$1)=0,"",INDEX(Graph_Data!$1:$1048576,ROW(),C$1))</f>
        <v/>
      </c>
      <c r="D62" s="40" t="str">
        <f>IF(INDEX(Graph_Data!$1:$1048576,ROW(),D$1)=0,"",INDEX(Graph_Data!$1:$1048576,ROW(),D$1))</f>
        <v/>
      </c>
      <c r="E62" s="40" t="str">
        <f>IF(INDEX(Graph_Data!$1:$1048576,ROW(),E$1)=0,"",INDEX(Graph_Data!$1:$1048576,ROW(),E$1))</f>
        <v/>
      </c>
      <c r="F62" s="40" t="str">
        <f>IF(INDEX(Graph_Data!$1:$1048576,ROW(),F$1)=0,"",INDEX(Graph_Data!$1:$1048576,ROW(),F$1))</f>
        <v/>
      </c>
      <c r="G62" s="40" t="str">
        <f>IF(INDEX(Graph_Data!$1:$1048576,ROW(),G$1)=0,"",INDEX(Graph_Data!$1:$1048576,ROW(),G$1))</f>
        <v/>
      </c>
      <c r="H62" s="40" t="str">
        <f>IF(INDEX(Graph_Data!$1:$1048576,ROW(),H$1)=0,"",INDEX(Graph_Data!$1:$1048576,ROW(),H$1))</f>
        <v/>
      </c>
      <c r="I62" s="40" t="str">
        <f>IF(INDEX(Graph_Data!$1:$1048576,ROW(),I$1)=0,"",INDEX(Graph_Data!$1:$1048576,ROW(),I$1))</f>
        <v/>
      </c>
      <c r="J62" s="40" t="str">
        <f>IF(INDEX(Graph_Data!$1:$1048576,ROW(),J$1)=0,"",INDEX(Graph_Data!$1:$1048576,ROW(),J$1))</f>
        <v/>
      </c>
      <c r="K62" s="40" t="str">
        <f>IF(INDEX(Graph_Data!$1:$1048576,ROW(),K$1)=0,"",INDEX(Graph_Data!$1:$1048576,ROW(),K$1))</f>
        <v/>
      </c>
      <c r="L62" s="40" t="str">
        <f>IF(INDEX(Graph_Data!$1:$1048576,ROW(),L$1)=0,"",INDEX(Graph_Data!$1:$1048576,ROW(),L$1))</f>
        <v/>
      </c>
      <c r="M62" s="40" t="str">
        <f>IF(INDEX(Graph_Data!$1:$1048576,ROW(),M$1)=0,"",INDEX(Graph_Data!$1:$1048576,ROW(),M$1))</f>
        <v/>
      </c>
      <c r="N62" s="40" t="str">
        <f>IF(INDEX(Graph_Data!$1:$1048576,ROW(),N$1)=0,"",INDEX(Graph_Data!$1:$1048576,ROW(),N$1))</f>
        <v/>
      </c>
      <c r="O62" s="40" t="str">
        <f>IF(INDEX(Graph_Data!$1:$1048576,ROW(),O$1)=0,"",INDEX(Graph_Data!$1:$1048576,ROW(),O$1))</f>
        <v/>
      </c>
      <c r="P62" s="40" t="str">
        <f>IF(INDEX(Graph_Data!$1:$1048576,ROW(),P$1)=0,"",INDEX(Graph_Data!$1:$1048576,ROW(),P$1))</f>
        <v/>
      </c>
      <c r="Q62" s="40" t="str">
        <f>IF(INDEX(Graph_Data!$1:$1048576,ROW(),Q$1)=0,"",INDEX(Graph_Data!$1:$1048576,ROW(),Q$1))</f>
        <v/>
      </c>
      <c r="R62" s="40" t="str">
        <f>IF(INDEX(Graph_Data!$1:$1048576,ROW(),R$1)=0,"",INDEX(Graph_Data!$1:$1048576,ROW(),R$1))</f>
        <v/>
      </c>
      <c r="S62" s="40" t="str">
        <f>IF(INDEX(Graph_Data!$1:$1048576,ROW(),S$1)=0,"",INDEX(Graph_Data!$1:$1048576,ROW(),S$1))</f>
        <v/>
      </c>
      <c r="T62" s="40" t="str">
        <f>IF(INDEX(Graph_Data!$1:$1048576,ROW(),T$1)=0,"",INDEX(Graph_Data!$1:$1048576,ROW(),T$1))</f>
        <v/>
      </c>
      <c r="U62" s="40" t="str">
        <f>IF(INDEX(Graph_Data!$1:$1048576,ROW(),U$1)=0,"",INDEX(Graph_Data!$1:$1048576,ROW(),U$1))</f>
        <v/>
      </c>
      <c r="V62" s="40" t="str">
        <f>IF(INDEX(Graph_Data!$1:$1048576,ROW(),V$1)=0,"",INDEX(Graph_Data!$1:$1048576,ROW(),V$1))</f>
        <v/>
      </c>
      <c r="W62" s="40" t="str">
        <f>IF(INDEX(Graph_Data!$1:$1048576,ROW(),W$1)=0,"",INDEX(Graph_Data!$1:$1048576,ROW(),W$1))</f>
        <v/>
      </c>
      <c r="X62" s="40" t="str">
        <f>IF(INDEX(Graph_Data!$1:$1048576,ROW(),X$1)=0,"",INDEX(Graph_Data!$1:$1048576,ROW(),X$1))</f>
        <v/>
      </c>
      <c r="Y62" s="40" t="str">
        <f>IF(INDEX(Graph_Data!$1:$1048576,ROW(),Y$1)=0,"",INDEX(Graph_Data!$1:$1048576,ROW(),Y$1))</f>
        <v/>
      </c>
      <c r="Z62" s="40" t="str">
        <f>IF(INDEX(Graph_Data!$1:$1048576,ROW(),Z$1)=0,"",INDEX(Graph_Data!$1:$1048576,ROW(),Z$1))</f>
        <v/>
      </c>
      <c r="AA62" s="40" t="str">
        <f>IF(INDEX(Graph_Data!$1:$1048576,ROW(),AA$1)=0,"",INDEX(Graph_Data!$1:$1048576,ROW(),AA$1))</f>
        <v/>
      </c>
      <c r="AB62" s="40" t="str">
        <f t="shared" si="45"/>
        <v/>
      </c>
      <c r="AC62" s="40" t="str">
        <f t="shared" si="46"/>
        <v/>
      </c>
      <c r="AD62" s="40" t="str">
        <f t="shared" si="47"/>
        <v/>
      </c>
      <c r="AE62" s="40" t="str">
        <f t="shared" si="48"/>
        <v/>
      </c>
      <c r="AF62" s="40" t="str">
        <f t="shared" si="49"/>
        <v/>
      </c>
      <c r="AG62" s="40" t="str">
        <f t="shared" si="50"/>
        <v/>
      </c>
      <c r="AH62" s="40" t="str">
        <f t="shared" si="51"/>
        <v/>
      </c>
      <c r="AI62" s="40" t="str">
        <f t="shared" si="52"/>
        <v/>
      </c>
      <c r="AJ62" s="40" t="str">
        <f t="shared" si="53"/>
        <v/>
      </c>
      <c r="AK62" s="40" t="str">
        <f t="shared" si="54"/>
        <v/>
      </c>
      <c r="AL62" s="40" t="str">
        <f t="shared" si="55"/>
        <v/>
      </c>
      <c r="AM62" s="40" t="str">
        <f t="shared" si="56"/>
        <v/>
      </c>
      <c r="AN62" s="40" t="str">
        <f t="shared" si="57"/>
        <v/>
      </c>
      <c r="AO62" s="40" t="str">
        <f t="shared" si="58"/>
        <v/>
      </c>
      <c r="AP62" s="40" t="str">
        <f t="shared" si="59"/>
        <v/>
      </c>
      <c r="AQ62" s="40" t="str">
        <f t="shared" si="60"/>
        <v/>
      </c>
      <c r="AR62" s="40" t="str">
        <f t="shared" si="61"/>
        <v/>
      </c>
      <c r="AS62" s="40" t="str">
        <f t="shared" si="62"/>
        <v/>
      </c>
      <c r="AT62" s="40" t="str">
        <f t="shared" si="63"/>
        <v/>
      </c>
      <c r="AU62" s="40" t="str">
        <f t="shared" si="64"/>
        <v/>
      </c>
      <c r="AV62" s="40" t="str">
        <f t="shared" si="65"/>
        <v/>
      </c>
      <c r="AW62" s="40" t="str">
        <f t="shared" si="66"/>
        <v/>
      </c>
      <c r="AX62" s="40" t="str">
        <f t="shared" si="67"/>
        <v/>
      </c>
      <c r="AY62" s="40" t="str">
        <f t="shared" si="68"/>
        <v/>
      </c>
      <c r="AZ62" s="40" t="str">
        <f t="shared" si="69"/>
        <v/>
      </c>
      <c r="BA62" s="40" t="str">
        <f t="shared" si="70"/>
        <v/>
      </c>
    </row>
    <row r="63" spans="1:53" x14ac:dyDescent="0.15">
      <c r="A63" s="40">
        <f>INDEX(Graph_Data!$1:$1048576,ROW(),A$1)</f>
        <v>0</v>
      </c>
      <c r="B63" s="40" t="str">
        <f>IF(INDEX(Graph_Data!$1:$1048576,ROW(),B$1)=0,"",INDEX(Graph_Data!$1:$1048576,ROW(),B$1))</f>
        <v/>
      </c>
      <c r="C63" s="40" t="str">
        <f>IF(INDEX(Graph_Data!$1:$1048576,ROW(),C$1)=0,"",INDEX(Graph_Data!$1:$1048576,ROW(),C$1))</f>
        <v/>
      </c>
      <c r="D63" s="40" t="str">
        <f>IF(INDEX(Graph_Data!$1:$1048576,ROW(),D$1)=0,"",INDEX(Graph_Data!$1:$1048576,ROW(),D$1))</f>
        <v/>
      </c>
      <c r="E63" s="40" t="str">
        <f>IF(INDEX(Graph_Data!$1:$1048576,ROW(),E$1)=0,"",INDEX(Graph_Data!$1:$1048576,ROW(),E$1))</f>
        <v/>
      </c>
      <c r="F63" s="40" t="str">
        <f>IF(INDEX(Graph_Data!$1:$1048576,ROW(),F$1)=0,"",INDEX(Graph_Data!$1:$1048576,ROW(),F$1))</f>
        <v/>
      </c>
      <c r="G63" s="40" t="str">
        <f>IF(INDEX(Graph_Data!$1:$1048576,ROW(),G$1)=0,"",INDEX(Graph_Data!$1:$1048576,ROW(),G$1))</f>
        <v/>
      </c>
      <c r="H63" s="40" t="str">
        <f>IF(INDEX(Graph_Data!$1:$1048576,ROW(),H$1)=0,"",INDEX(Graph_Data!$1:$1048576,ROW(),H$1))</f>
        <v/>
      </c>
      <c r="I63" s="40" t="str">
        <f>IF(INDEX(Graph_Data!$1:$1048576,ROW(),I$1)=0,"",INDEX(Graph_Data!$1:$1048576,ROW(),I$1))</f>
        <v/>
      </c>
      <c r="J63" s="40" t="str">
        <f>IF(INDEX(Graph_Data!$1:$1048576,ROW(),J$1)=0,"",INDEX(Graph_Data!$1:$1048576,ROW(),J$1))</f>
        <v/>
      </c>
      <c r="K63" s="40" t="str">
        <f>IF(INDEX(Graph_Data!$1:$1048576,ROW(),K$1)=0,"",INDEX(Graph_Data!$1:$1048576,ROW(),K$1))</f>
        <v/>
      </c>
      <c r="L63" s="40" t="str">
        <f>IF(INDEX(Graph_Data!$1:$1048576,ROW(),L$1)=0,"",INDEX(Graph_Data!$1:$1048576,ROW(),L$1))</f>
        <v/>
      </c>
      <c r="M63" s="40" t="str">
        <f>IF(INDEX(Graph_Data!$1:$1048576,ROW(),M$1)=0,"",INDEX(Graph_Data!$1:$1048576,ROW(),M$1))</f>
        <v/>
      </c>
      <c r="N63" s="40" t="str">
        <f>IF(INDEX(Graph_Data!$1:$1048576,ROW(),N$1)=0,"",INDEX(Graph_Data!$1:$1048576,ROW(),N$1))</f>
        <v/>
      </c>
      <c r="O63" s="40" t="str">
        <f>IF(INDEX(Graph_Data!$1:$1048576,ROW(),O$1)=0,"",INDEX(Graph_Data!$1:$1048576,ROW(),O$1))</f>
        <v/>
      </c>
      <c r="P63" s="40" t="str">
        <f>IF(INDEX(Graph_Data!$1:$1048576,ROW(),P$1)=0,"",INDEX(Graph_Data!$1:$1048576,ROW(),P$1))</f>
        <v/>
      </c>
      <c r="Q63" s="40" t="str">
        <f>IF(INDEX(Graph_Data!$1:$1048576,ROW(),Q$1)=0,"",INDEX(Graph_Data!$1:$1048576,ROW(),Q$1))</f>
        <v/>
      </c>
      <c r="R63" s="40" t="str">
        <f>IF(INDEX(Graph_Data!$1:$1048576,ROW(),R$1)=0,"",INDEX(Graph_Data!$1:$1048576,ROW(),R$1))</f>
        <v/>
      </c>
      <c r="S63" s="40" t="str">
        <f>IF(INDEX(Graph_Data!$1:$1048576,ROW(),S$1)=0,"",INDEX(Graph_Data!$1:$1048576,ROW(),S$1))</f>
        <v/>
      </c>
      <c r="T63" s="40" t="str">
        <f>IF(INDEX(Graph_Data!$1:$1048576,ROW(),T$1)=0,"",INDEX(Graph_Data!$1:$1048576,ROW(),T$1))</f>
        <v/>
      </c>
      <c r="U63" s="40" t="str">
        <f>IF(INDEX(Graph_Data!$1:$1048576,ROW(),U$1)=0,"",INDEX(Graph_Data!$1:$1048576,ROW(),U$1))</f>
        <v/>
      </c>
      <c r="V63" s="40" t="str">
        <f>IF(INDEX(Graph_Data!$1:$1048576,ROW(),V$1)=0,"",INDEX(Graph_Data!$1:$1048576,ROW(),V$1))</f>
        <v/>
      </c>
      <c r="W63" s="40" t="str">
        <f>IF(INDEX(Graph_Data!$1:$1048576,ROW(),W$1)=0,"",INDEX(Graph_Data!$1:$1048576,ROW(),W$1))</f>
        <v/>
      </c>
      <c r="X63" s="40" t="str">
        <f>IF(INDEX(Graph_Data!$1:$1048576,ROW(),X$1)=0,"",INDEX(Graph_Data!$1:$1048576,ROW(),X$1))</f>
        <v/>
      </c>
      <c r="Y63" s="40" t="str">
        <f>IF(INDEX(Graph_Data!$1:$1048576,ROW(),Y$1)=0,"",INDEX(Graph_Data!$1:$1048576,ROW(),Y$1))</f>
        <v/>
      </c>
      <c r="Z63" s="40" t="str">
        <f>IF(INDEX(Graph_Data!$1:$1048576,ROW(),Z$1)=0,"",INDEX(Graph_Data!$1:$1048576,ROW(),Z$1))</f>
        <v/>
      </c>
      <c r="AA63" s="40" t="str">
        <f>IF(INDEX(Graph_Data!$1:$1048576,ROW(),AA$1)=0,"",INDEX(Graph_Data!$1:$1048576,ROW(),AA$1))</f>
        <v/>
      </c>
      <c r="AB63" s="40" t="str">
        <f t="shared" si="45"/>
        <v/>
      </c>
      <c r="AC63" s="40" t="str">
        <f t="shared" si="46"/>
        <v/>
      </c>
      <c r="AD63" s="40" t="str">
        <f t="shared" si="47"/>
        <v/>
      </c>
      <c r="AE63" s="40" t="str">
        <f t="shared" si="48"/>
        <v/>
      </c>
      <c r="AF63" s="40" t="str">
        <f t="shared" si="49"/>
        <v/>
      </c>
      <c r="AG63" s="40" t="str">
        <f t="shared" si="50"/>
        <v/>
      </c>
      <c r="AH63" s="40" t="str">
        <f t="shared" si="51"/>
        <v/>
      </c>
      <c r="AI63" s="40" t="str">
        <f t="shared" si="52"/>
        <v/>
      </c>
      <c r="AJ63" s="40" t="str">
        <f t="shared" si="53"/>
        <v/>
      </c>
      <c r="AK63" s="40" t="str">
        <f t="shared" si="54"/>
        <v/>
      </c>
      <c r="AL63" s="40" t="str">
        <f t="shared" si="55"/>
        <v/>
      </c>
      <c r="AM63" s="40" t="str">
        <f t="shared" si="56"/>
        <v/>
      </c>
      <c r="AN63" s="40" t="str">
        <f t="shared" si="57"/>
        <v/>
      </c>
      <c r="AO63" s="40" t="str">
        <f t="shared" si="58"/>
        <v/>
      </c>
      <c r="AP63" s="40" t="str">
        <f t="shared" si="59"/>
        <v/>
      </c>
      <c r="AQ63" s="40" t="str">
        <f t="shared" si="60"/>
        <v/>
      </c>
      <c r="AR63" s="40" t="str">
        <f t="shared" si="61"/>
        <v/>
      </c>
      <c r="AS63" s="40" t="str">
        <f t="shared" si="62"/>
        <v/>
      </c>
      <c r="AT63" s="40" t="str">
        <f t="shared" si="63"/>
        <v/>
      </c>
      <c r="AU63" s="40" t="str">
        <f t="shared" si="64"/>
        <v/>
      </c>
      <c r="AV63" s="40" t="str">
        <f t="shared" si="65"/>
        <v/>
      </c>
      <c r="AW63" s="40" t="str">
        <f t="shared" si="66"/>
        <v/>
      </c>
      <c r="AX63" s="40" t="str">
        <f t="shared" si="67"/>
        <v/>
      </c>
      <c r="AY63" s="40" t="str">
        <f t="shared" si="68"/>
        <v/>
      </c>
      <c r="AZ63" s="40" t="str">
        <f t="shared" si="69"/>
        <v/>
      </c>
      <c r="BA63" s="40" t="str">
        <f t="shared" si="70"/>
        <v/>
      </c>
    </row>
    <row r="64" spans="1:53" x14ac:dyDescent="0.15">
      <c r="A64" s="40">
        <f>INDEX(Graph_Data!$1:$1048576,ROW(),A$1)</f>
        <v>0</v>
      </c>
      <c r="B64" s="40" t="str">
        <f>IF(INDEX(Graph_Data!$1:$1048576,ROW(),B$1)=0,"",INDEX(Graph_Data!$1:$1048576,ROW(),B$1))</f>
        <v/>
      </c>
      <c r="C64" s="40" t="str">
        <f>IF(INDEX(Graph_Data!$1:$1048576,ROW(),C$1)=0,"",INDEX(Graph_Data!$1:$1048576,ROW(),C$1))</f>
        <v/>
      </c>
      <c r="D64" s="40" t="str">
        <f>IF(INDEX(Graph_Data!$1:$1048576,ROW(),D$1)=0,"",INDEX(Graph_Data!$1:$1048576,ROW(),D$1))</f>
        <v/>
      </c>
      <c r="E64" s="40" t="str">
        <f>IF(INDEX(Graph_Data!$1:$1048576,ROW(),E$1)=0,"",INDEX(Graph_Data!$1:$1048576,ROW(),E$1))</f>
        <v/>
      </c>
      <c r="F64" s="40" t="str">
        <f>IF(INDEX(Graph_Data!$1:$1048576,ROW(),F$1)=0,"",INDEX(Graph_Data!$1:$1048576,ROW(),F$1))</f>
        <v/>
      </c>
      <c r="G64" s="40" t="str">
        <f>IF(INDEX(Graph_Data!$1:$1048576,ROW(),G$1)=0,"",INDEX(Graph_Data!$1:$1048576,ROW(),G$1))</f>
        <v/>
      </c>
      <c r="H64" s="40" t="str">
        <f>IF(INDEX(Graph_Data!$1:$1048576,ROW(),H$1)=0,"",INDEX(Graph_Data!$1:$1048576,ROW(),H$1))</f>
        <v/>
      </c>
      <c r="I64" s="40" t="str">
        <f>IF(INDEX(Graph_Data!$1:$1048576,ROW(),I$1)=0,"",INDEX(Graph_Data!$1:$1048576,ROW(),I$1))</f>
        <v/>
      </c>
      <c r="J64" s="40" t="str">
        <f>IF(INDEX(Graph_Data!$1:$1048576,ROW(),J$1)=0,"",INDEX(Graph_Data!$1:$1048576,ROW(),J$1))</f>
        <v/>
      </c>
      <c r="K64" s="40" t="str">
        <f>IF(INDEX(Graph_Data!$1:$1048576,ROW(),K$1)=0,"",INDEX(Graph_Data!$1:$1048576,ROW(),K$1))</f>
        <v/>
      </c>
      <c r="L64" s="40" t="str">
        <f>IF(INDEX(Graph_Data!$1:$1048576,ROW(),L$1)=0,"",INDEX(Graph_Data!$1:$1048576,ROW(),L$1))</f>
        <v/>
      </c>
      <c r="M64" s="40" t="str">
        <f>IF(INDEX(Graph_Data!$1:$1048576,ROW(),M$1)=0,"",INDEX(Graph_Data!$1:$1048576,ROW(),M$1))</f>
        <v/>
      </c>
      <c r="N64" s="40" t="str">
        <f>IF(INDEX(Graph_Data!$1:$1048576,ROW(),N$1)=0,"",INDEX(Graph_Data!$1:$1048576,ROW(),N$1))</f>
        <v/>
      </c>
      <c r="O64" s="40" t="str">
        <f>IF(INDEX(Graph_Data!$1:$1048576,ROW(),O$1)=0,"",INDEX(Graph_Data!$1:$1048576,ROW(),O$1))</f>
        <v/>
      </c>
      <c r="P64" s="40" t="str">
        <f>IF(INDEX(Graph_Data!$1:$1048576,ROW(),P$1)=0,"",INDEX(Graph_Data!$1:$1048576,ROW(),P$1))</f>
        <v/>
      </c>
      <c r="Q64" s="40" t="str">
        <f>IF(INDEX(Graph_Data!$1:$1048576,ROW(),Q$1)=0,"",INDEX(Graph_Data!$1:$1048576,ROW(),Q$1))</f>
        <v/>
      </c>
      <c r="R64" s="40" t="str">
        <f>IF(INDEX(Graph_Data!$1:$1048576,ROW(),R$1)=0,"",INDEX(Graph_Data!$1:$1048576,ROW(),R$1))</f>
        <v/>
      </c>
      <c r="S64" s="40" t="str">
        <f>IF(INDEX(Graph_Data!$1:$1048576,ROW(),S$1)=0,"",INDEX(Graph_Data!$1:$1048576,ROW(),S$1))</f>
        <v/>
      </c>
      <c r="T64" s="40" t="str">
        <f>IF(INDEX(Graph_Data!$1:$1048576,ROW(),T$1)=0,"",INDEX(Graph_Data!$1:$1048576,ROW(),T$1))</f>
        <v/>
      </c>
      <c r="U64" s="40" t="str">
        <f>IF(INDEX(Graph_Data!$1:$1048576,ROW(),U$1)=0,"",INDEX(Graph_Data!$1:$1048576,ROW(),U$1))</f>
        <v/>
      </c>
      <c r="V64" s="40" t="str">
        <f>IF(INDEX(Graph_Data!$1:$1048576,ROW(),V$1)=0,"",INDEX(Graph_Data!$1:$1048576,ROW(),V$1))</f>
        <v/>
      </c>
      <c r="W64" s="40" t="str">
        <f>IF(INDEX(Graph_Data!$1:$1048576,ROW(),W$1)=0,"",INDEX(Graph_Data!$1:$1048576,ROW(),W$1))</f>
        <v/>
      </c>
      <c r="X64" s="40" t="str">
        <f>IF(INDEX(Graph_Data!$1:$1048576,ROW(),X$1)=0,"",INDEX(Graph_Data!$1:$1048576,ROW(),X$1))</f>
        <v/>
      </c>
      <c r="Y64" s="40" t="str">
        <f>IF(INDEX(Graph_Data!$1:$1048576,ROW(),Y$1)=0,"",INDEX(Graph_Data!$1:$1048576,ROW(),Y$1))</f>
        <v/>
      </c>
      <c r="Z64" s="40" t="str">
        <f>IF(INDEX(Graph_Data!$1:$1048576,ROW(),Z$1)=0,"",INDEX(Graph_Data!$1:$1048576,ROW(),Z$1))</f>
        <v/>
      </c>
      <c r="AA64" s="40" t="str">
        <f>IF(INDEX(Graph_Data!$1:$1048576,ROW(),AA$1)=0,"",INDEX(Graph_Data!$1:$1048576,ROW(),AA$1))</f>
        <v/>
      </c>
      <c r="AB64" s="40" t="str">
        <f t="shared" si="45"/>
        <v/>
      </c>
      <c r="AC64" s="40" t="str">
        <f t="shared" si="46"/>
        <v/>
      </c>
      <c r="AD64" s="40" t="str">
        <f t="shared" si="47"/>
        <v/>
      </c>
      <c r="AE64" s="40" t="str">
        <f t="shared" si="48"/>
        <v/>
      </c>
      <c r="AF64" s="40" t="str">
        <f t="shared" si="49"/>
        <v/>
      </c>
      <c r="AG64" s="40" t="str">
        <f t="shared" si="50"/>
        <v/>
      </c>
      <c r="AH64" s="40" t="str">
        <f t="shared" si="51"/>
        <v/>
      </c>
      <c r="AI64" s="40" t="str">
        <f t="shared" si="52"/>
        <v/>
      </c>
      <c r="AJ64" s="40" t="str">
        <f t="shared" si="53"/>
        <v/>
      </c>
      <c r="AK64" s="40" t="str">
        <f t="shared" si="54"/>
        <v/>
      </c>
      <c r="AL64" s="40" t="str">
        <f t="shared" si="55"/>
        <v/>
      </c>
      <c r="AM64" s="40" t="str">
        <f t="shared" si="56"/>
        <v/>
      </c>
      <c r="AN64" s="40" t="str">
        <f t="shared" si="57"/>
        <v/>
      </c>
      <c r="AO64" s="40" t="str">
        <f t="shared" si="58"/>
        <v/>
      </c>
      <c r="AP64" s="40" t="str">
        <f t="shared" si="59"/>
        <v/>
      </c>
      <c r="AQ64" s="40" t="str">
        <f t="shared" si="60"/>
        <v/>
      </c>
      <c r="AR64" s="40" t="str">
        <f t="shared" si="61"/>
        <v/>
      </c>
      <c r="AS64" s="40" t="str">
        <f t="shared" si="62"/>
        <v/>
      </c>
      <c r="AT64" s="40" t="str">
        <f t="shared" si="63"/>
        <v/>
      </c>
      <c r="AU64" s="40" t="str">
        <f t="shared" si="64"/>
        <v/>
      </c>
      <c r="AV64" s="40" t="str">
        <f t="shared" si="65"/>
        <v/>
      </c>
      <c r="AW64" s="40" t="str">
        <f t="shared" si="66"/>
        <v/>
      </c>
      <c r="AX64" s="40" t="str">
        <f t="shared" si="67"/>
        <v/>
      </c>
      <c r="AY64" s="40" t="str">
        <f t="shared" si="68"/>
        <v/>
      </c>
      <c r="AZ64" s="40" t="str">
        <f t="shared" si="69"/>
        <v/>
      </c>
      <c r="BA64" s="40" t="str">
        <f t="shared" si="70"/>
        <v/>
      </c>
    </row>
    <row r="65" spans="1:53" x14ac:dyDescent="0.15">
      <c r="A65" s="40">
        <f>INDEX(Graph_Data!$1:$1048576,ROW(),A$1)</f>
        <v>0</v>
      </c>
      <c r="B65" s="40" t="str">
        <f>IF(INDEX(Graph_Data!$1:$1048576,ROW(),B$1)=0,"",INDEX(Graph_Data!$1:$1048576,ROW(),B$1))</f>
        <v/>
      </c>
      <c r="C65" s="40" t="str">
        <f>IF(INDEX(Graph_Data!$1:$1048576,ROW(),C$1)=0,"",INDEX(Graph_Data!$1:$1048576,ROW(),C$1))</f>
        <v/>
      </c>
      <c r="D65" s="40" t="str">
        <f>IF(INDEX(Graph_Data!$1:$1048576,ROW(),D$1)=0,"",INDEX(Graph_Data!$1:$1048576,ROW(),D$1))</f>
        <v/>
      </c>
      <c r="E65" s="40" t="str">
        <f>IF(INDEX(Graph_Data!$1:$1048576,ROW(),E$1)=0,"",INDEX(Graph_Data!$1:$1048576,ROW(),E$1))</f>
        <v/>
      </c>
      <c r="F65" s="40" t="str">
        <f>IF(INDEX(Graph_Data!$1:$1048576,ROW(),F$1)=0,"",INDEX(Graph_Data!$1:$1048576,ROW(),F$1))</f>
        <v/>
      </c>
      <c r="G65" s="40" t="str">
        <f>IF(INDEX(Graph_Data!$1:$1048576,ROW(),G$1)=0,"",INDEX(Graph_Data!$1:$1048576,ROW(),G$1))</f>
        <v/>
      </c>
      <c r="H65" s="40" t="str">
        <f>IF(INDEX(Graph_Data!$1:$1048576,ROW(),H$1)=0,"",INDEX(Graph_Data!$1:$1048576,ROW(),H$1))</f>
        <v/>
      </c>
      <c r="I65" s="40" t="str">
        <f>IF(INDEX(Graph_Data!$1:$1048576,ROW(),I$1)=0,"",INDEX(Graph_Data!$1:$1048576,ROW(),I$1))</f>
        <v/>
      </c>
      <c r="J65" s="40" t="str">
        <f>IF(INDEX(Graph_Data!$1:$1048576,ROW(),J$1)=0,"",INDEX(Graph_Data!$1:$1048576,ROW(),J$1))</f>
        <v/>
      </c>
      <c r="K65" s="40" t="str">
        <f>IF(INDEX(Graph_Data!$1:$1048576,ROW(),K$1)=0,"",INDEX(Graph_Data!$1:$1048576,ROW(),K$1))</f>
        <v/>
      </c>
      <c r="L65" s="40" t="str">
        <f>IF(INDEX(Graph_Data!$1:$1048576,ROW(),L$1)=0,"",INDEX(Graph_Data!$1:$1048576,ROW(),L$1))</f>
        <v/>
      </c>
      <c r="M65" s="40" t="str">
        <f>IF(INDEX(Graph_Data!$1:$1048576,ROW(),M$1)=0,"",INDEX(Graph_Data!$1:$1048576,ROW(),M$1))</f>
        <v/>
      </c>
      <c r="N65" s="40" t="str">
        <f>IF(INDEX(Graph_Data!$1:$1048576,ROW(),N$1)=0,"",INDEX(Graph_Data!$1:$1048576,ROW(),N$1))</f>
        <v/>
      </c>
      <c r="O65" s="40" t="str">
        <f>IF(INDEX(Graph_Data!$1:$1048576,ROW(),O$1)=0,"",INDEX(Graph_Data!$1:$1048576,ROW(),O$1))</f>
        <v/>
      </c>
      <c r="P65" s="40" t="str">
        <f>IF(INDEX(Graph_Data!$1:$1048576,ROW(),P$1)=0,"",INDEX(Graph_Data!$1:$1048576,ROW(),P$1))</f>
        <v/>
      </c>
      <c r="Q65" s="40" t="str">
        <f>IF(INDEX(Graph_Data!$1:$1048576,ROW(),Q$1)=0,"",INDEX(Graph_Data!$1:$1048576,ROW(),Q$1))</f>
        <v/>
      </c>
      <c r="R65" s="40" t="str">
        <f>IF(INDEX(Graph_Data!$1:$1048576,ROW(),R$1)=0,"",INDEX(Graph_Data!$1:$1048576,ROW(),R$1))</f>
        <v/>
      </c>
      <c r="S65" s="40" t="str">
        <f>IF(INDEX(Graph_Data!$1:$1048576,ROW(),S$1)=0,"",INDEX(Graph_Data!$1:$1048576,ROW(),S$1))</f>
        <v/>
      </c>
      <c r="T65" s="40" t="str">
        <f>IF(INDEX(Graph_Data!$1:$1048576,ROW(),T$1)=0,"",INDEX(Graph_Data!$1:$1048576,ROW(),T$1))</f>
        <v/>
      </c>
      <c r="U65" s="40" t="str">
        <f>IF(INDEX(Graph_Data!$1:$1048576,ROW(),U$1)=0,"",INDEX(Graph_Data!$1:$1048576,ROW(),U$1))</f>
        <v/>
      </c>
      <c r="V65" s="40" t="str">
        <f>IF(INDEX(Graph_Data!$1:$1048576,ROW(),V$1)=0,"",INDEX(Graph_Data!$1:$1048576,ROW(),V$1))</f>
        <v/>
      </c>
      <c r="W65" s="40" t="str">
        <f>IF(INDEX(Graph_Data!$1:$1048576,ROW(),W$1)=0,"",INDEX(Graph_Data!$1:$1048576,ROW(),W$1))</f>
        <v/>
      </c>
      <c r="X65" s="40" t="str">
        <f>IF(INDEX(Graph_Data!$1:$1048576,ROW(),X$1)=0,"",INDEX(Graph_Data!$1:$1048576,ROW(),X$1))</f>
        <v/>
      </c>
      <c r="Y65" s="40" t="str">
        <f>IF(INDEX(Graph_Data!$1:$1048576,ROW(),Y$1)=0,"",INDEX(Graph_Data!$1:$1048576,ROW(),Y$1))</f>
        <v/>
      </c>
      <c r="Z65" s="40" t="str">
        <f>IF(INDEX(Graph_Data!$1:$1048576,ROW(),Z$1)=0,"",INDEX(Graph_Data!$1:$1048576,ROW(),Z$1))</f>
        <v/>
      </c>
      <c r="AA65" s="40" t="str">
        <f>IF(INDEX(Graph_Data!$1:$1048576,ROW(),AA$1)=0,"",INDEX(Graph_Data!$1:$1048576,ROW(),AA$1))</f>
        <v/>
      </c>
      <c r="AB65" s="40" t="str">
        <f t="shared" si="45"/>
        <v/>
      </c>
      <c r="AC65" s="40" t="str">
        <f t="shared" si="46"/>
        <v/>
      </c>
      <c r="AD65" s="40" t="str">
        <f t="shared" si="47"/>
        <v/>
      </c>
      <c r="AE65" s="40" t="str">
        <f t="shared" si="48"/>
        <v/>
      </c>
      <c r="AF65" s="40" t="str">
        <f t="shared" si="49"/>
        <v/>
      </c>
      <c r="AG65" s="40" t="str">
        <f t="shared" si="50"/>
        <v/>
      </c>
      <c r="AH65" s="40" t="str">
        <f t="shared" si="51"/>
        <v/>
      </c>
      <c r="AI65" s="40" t="str">
        <f t="shared" si="52"/>
        <v/>
      </c>
      <c r="AJ65" s="40" t="str">
        <f t="shared" si="53"/>
        <v/>
      </c>
      <c r="AK65" s="40" t="str">
        <f t="shared" si="54"/>
        <v/>
      </c>
      <c r="AL65" s="40" t="str">
        <f t="shared" si="55"/>
        <v/>
      </c>
      <c r="AM65" s="40" t="str">
        <f t="shared" si="56"/>
        <v/>
      </c>
      <c r="AN65" s="40" t="str">
        <f t="shared" si="57"/>
        <v/>
      </c>
      <c r="AO65" s="40" t="str">
        <f t="shared" si="58"/>
        <v/>
      </c>
      <c r="AP65" s="40" t="str">
        <f t="shared" si="59"/>
        <v/>
      </c>
      <c r="AQ65" s="40" t="str">
        <f t="shared" si="60"/>
        <v/>
      </c>
      <c r="AR65" s="40" t="str">
        <f t="shared" si="61"/>
        <v/>
      </c>
      <c r="AS65" s="40" t="str">
        <f t="shared" si="62"/>
        <v/>
      </c>
      <c r="AT65" s="40" t="str">
        <f t="shared" si="63"/>
        <v/>
      </c>
      <c r="AU65" s="40" t="str">
        <f t="shared" si="64"/>
        <v/>
      </c>
      <c r="AV65" s="40" t="str">
        <f t="shared" si="65"/>
        <v/>
      </c>
      <c r="AW65" s="40" t="str">
        <f t="shared" si="66"/>
        <v/>
      </c>
      <c r="AX65" s="40" t="str">
        <f t="shared" si="67"/>
        <v/>
      </c>
      <c r="AY65" s="40" t="str">
        <f t="shared" si="68"/>
        <v/>
      </c>
      <c r="AZ65" s="40" t="str">
        <f t="shared" si="69"/>
        <v/>
      </c>
      <c r="BA65" s="40" t="str">
        <f t="shared" si="70"/>
        <v/>
      </c>
    </row>
    <row r="66" spans="1:53" x14ac:dyDescent="0.15">
      <c r="A66" s="40">
        <f>INDEX(Graph_Data!$1:$1048576,ROW(),A$1)</f>
        <v>0</v>
      </c>
      <c r="B66" s="40" t="str">
        <f>IF(INDEX(Graph_Data!$1:$1048576,ROW(),B$1)=0,"",INDEX(Graph_Data!$1:$1048576,ROW(),B$1))</f>
        <v/>
      </c>
      <c r="C66" s="40" t="str">
        <f>IF(INDEX(Graph_Data!$1:$1048576,ROW(),C$1)=0,"",INDEX(Graph_Data!$1:$1048576,ROW(),C$1))</f>
        <v/>
      </c>
      <c r="D66" s="40" t="str">
        <f>IF(INDEX(Graph_Data!$1:$1048576,ROW(),D$1)=0,"",INDEX(Graph_Data!$1:$1048576,ROW(),D$1))</f>
        <v/>
      </c>
      <c r="E66" s="40" t="str">
        <f>IF(INDEX(Graph_Data!$1:$1048576,ROW(),E$1)=0,"",INDEX(Graph_Data!$1:$1048576,ROW(),E$1))</f>
        <v/>
      </c>
      <c r="F66" s="40" t="str">
        <f>IF(INDEX(Graph_Data!$1:$1048576,ROW(),F$1)=0,"",INDEX(Graph_Data!$1:$1048576,ROW(),F$1))</f>
        <v/>
      </c>
      <c r="G66" s="40" t="str">
        <f>IF(INDEX(Graph_Data!$1:$1048576,ROW(),G$1)=0,"",INDEX(Graph_Data!$1:$1048576,ROW(),G$1))</f>
        <v/>
      </c>
      <c r="H66" s="40" t="str">
        <f>IF(INDEX(Graph_Data!$1:$1048576,ROW(),H$1)=0,"",INDEX(Graph_Data!$1:$1048576,ROW(),H$1))</f>
        <v/>
      </c>
      <c r="I66" s="40" t="str">
        <f>IF(INDEX(Graph_Data!$1:$1048576,ROW(),I$1)=0,"",INDEX(Graph_Data!$1:$1048576,ROW(),I$1))</f>
        <v/>
      </c>
      <c r="J66" s="40" t="str">
        <f>IF(INDEX(Graph_Data!$1:$1048576,ROW(),J$1)=0,"",INDEX(Graph_Data!$1:$1048576,ROW(),J$1))</f>
        <v/>
      </c>
      <c r="K66" s="40" t="str">
        <f>IF(INDEX(Graph_Data!$1:$1048576,ROW(),K$1)=0,"",INDEX(Graph_Data!$1:$1048576,ROW(),K$1))</f>
        <v/>
      </c>
      <c r="L66" s="40" t="str">
        <f>IF(INDEX(Graph_Data!$1:$1048576,ROW(),L$1)=0,"",INDEX(Graph_Data!$1:$1048576,ROW(),L$1))</f>
        <v/>
      </c>
      <c r="M66" s="40" t="str">
        <f>IF(INDEX(Graph_Data!$1:$1048576,ROW(),M$1)=0,"",INDEX(Graph_Data!$1:$1048576,ROW(),M$1))</f>
        <v/>
      </c>
      <c r="N66" s="40" t="str">
        <f>IF(INDEX(Graph_Data!$1:$1048576,ROW(),N$1)=0,"",INDEX(Graph_Data!$1:$1048576,ROW(),N$1))</f>
        <v/>
      </c>
      <c r="O66" s="40" t="str">
        <f>IF(INDEX(Graph_Data!$1:$1048576,ROW(),O$1)=0,"",INDEX(Graph_Data!$1:$1048576,ROW(),O$1))</f>
        <v/>
      </c>
      <c r="P66" s="40" t="str">
        <f>IF(INDEX(Graph_Data!$1:$1048576,ROW(),P$1)=0,"",INDEX(Graph_Data!$1:$1048576,ROW(),P$1))</f>
        <v/>
      </c>
      <c r="Q66" s="40" t="str">
        <f>IF(INDEX(Graph_Data!$1:$1048576,ROW(),Q$1)=0,"",INDEX(Graph_Data!$1:$1048576,ROW(),Q$1))</f>
        <v/>
      </c>
      <c r="R66" s="40" t="str">
        <f>IF(INDEX(Graph_Data!$1:$1048576,ROW(),R$1)=0,"",INDEX(Graph_Data!$1:$1048576,ROW(),R$1))</f>
        <v/>
      </c>
      <c r="S66" s="40" t="str">
        <f>IF(INDEX(Graph_Data!$1:$1048576,ROW(),S$1)=0,"",INDEX(Graph_Data!$1:$1048576,ROW(),S$1))</f>
        <v/>
      </c>
      <c r="T66" s="40" t="str">
        <f>IF(INDEX(Graph_Data!$1:$1048576,ROW(),T$1)=0,"",INDEX(Graph_Data!$1:$1048576,ROW(),T$1))</f>
        <v/>
      </c>
      <c r="U66" s="40" t="str">
        <f>IF(INDEX(Graph_Data!$1:$1048576,ROW(),U$1)=0,"",INDEX(Graph_Data!$1:$1048576,ROW(),U$1))</f>
        <v/>
      </c>
      <c r="V66" s="40" t="str">
        <f>IF(INDEX(Graph_Data!$1:$1048576,ROW(),V$1)=0,"",INDEX(Graph_Data!$1:$1048576,ROW(),V$1))</f>
        <v/>
      </c>
      <c r="W66" s="40" t="str">
        <f>IF(INDEX(Graph_Data!$1:$1048576,ROW(),W$1)=0,"",INDEX(Graph_Data!$1:$1048576,ROW(),W$1))</f>
        <v/>
      </c>
      <c r="X66" s="40" t="str">
        <f>IF(INDEX(Graph_Data!$1:$1048576,ROW(),X$1)=0,"",INDEX(Graph_Data!$1:$1048576,ROW(),X$1))</f>
        <v/>
      </c>
      <c r="Y66" s="40" t="str">
        <f>IF(INDEX(Graph_Data!$1:$1048576,ROW(),Y$1)=0,"",INDEX(Graph_Data!$1:$1048576,ROW(),Y$1))</f>
        <v/>
      </c>
      <c r="Z66" s="40" t="str">
        <f>IF(INDEX(Graph_Data!$1:$1048576,ROW(),Z$1)=0,"",INDEX(Graph_Data!$1:$1048576,ROW(),Z$1))</f>
        <v/>
      </c>
      <c r="AA66" s="40" t="str">
        <f>IF(INDEX(Graph_Data!$1:$1048576,ROW(),AA$1)=0,"",INDEX(Graph_Data!$1:$1048576,ROW(),AA$1))</f>
        <v/>
      </c>
      <c r="AB66" s="40" t="str">
        <f t="shared" si="45"/>
        <v/>
      </c>
      <c r="AC66" s="40" t="str">
        <f t="shared" si="46"/>
        <v/>
      </c>
      <c r="AD66" s="40" t="str">
        <f t="shared" si="47"/>
        <v/>
      </c>
      <c r="AE66" s="40" t="str">
        <f t="shared" si="48"/>
        <v/>
      </c>
      <c r="AF66" s="40" t="str">
        <f t="shared" si="49"/>
        <v/>
      </c>
      <c r="AG66" s="40" t="str">
        <f t="shared" si="50"/>
        <v/>
      </c>
      <c r="AH66" s="40" t="str">
        <f t="shared" si="51"/>
        <v/>
      </c>
      <c r="AI66" s="40" t="str">
        <f t="shared" si="52"/>
        <v/>
      </c>
      <c r="AJ66" s="40" t="str">
        <f t="shared" si="53"/>
        <v/>
      </c>
      <c r="AK66" s="40" t="str">
        <f t="shared" si="54"/>
        <v/>
      </c>
      <c r="AL66" s="40" t="str">
        <f t="shared" si="55"/>
        <v/>
      </c>
      <c r="AM66" s="40" t="str">
        <f t="shared" si="56"/>
        <v/>
      </c>
      <c r="AN66" s="40" t="str">
        <f t="shared" si="57"/>
        <v/>
      </c>
      <c r="AO66" s="40" t="str">
        <f t="shared" si="58"/>
        <v/>
      </c>
      <c r="AP66" s="40" t="str">
        <f t="shared" si="59"/>
        <v/>
      </c>
      <c r="AQ66" s="40" t="str">
        <f t="shared" si="60"/>
        <v/>
      </c>
      <c r="AR66" s="40" t="str">
        <f t="shared" si="61"/>
        <v/>
      </c>
      <c r="AS66" s="40" t="str">
        <f t="shared" si="62"/>
        <v/>
      </c>
      <c r="AT66" s="40" t="str">
        <f t="shared" si="63"/>
        <v/>
      </c>
      <c r="AU66" s="40" t="str">
        <f t="shared" si="64"/>
        <v/>
      </c>
      <c r="AV66" s="40" t="str">
        <f t="shared" si="65"/>
        <v/>
      </c>
      <c r="AW66" s="40" t="str">
        <f t="shared" si="66"/>
        <v/>
      </c>
      <c r="AX66" s="40" t="str">
        <f t="shared" si="67"/>
        <v/>
      </c>
      <c r="AY66" s="40" t="str">
        <f t="shared" si="68"/>
        <v/>
      </c>
      <c r="AZ66" s="40" t="str">
        <f t="shared" si="69"/>
        <v/>
      </c>
      <c r="BA66" s="40" t="str">
        <f t="shared" si="70"/>
        <v/>
      </c>
    </row>
    <row r="67" spans="1:53" x14ac:dyDescent="0.15">
      <c r="A67" s="40">
        <f>INDEX(Graph_Data!$1:$1048576,ROW(),A$1)</f>
        <v>0</v>
      </c>
      <c r="B67" s="40" t="str">
        <f>IF(INDEX(Graph_Data!$1:$1048576,ROW(),B$1)=0,"",INDEX(Graph_Data!$1:$1048576,ROW(),B$1))</f>
        <v/>
      </c>
      <c r="C67" s="40" t="str">
        <f>IF(INDEX(Graph_Data!$1:$1048576,ROW(),C$1)=0,"",INDEX(Graph_Data!$1:$1048576,ROW(),C$1))</f>
        <v/>
      </c>
      <c r="D67" s="40" t="str">
        <f>IF(INDEX(Graph_Data!$1:$1048576,ROW(),D$1)=0,"",INDEX(Graph_Data!$1:$1048576,ROW(),D$1))</f>
        <v/>
      </c>
      <c r="E67" s="40" t="str">
        <f>IF(INDEX(Graph_Data!$1:$1048576,ROW(),E$1)=0,"",INDEX(Graph_Data!$1:$1048576,ROW(),E$1))</f>
        <v/>
      </c>
      <c r="F67" s="40" t="str">
        <f>IF(INDEX(Graph_Data!$1:$1048576,ROW(),F$1)=0,"",INDEX(Graph_Data!$1:$1048576,ROW(),F$1))</f>
        <v/>
      </c>
      <c r="G67" s="40" t="str">
        <f>IF(INDEX(Graph_Data!$1:$1048576,ROW(),G$1)=0,"",INDEX(Graph_Data!$1:$1048576,ROW(),G$1))</f>
        <v/>
      </c>
      <c r="H67" s="40" t="str">
        <f>IF(INDEX(Graph_Data!$1:$1048576,ROW(),H$1)=0,"",INDEX(Graph_Data!$1:$1048576,ROW(),H$1))</f>
        <v/>
      </c>
      <c r="I67" s="40" t="str">
        <f>IF(INDEX(Graph_Data!$1:$1048576,ROW(),I$1)=0,"",INDEX(Graph_Data!$1:$1048576,ROW(),I$1))</f>
        <v/>
      </c>
      <c r="J67" s="40" t="str">
        <f>IF(INDEX(Graph_Data!$1:$1048576,ROW(),J$1)=0,"",INDEX(Graph_Data!$1:$1048576,ROW(),J$1))</f>
        <v/>
      </c>
      <c r="K67" s="40" t="str">
        <f>IF(INDEX(Graph_Data!$1:$1048576,ROW(),K$1)=0,"",INDEX(Graph_Data!$1:$1048576,ROW(),K$1))</f>
        <v/>
      </c>
      <c r="L67" s="40" t="str">
        <f>IF(INDEX(Graph_Data!$1:$1048576,ROW(),L$1)=0,"",INDEX(Graph_Data!$1:$1048576,ROW(),L$1))</f>
        <v/>
      </c>
      <c r="M67" s="40" t="str">
        <f>IF(INDEX(Graph_Data!$1:$1048576,ROW(),M$1)=0,"",INDEX(Graph_Data!$1:$1048576,ROW(),M$1))</f>
        <v/>
      </c>
      <c r="N67" s="40" t="str">
        <f>IF(INDEX(Graph_Data!$1:$1048576,ROW(),N$1)=0,"",INDEX(Graph_Data!$1:$1048576,ROW(),N$1))</f>
        <v/>
      </c>
      <c r="O67" s="40" t="str">
        <f>IF(INDEX(Graph_Data!$1:$1048576,ROW(),O$1)=0,"",INDEX(Graph_Data!$1:$1048576,ROW(),O$1))</f>
        <v/>
      </c>
      <c r="P67" s="40" t="str">
        <f>IF(INDEX(Graph_Data!$1:$1048576,ROW(),P$1)=0,"",INDEX(Graph_Data!$1:$1048576,ROW(),P$1))</f>
        <v/>
      </c>
      <c r="Q67" s="40" t="str">
        <f>IF(INDEX(Graph_Data!$1:$1048576,ROW(),Q$1)=0,"",INDEX(Graph_Data!$1:$1048576,ROW(),Q$1))</f>
        <v/>
      </c>
      <c r="R67" s="40" t="str">
        <f>IF(INDEX(Graph_Data!$1:$1048576,ROW(),R$1)=0,"",INDEX(Graph_Data!$1:$1048576,ROW(),R$1))</f>
        <v/>
      </c>
      <c r="S67" s="40" t="str">
        <f>IF(INDEX(Graph_Data!$1:$1048576,ROW(),S$1)=0,"",INDEX(Graph_Data!$1:$1048576,ROW(),S$1))</f>
        <v/>
      </c>
      <c r="T67" s="40" t="str">
        <f>IF(INDEX(Graph_Data!$1:$1048576,ROW(),T$1)=0,"",INDEX(Graph_Data!$1:$1048576,ROW(),T$1))</f>
        <v/>
      </c>
      <c r="U67" s="40" t="str">
        <f>IF(INDEX(Graph_Data!$1:$1048576,ROW(),U$1)=0,"",INDEX(Graph_Data!$1:$1048576,ROW(),U$1))</f>
        <v/>
      </c>
      <c r="V67" s="40" t="str">
        <f>IF(INDEX(Graph_Data!$1:$1048576,ROW(),V$1)=0,"",INDEX(Graph_Data!$1:$1048576,ROW(),V$1))</f>
        <v/>
      </c>
      <c r="W67" s="40" t="str">
        <f>IF(INDEX(Graph_Data!$1:$1048576,ROW(),W$1)=0,"",INDEX(Graph_Data!$1:$1048576,ROW(),W$1))</f>
        <v/>
      </c>
      <c r="X67" s="40" t="str">
        <f>IF(INDEX(Graph_Data!$1:$1048576,ROW(),X$1)=0,"",INDEX(Graph_Data!$1:$1048576,ROW(),X$1))</f>
        <v/>
      </c>
      <c r="Y67" s="40" t="str">
        <f>IF(INDEX(Graph_Data!$1:$1048576,ROW(),Y$1)=0,"",INDEX(Graph_Data!$1:$1048576,ROW(),Y$1))</f>
        <v/>
      </c>
      <c r="Z67" s="40" t="str">
        <f>IF(INDEX(Graph_Data!$1:$1048576,ROW(),Z$1)=0,"",INDEX(Graph_Data!$1:$1048576,ROW(),Z$1))</f>
        <v/>
      </c>
      <c r="AA67" s="40" t="str">
        <f>IF(INDEX(Graph_Data!$1:$1048576,ROW(),AA$1)=0,"",INDEX(Graph_Data!$1:$1048576,ROW(),AA$1))</f>
        <v/>
      </c>
      <c r="AB67" s="40" t="str">
        <f t="shared" si="45"/>
        <v/>
      </c>
      <c r="AC67" s="40" t="str">
        <f t="shared" si="46"/>
        <v/>
      </c>
      <c r="AD67" s="40" t="str">
        <f t="shared" si="47"/>
        <v/>
      </c>
      <c r="AE67" s="40" t="str">
        <f t="shared" si="48"/>
        <v/>
      </c>
      <c r="AF67" s="40" t="str">
        <f t="shared" si="49"/>
        <v/>
      </c>
      <c r="AG67" s="40" t="str">
        <f t="shared" si="50"/>
        <v/>
      </c>
      <c r="AH67" s="40" t="str">
        <f t="shared" si="51"/>
        <v/>
      </c>
      <c r="AI67" s="40" t="str">
        <f t="shared" si="52"/>
        <v/>
      </c>
      <c r="AJ67" s="40" t="str">
        <f t="shared" si="53"/>
        <v/>
      </c>
      <c r="AK67" s="40" t="str">
        <f t="shared" si="54"/>
        <v/>
      </c>
      <c r="AL67" s="40" t="str">
        <f t="shared" si="55"/>
        <v/>
      </c>
      <c r="AM67" s="40" t="str">
        <f t="shared" si="56"/>
        <v/>
      </c>
      <c r="AN67" s="40" t="str">
        <f t="shared" si="57"/>
        <v/>
      </c>
      <c r="AO67" s="40" t="str">
        <f t="shared" si="58"/>
        <v/>
      </c>
      <c r="AP67" s="40" t="str">
        <f t="shared" si="59"/>
        <v/>
      </c>
      <c r="AQ67" s="40" t="str">
        <f t="shared" si="60"/>
        <v/>
      </c>
      <c r="AR67" s="40" t="str">
        <f t="shared" si="61"/>
        <v/>
      </c>
      <c r="AS67" s="40" t="str">
        <f t="shared" si="62"/>
        <v/>
      </c>
      <c r="AT67" s="40" t="str">
        <f t="shared" si="63"/>
        <v/>
      </c>
      <c r="AU67" s="40" t="str">
        <f t="shared" si="64"/>
        <v/>
      </c>
      <c r="AV67" s="40" t="str">
        <f t="shared" si="65"/>
        <v/>
      </c>
      <c r="AW67" s="40" t="str">
        <f t="shared" si="66"/>
        <v/>
      </c>
      <c r="AX67" s="40" t="str">
        <f t="shared" si="67"/>
        <v/>
      </c>
      <c r="AY67" s="40" t="str">
        <f t="shared" si="68"/>
        <v/>
      </c>
      <c r="AZ67" s="40" t="str">
        <f t="shared" si="69"/>
        <v/>
      </c>
      <c r="BA67" s="40" t="str">
        <f t="shared" si="70"/>
        <v/>
      </c>
    </row>
    <row r="68" spans="1:53" x14ac:dyDescent="0.15">
      <c r="A68" s="40">
        <f>INDEX(Graph_Data!$1:$1048576,ROW(),A$1)</f>
        <v>0</v>
      </c>
      <c r="B68" s="40" t="str">
        <f>IF(INDEX(Graph_Data!$1:$1048576,ROW(),B$1)=0,"",INDEX(Graph_Data!$1:$1048576,ROW(),B$1))</f>
        <v/>
      </c>
      <c r="C68" s="40" t="str">
        <f>IF(INDEX(Graph_Data!$1:$1048576,ROW(),C$1)=0,"",INDEX(Graph_Data!$1:$1048576,ROW(),C$1))</f>
        <v/>
      </c>
      <c r="D68" s="40" t="str">
        <f>IF(INDEX(Graph_Data!$1:$1048576,ROW(),D$1)=0,"",INDEX(Graph_Data!$1:$1048576,ROW(),D$1))</f>
        <v/>
      </c>
      <c r="E68" s="40" t="str">
        <f>IF(INDEX(Graph_Data!$1:$1048576,ROW(),E$1)=0,"",INDEX(Graph_Data!$1:$1048576,ROW(),E$1))</f>
        <v/>
      </c>
      <c r="F68" s="40" t="str">
        <f>IF(INDEX(Graph_Data!$1:$1048576,ROW(),F$1)=0,"",INDEX(Graph_Data!$1:$1048576,ROW(),F$1))</f>
        <v/>
      </c>
      <c r="G68" s="40" t="str">
        <f>IF(INDEX(Graph_Data!$1:$1048576,ROW(),G$1)=0,"",INDEX(Graph_Data!$1:$1048576,ROW(),G$1))</f>
        <v/>
      </c>
      <c r="H68" s="40" t="str">
        <f>IF(INDEX(Graph_Data!$1:$1048576,ROW(),H$1)=0,"",INDEX(Graph_Data!$1:$1048576,ROW(),H$1))</f>
        <v/>
      </c>
      <c r="I68" s="40" t="str">
        <f>IF(INDEX(Graph_Data!$1:$1048576,ROW(),I$1)=0,"",INDEX(Graph_Data!$1:$1048576,ROW(),I$1))</f>
        <v/>
      </c>
      <c r="J68" s="40" t="str">
        <f>IF(INDEX(Graph_Data!$1:$1048576,ROW(),J$1)=0,"",INDEX(Graph_Data!$1:$1048576,ROW(),J$1))</f>
        <v/>
      </c>
      <c r="K68" s="40" t="str">
        <f>IF(INDEX(Graph_Data!$1:$1048576,ROW(),K$1)=0,"",INDEX(Graph_Data!$1:$1048576,ROW(),K$1))</f>
        <v/>
      </c>
      <c r="L68" s="40" t="str">
        <f>IF(INDEX(Graph_Data!$1:$1048576,ROW(),L$1)=0,"",INDEX(Graph_Data!$1:$1048576,ROW(),L$1))</f>
        <v/>
      </c>
      <c r="M68" s="40" t="str">
        <f>IF(INDEX(Graph_Data!$1:$1048576,ROW(),M$1)=0,"",INDEX(Graph_Data!$1:$1048576,ROW(),M$1))</f>
        <v/>
      </c>
      <c r="N68" s="40" t="str">
        <f>IF(INDEX(Graph_Data!$1:$1048576,ROW(),N$1)=0,"",INDEX(Graph_Data!$1:$1048576,ROW(),N$1))</f>
        <v/>
      </c>
      <c r="O68" s="40" t="str">
        <f>IF(INDEX(Graph_Data!$1:$1048576,ROW(),O$1)=0,"",INDEX(Graph_Data!$1:$1048576,ROW(),O$1))</f>
        <v/>
      </c>
      <c r="P68" s="40" t="str">
        <f>IF(INDEX(Graph_Data!$1:$1048576,ROW(),P$1)=0,"",INDEX(Graph_Data!$1:$1048576,ROW(),P$1))</f>
        <v/>
      </c>
      <c r="Q68" s="40" t="str">
        <f>IF(INDEX(Graph_Data!$1:$1048576,ROW(),Q$1)=0,"",INDEX(Graph_Data!$1:$1048576,ROW(),Q$1))</f>
        <v/>
      </c>
      <c r="R68" s="40" t="str">
        <f>IF(INDEX(Graph_Data!$1:$1048576,ROW(),R$1)=0,"",INDEX(Graph_Data!$1:$1048576,ROW(),R$1))</f>
        <v/>
      </c>
      <c r="S68" s="40" t="str">
        <f>IF(INDEX(Graph_Data!$1:$1048576,ROW(),S$1)=0,"",INDEX(Graph_Data!$1:$1048576,ROW(),S$1))</f>
        <v/>
      </c>
      <c r="T68" s="40" t="str">
        <f>IF(INDEX(Graph_Data!$1:$1048576,ROW(),T$1)=0,"",INDEX(Graph_Data!$1:$1048576,ROW(),T$1))</f>
        <v/>
      </c>
      <c r="U68" s="40" t="str">
        <f>IF(INDEX(Graph_Data!$1:$1048576,ROW(),U$1)=0,"",INDEX(Graph_Data!$1:$1048576,ROW(),U$1))</f>
        <v/>
      </c>
      <c r="V68" s="40" t="str">
        <f>IF(INDEX(Graph_Data!$1:$1048576,ROW(),V$1)=0,"",INDEX(Graph_Data!$1:$1048576,ROW(),V$1))</f>
        <v/>
      </c>
      <c r="W68" s="40" t="str">
        <f>IF(INDEX(Graph_Data!$1:$1048576,ROW(),W$1)=0,"",INDEX(Graph_Data!$1:$1048576,ROW(),W$1))</f>
        <v/>
      </c>
      <c r="X68" s="40" t="str">
        <f>IF(INDEX(Graph_Data!$1:$1048576,ROW(),X$1)=0,"",INDEX(Graph_Data!$1:$1048576,ROW(),X$1))</f>
        <v/>
      </c>
      <c r="Y68" s="40" t="str">
        <f>IF(INDEX(Graph_Data!$1:$1048576,ROW(),Y$1)=0,"",INDEX(Graph_Data!$1:$1048576,ROW(),Y$1))</f>
        <v/>
      </c>
      <c r="Z68" s="40" t="str">
        <f>IF(INDEX(Graph_Data!$1:$1048576,ROW(),Z$1)=0,"",INDEX(Graph_Data!$1:$1048576,ROW(),Z$1))</f>
        <v/>
      </c>
      <c r="AA68" s="40" t="str">
        <f>IF(INDEX(Graph_Data!$1:$1048576,ROW(),AA$1)=0,"",INDEX(Graph_Data!$1:$1048576,ROW(),AA$1))</f>
        <v/>
      </c>
      <c r="AB68" s="40" t="str">
        <f t="shared" si="45"/>
        <v/>
      </c>
      <c r="AC68" s="40" t="str">
        <f t="shared" si="46"/>
        <v/>
      </c>
      <c r="AD68" s="40" t="str">
        <f t="shared" si="47"/>
        <v/>
      </c>
      <c r="AE68" s="40" t="str">
        <f t="shared" si="48"/>
        <v/>
      </c>
      <c r="AF68" s="40" t="str">
        <f t="shared" si="49"/>
        <v/>
      </c>
      <c r="AG68" s="40" t="str">
        <f t="shared" si="50"/>
        <v/>
      </c>
      <c r="AH68" s="40" t="str">
        <f t="shared" si="51"/>
        <v/>
      </c>
      <c r="AI68" s="40" t="str">
        <f t="shared" si="52"/>
        <v/>
      </c>
      <c r="AJ68" s="40" t="str">
        <f t="shared" si="53"/>
        <v/>
      </c>
      <c r="AK68" s="40" t="str">
        <f t="shared" si="54"/>
        <v/>
      </c>
      <c r="AL68" s="40" t="str">
        <f t="shared" si="55"/>
        <v/>
      </c>
      <c r="AM68" s="40" t="str">
        <f t="shared" si="56"/>
        <v/>
      </c>
      <c r="AN68" s="40" t="str">
        <f t="shared" si="57"/>
        <v/>
      </c>
      <c r="AO68" s="40" t="str">
        <f t="shared" si="58"/>
        <v/>
      </c>
      <c r="AP68" s="40" t="str">
        <f t="shared" si="59"/>
        <v/>
      </c>
      <c r="AQ68" s="40" t="str">
        <f t="shared" si="60"/>
        <v/>
      </c>
      <c r="AR68" s="40" t="str">
        <f t="shared" si="61"/>
        <v/>
      </c>
      <c r="AS68" s="40" t="str">
        <f t="shared" si="62"/>
        <v/>
      </c>
      <c r="AT68" s="40" t="str">
        <f t="shared" si="63"/>
        <v/>
      </c>
      <c r="AU68" s="40" t="str">
        <f t="shared" si="64"/>
        <v/>
      </c>
      <c r="AV68" s="40" t="str">
        <f t="shared" si="65"/>
        <v/>
      </c>
      <c r="AW68" s="40" t="str">
        <f t="shared" si="66"/>
        <v/>
      </c>
      <c r="AX68" s="40" t="str">
        <f t="shared" si="67"/>
        <v/>
      </c>
      <c r="AY68" s="40" t="str">
        <f t="shared" si="68"/>
        <v/>
      </c>
      <c r="AZ68" s="40" t="str">
        <f t="shared" si="69"/>
        <v/>
      </c>
      <c r="BA68" s="40" t="str">
        <f t="shared" si="70"/>
        <v/>
      </c>
    </row>
    <row r="69" spans="1:53" x14ac:dyDescent="0.15">
      <c r="A69" s="40">
        <f>INDEX(Graph_Data!$1:$1048576,ROW(),A$1)</f>
        <v>0</v>
      </c>
      <c r="B69" s="40" t="str">
        <f>IF(INDEX(Graph_Data!$1:$1048576,ROW(),B$1)=0,"",INDEX(Graph_Data!$1:$1048576,ROW(),B$1))</f>
        <v/>
      </c>
      <c r="C69" s="40" t="str">
        <f>IF(INDEX(Graph_Data!$1:$1048576,ROW(),C$1)=0,"",INDEX(Graph_Data!$1:$1048576,ROW(),C$1))</f>
        <v/>
      </c>
      <c r="D69" s="40" t="str">
        <f>IF(INDEX(Graph_Data!$1:$1048576,ROW(),D$1)=0,"",INDEX(Graph_Data!$1:$1048576,ROW(),D$1))</f>
        <v/>
      </c>
      <c r="E69" s="40" t="str">
        <f>IF(INDEX(Graph_Data!$1:$1048576,ROW(),E$1)=0,"",INDEX(Graph_Data!$1:$1048576,ROW(),E$1))</f>
        <v/>
      </c>
      <c r="F69" s="40" t="str">
        <f>IF(INDEX(Graph_Data!$1:$1048576,ROW(),F$1)=0,"",INDEX(Graph_Data!$1:$1048576,ROW(),F$1))</f>
        <v/>
      </c>
      <c r="G69" s="40" t="str">
        <f>IF(INDEX(Graph_Data!$1:$1048576,ROW(),G$1)=0,"",INDEX(Graph_Data!$1:$1048576,ROW(),G$1))</f>
        <v/>
      </c>
      <c r="H69" s="40" t="str">
        <f>IF(INDEX(Graph_Data!$1:$1048576,ROW(),H$1)=0,"",INDEX(Graph_Data!$1:$1048576,ROW(),H$1))</f>
        <v/>
      </c>
      <c r="I69" s="40" t="str">
        <f>IF(INDEX(Graph_Data!$1:$1048576,ROW(),I$1)=0,"",INDEX(Graph_Data!$1:$1048576,ROW(),I$1))</f>
        <v/>
      </c>
      <c r="J69" s="40" t="str">
        <f>IF(INDEX(Graph_Data!$1:$1048576,ROW(),J$1)=0,"",INDEX(Graph_Data!$1:$1048576,ROW(),J$1))</f>
        <v/>
      </c>
      <c r="K69" s="40" t="str">
        <f>IF(INDEX(Graph_Data!$1:$1048576,ROW(),K$1)=0,"",INDEX(Graph_Data!$1:$1048576,ROW(),K$1))</f>
        <v/>
      </c>
      <c r="L69" s="40" t="str">
        <f>IF(INDEX(Graph_Data!$1:$1048576,ROW(),L$1)=0,"",INDEX(Graph_Data!$1:$1048576,ROW(),L$1))</f>
        <v/>
      </c>
      <c r="M69" s="40" t="str">
        <f>IF(INDEX(Graph_Data!$1:$1048576,ROW(),M$1)=0,"",INDEX(Graph_Data!$1:$1048576,ROW(),M$1))</f>
        <v/>
      </c>
      <c r="N69" s="40" t="str">
        <f>IF(INDEX(Graph_Data!$1:$1048576,ROW(),N$1)=0,"",INDEX(Graph_Data!$1:$1048576,ROW(),N$1))</f>
        <v/>
      </c>
      <c r="O69" s="40" t="str">
        <f>IF(INDEX(Graph_Data!$1:$1048576,ROW(),O$1)=0,"",INDEX(Graph_Data!$1:$1048576,ROW(),O$1))</f>
        <v/>
      </c>
      <c r="P69" s="40" t="str">
        <f>IF(INDEX(Graph_Data!$1:$1048576,ROW(),P$1)=0,"",INDEX(Graph_Data!$1:$1048576,ROW(),P$1))</f>
        <v/>
      </c>
      <c r="Q69" s="40" t="str">
        <f>IF(INDEX(Graph_Data!$1:$1048576,ROW(),Q$1)=0,"",INDEX(Graph_Data!$1:$1048576,ROW(),Q$1))</f>
        <v/>
      </c>
      <c r="R69" s="40" t="str">
        <f>IF(INDEX(Graph_Data!$1:$1048576,ROW(),R$1)=0,"",INDEX(Graph_Data!$1:$1048576,ROW(),R$1))</f>
        <v/>
      </c>
      <c r="S69" s="40" t="str">
        <f>IF(INDEX(Graph_Data!$1:$1048576,ROW(),S$1)=0,"",INDEX(Graph_Data!$1:$1048576,ROW(),S$1))</f>
        <v/>
      </c>
      <c r="T69" s="40" t="str">
        <f>IF(INDEX(Graph_Data!$1:$1048576,ROW(),T$1)=0,"",INDEX(Graph_Data!$1:$1048576,ROW(),T$1))</f>
        <v/>
      </c>
      <c r="U69" s="40" t="str">
        <f>IF(INDEX(Graph_Data!$1:$1048576,ROW(),U$1)=0,"",INDEX(Graph_Data!$1:$1048576,ROW(),U$1))</f>
        <v/>
      </c>
      <c r="V69" s="40" t="str">
        <f>IF(INDEX(Graph_Data!$1:$1048576,ROW(),V$1)=0,"",INDEX(Graph_Data!$1:$1048576,ROW(),V$1))</f>
        <v/>
      </c>
      <c r="W69" s="40" t="str">
        <f>IF(INDEX(Graph_Data!$1:$1048576,ROW(),W$1)=0,"",INDEX(Graph_Data!$1:$1048576,ROW(),W$1))</f>
        <v/>
      </c>
      <c r="X69" s="40" t="str">
        <f>IF(INDEX(Graph_Data!$1:$1048576,ROW(),X$1)=0,"",INDEX(Graph_Data!$1:$1048576,ROW(),X$1))</f>
        <v/>
      </c>
      <c r="Y69" s="40" t="str">
        <f>IF(INDEX(Graph_Data!$1:$1048576,ROW(),Y$1)=0,"",INDEX(Graph_Data!$1:$1048576,ROW(),Y$1))</f>
        <v/>
      </c>
      <c r="Z69" s="40" t="str">
        <f>IF(INDEX(Graph_Data!$1:$1048576,ROW(),Z$1)=0,"",INDEX(Graph_Data!$1:$1048576,ROW(),Z$1))</f>
        <v/>
      </c>
      <c r="AA69" s="40" t="str">
        <f>IF(INDEX(Graph_Data!$1:$1048576,ROW(),AA$1)=0,"",INDEX(Graph_Data!$1:$1048576,ROW(),AA$1))</f>
        <v/>
      </c>
      <c r="AB69" s="40" t="str">
        <f t="shared" si="45"/>
        <v/>
      </c>
      <c r="AC69" s="40" t="str">
        <f t="shared" si="46"/>
        <v/>
      </c>
      <c r="AD69" s="40" t="str">
        <f t="shared" si="47"/>
        <v/>
      </c>
      <c r="AE69" s="40" t="str">
        <f t="shared" si="48"/>
        <v/>
      </c>
      <c r="AF69" s="40" t="str">
        <f t="shared" si="49"/>
        <v/>
      </c>
      <c r="AG69" s="40" t="str">
        <f t="shared" si="50"/>
        <v/>
      </c>
      <c r="AH69" s="40" t="str">
        <f t="shared" si="51"/>
        <v/>
      </c>
      <c r="AI69" s="40" t="str">
        <f t="shared" si="52"/>
        <v/>
      </c>
      <c r="AJ69" s="40" t="str">
        <f t="shared" si="53"/>
        <v/>
      </c>
      <c r="AK69" s="40" t="str">
        <f t="shared" si="54"/>
        <v/>
      </c>
      <c r="AL69" s="40" t="str">
        <f t="shared" si="55"/>
        <v/>
      </c>
      <c r="AM69" s="40" t="str">
        <f t="shared" si="56"/>
        <v/>
      </c>
      <c r="AN69" s="40" t="str">
        <f t="shared" si="57"/>
        <v/>
      </c>
      <c r="AO69" s="40" t="str">
        <f t="shared" si="58"/>
        <v/>
      </c>
      <c r="AP69" s="40" t="str">
        <f t="shared" si="59"/>
        <v/>
      </c>
      <c r="AQ69" s="40" t="str">
        <f t="shared" si="60"/>
        <v/>
      </c>
      <c r="AR69" s="40" t="str">
        <f t="shared" si="61"/>
        <v/>
      </c>
      <c r="AS69" s="40" t="str">
        <f t="shared" si="62"/>
        <v/>
      </c>
      <c r="AT69" s="40" t="str">
        <f t="shared" si="63"/>
        <v/>
      </c>
      <c r="AU69" s="40" t="str">
        <f t="shared" si="64"/>
        <v/>
      </c>
      <c r="AV69" s="40" t="str">
        <f t="shared" si="65"/>
        <v/>
      </c>
      <c r="AW69" s="40" t="str">
        <f t="shared" si="66"/>
        <v/>
      </c>
      <c r="AX69" s="40" t="str">
        <f t="shared" si="67"/>
        <v/>
      </c>
      <c r="AY69" s="40" t="str">
        <f t="shared" si="68"/>
        <v/>
      </c>
      <c r="AZ69" s="40" t="str">
        <f t="shared" si="69"/>
        <v/>
      </c>
      <c r="BA69" s="40" t="str">
        <f t="shared" si="70"/>
        <v/>
      </c>
    </row>
    <row r="70" spans="1:53" x14ac:dyDescent="0.15">
      <c r="A70" s="40">
        <f>INDEX(Graph_Data!$1:$1048576,ROW(),A$1)</f>
        <v>0</v>
      </c>
      <c r="B70" s="40" t="str">
        <f>IF(INDEX(Graph_Data!$1:$1048576,ROW(),B$1)=0,"",INDEX(Graph_Data!$1:$1048576,ROW(),B$1))</f>
        <v/>
      </c>
      <c r="C70" s="40" t="str">
        <f>IF(INDEX(Graph_Data!$1:$1048576,ROW(),C$1)=0,"",INDEX(Graph_Data!$1:$1048576,ROW(),C$1))</f>
        <v/>
      </c>
      <c r="D70" s="40" t="str">
        <f>IF(INDEX(Graph_Data!$1:$1048576,ROW(),D$1)=0,"",INDEX(Graph_Data!$1:$1048576,ROW(),D$1))</f>
        <v/>
      </c>
      <c r="E70" s="40" t="str">
        <f>IF(INDEX(Graph_Data!$1:$1048576,ROW(),E$1)=0,"",INDEX(Graph_Data!$1:$1048576,ROW(),E$1))</f>
        <v/>
      </c>
      <c r="F70" s="40" t="str">
        <f>IF(INDEX(Graph_Data!$1:$1048576,ROW(),F$1)=0,"",INDEX(Graph_Data!$1:$1048576,ROW(),F$1))</f>
        <v/>
      </c>
      <c r="G70" s="40" t="str">
        <f>IF(INDEX(Graph_Data!$1:$1048576,ROW(),G$1)=0,"",INDEX(Graph_Data!$1:$1048576,ROW(),G$1))</f>
        <v/>
      </c>
      <c r="H70" s="40" t="str">
        <f>IF(INDEX(Graph_Data!$1:$1048576,ROW(),H$1)=0,"",INDEX(Graph_Data!$1:$1048576,ROW(),H$1))</f>
        <v/>
      </c>
      <c r="I70" s="40" t="str">
        <f>IF(INDEX(Graph_Data!$1:$1048576,ROW(),I$1)=0,"",INDEX(Graph_Data!$1:$1048576,ROW(),I$1))</f>
        <v/>
      </c>
      <c r="J70" s="40" t="str">
        <f>IF(INDEX(Graph_Data!$1:$1048576,ROW(),J$1)=0,"",INDEX(Graph_Data!$1:$1048576,ROW(),J$1))</f>
        <v/>
      </c>
      <c r="K70" s="40" t="str">
        <f>IF(INDEX(Graph_Data!$1:$1048576,ROW(),K$1)=0,"",INDEX(Graph_Data!$1:$1048576,ROW(),K$1))</f>
        <v/>
      </c>
      <c r="L70" s="40" t="str">
        <f>IF(INDEX(Graph_Data!$1:$1048576,ROW(),L$1)=0,"",INDEX(Graph_Data!$1:$1048576,ROW(),L$1))</f>
        <v/>
      </c>
      <c r="M70" s="40" t="str">
        <f>IF(INDEX(Graph_Data!$1:$1048576,ROW(),M$1)=0,"",INDEX(Graph_Data!$1:$1048576,ROW(),M$1))</f>
        <v/>
      </c>
      <c r="N70" s="40" t="str">
        <f>IF(INDEX(Graph_Data!$1:$1048576,ROW(),N$1)=0,"",INDEX(Graph_Data!$1:$1048576,ROW(),N$1))</f>
        <v/>
      </c>
      <c r="O70" s="40" t="str">
        <f>IF(INDEX(Graph_Data!$1:$1048576,ROW(),O$1)=0,"",INDEX(Graph_Data!$1:$1048576,ROW(),O$1))</f>
        <v/>
      </c>
      <c r="P70" s="40" t="str">
        <f>IF(INDEX(Graph_Data!$1:$1048576,ROW(),P$1)=0,"",INDEX(Graph_Data!$1:$1048576,ROW(),P$1))</f>
        <v/>
      </c>
      <c r="Q70" s="40" t="str">
        <f>IF(INDEX(Graph_Data!$1:$1048576,ROW(),Q$1)=0,"",INDEX(Graph_Data!$1:$1048576,ROW(),Q$1))</f>
        <v/>
      </c>
      <c r="R70" s="40" t="str">
        <f>IF(INDEX(Graph_Data!$1:$1048576,ROW(),R$1)=0,"",INDEX(Graph_Data!$1:$1048576,ROW(),R$1))</f>
        <v/>
      </c>
      <c r="S70" s="40" t="str">
        <f>IF(INDEX(Graph_Data!$1:$1048576,ROW(),S$1)=0,"",INDEX(Graph_Data!$1:$1048576,ROW(),S$1))</f>
        <v/>
      </c>
      <c r="T70" s="40" t="str">
        <f>IF(INDEX(Graph_Data!$1:$1048576,ROW(),T$1)=0,"",INDEX(Graph_Data!$1:$1048576,ROW(),T$1))</f>
        <v/>
      </c>
      <c r="U70" s="40" t="str">
        <f>IF(INDEX(Graph_Data!$1:$1048576,ROW(),U$1)=0,"",INDEX(Graph_Data!$1:$1048576,ROW(),U$1))</f>
        <v/>
      </c>
      <c r="V70" s="40" t="str">
        <f>IF(INDEX(Graph_Data!$1:$1048576,ROW(),V$1)=0,"",INDEX(Graph_Data!$1:$1048576,ROW(),V$1))</f>
        <v/>
      </c>
      <c r="W70" s="40" t="str">
        <f>IF(INDEX(Graph_Data!$1:$1048576,ROW(),W$1)=0,"",INDEX(Graph_Data!$1:$1048576,ROW(),W$1))</f>
        <v/>
      </c>
      <c r="X70" s="40" t="str">
        <f>IF(INDEX(Graph_Data!$1:$1048576,ROW(),X$1)=0,"",INDEX(Graph_Data!$1:$1048576,ROW(),X$1))</f>
        <v/>
      </c>
      <c r="Y70" s="40" t="str">
        <f>IF(INDEX(Graph_Data!$1:$1048576,ROW(),Y$1)=0,"",INDEX(Graph_Data!$1:$1048576,ROW(),Y$1))</f>
        <v/>
      </c>
      <c r="Z70" s="40" t="str">
        <f>IF(INDEX(Graph_Data!$1:$1048576,ROW(),Z$1)=0,"",INDEX(Graph_Data!$1:$1048576,ROW(),Z$1))</f>
        <v/>
      </c>
      <c r="AA70" s="40" t="str">
        <f>IF(INDEX(Graph_Data!$1:$1048576,ROW(),AA$1)=0,"",INDEX(Graph_Data!$1:$1048576,ROW(),AA$1))</f>
        <v/>
      </c>
      <c r="AB70" s="40" t="str">
        <f t="shared" si="45"/>
        <v/>
      </c>
      <c r="AC70" s="40" t="str">
        <f t="shared" si="46"/>
        <v/>
      </c>
      <c r="AD70" s="40" t="str">
        <f t="shared" si="47"/>
        <v/>
      </c>
      <c r="AE70" s="40" t="str">
        <f t="shared" si="48"/>
        <v/>
      </c>
      <c r="AF70" s="40" t="str">
        <f t="shared" si="49"/>
        <v/>
      </c>
      <c r="AG70" s="40" t="str">
        <f t="shared" si="50"/>
        <v/>
      </c>
      <c r="AH70" s="40" t="str">
        <f t="shared" si="51"/>
        <v/>
      </c>
      <c r="AI70" s="40" t="str">
        <f t="shared" si="52"/>
        <v/>
      </c>
      <c r="AJ70" s="40" t="str">
        <f t="shared" si="53"/>
        <v/>
      </c>
      <c r="AK70" s="40" t="str">
        <f t="shared" si="54"/>
        <v/>
      </c>
      <c r="AL70" s="40" t="str">
        <f t="shared" si="55"/>
        <v/>
      </c>
      <c r="AM70" s="40" t="str">
        <f t="shared" si="56"/>
        <v/>
      </c>
      <c r="AN70" s="40" t="str">
        <f t="shared" si="57"/>
        <v/>
      </c>
      <c r="AO70" s="40" t="str">
        <f t="shared" si="58"/>
        <v/>
      </c>
      <c r="AP70" s="40" t="str">
        <f t="shared" si="59"/>
        <v/>
      </c>
      <c r="AQ70" s="40" t="str">
        <f t="shared" si="60"/>
        <v/>
      </c>
      <c r="AR70" s="40" t="str">
        <f t="shared" si="61"/>
        <v/>
      </c>
      <c r="AS70" s="40" t="str">
        <f t="shared" si="62"/>
        <v/>
      </c>
      <c r="AT70" s="40" t="str">
        <f t="shared" si="63"/>
        <v/>
      </c>
      <c r="AU70" s="40" t="str">
        <f t="shared" si="64"/>
        <v/>
      </c>
      <c r="AV70" s="40" t="str">
        <f t="shared" si="65"/>
        <v/>
      </c>
      <c r="AW70" s="40" t="str">
        <f t="shared" si="66"/>
        <v/>
      </c>
      <c r="AX70" s="40" t="str">
        <f t="shared" si="67"/>
        <v/>
      </c>
      <c r="AY70" s="40" t="str">
        <f t="shared" si="68"/>
        <v/>
      </c>
      <c r="AZ70" s="40" t="str">
        <f t="shared" si="69"/>
        <v/>
      </c>
      <c r="BA70" s="40" t="str">
        <f t="shared" si="70"/>
        <v/>
      </c>
    </row>
    <row r="71" spans="1:53" x14ac:dyDescent="0.15">
      <c r="A71" s="40">
        <f>INDEX(Graph_Data!$1:$1048576,ROW(),A$1)</f>
        <v>0</v>
      </c>
      <c r="B71" s="40" t="str">
        <f>IF(INDEX(Graph_Data!$1:$1048576,ROW(),B$1)=0,"",INDEX(Graph_Data!$1:$1048576,ROW(),B$1))</f>
        <v/>
      </c>
      <c r="C71" s="40" t="str">
        <f>IF(INDEX(Graph_Data!$1:$1048576,ROW(),C$1)=0,"",INDEX(Graph_Data!$1:$1048576,ROW(),C$1))</f>
        <v/>
      </c>
      <c r="D71" s="40" t="str">
        <f>IF(INDEX(Graph_Data!$1:$1048576,ROW(),D$1)=0,"",INDEX(Graph_Data!$1:$1048576,ROW(),D$1))</f>
        <v/>
      </c>
      <c r="E71" s="40" t="str">
        <f>IF(INDEX(Graph_Data!$1:$1048576,ROW(),E$1)=0,"",INDEX(Graph_Data!$1:$1048576,ROW(),E$1))</f>
        <v/>
      </c>
      <c r="F71" s="40" t="str">
        <f>IF(INDEX(Graph_Data!$1:$1048576,ROW(),F$1)=0,"",INDEX(Graph_Data!$1:$1048576,ROW(),F$1))</f>
        <v/>
      </c>
      <c r="G71" s="40" t="str">
        <f>IF(INDEX(Graph_Data!$1:$1048576,ROW(),G$1)=0,"",INDEX(Graph_Data!$1:$1048576,ROW(),G$1))</f>
        <v/>
      </c>
      <c r="H71" s="40" t="str">
        <f>IF(INDEX(Graph_Data!$1:$1048576,ROW(),H$1)=0,"",INDEX(Graph_Data!$1:$1048576,ROW(),H$1))</f>
        <v/>
      </c>
      <c r="I71" s="40" t="str">
        <f>IF(INDEX(Graph_Data!$1:$1048576,ROW(),I$1)=0,"",INDEX(Graph_Data!$1:$1048576,ROW(),I$1))</f>
        <v/>
      </c>
      <c r="J71" s="40" t="str">
        <f>IF(INDEX(Graph_Data!$1:$1048576,ROW(),J$1)=0,"",INDEX(Graph_Data!$1:$1048576,ROW(),J$1))</f>
        <v/>
      </c>
      <c r="K71" s="40" t="str">
        <f>IF(INDEX(Graph_Data!$1:$1048576,ROW(),K$1)=0,"",INDEX(Graph_Data!$1:$1048576,ROW(),K$1))</f>
        <v/>
      </c>
      <c r="L71" s="40" t="str">
        <f>IF(INDEX(Graph_Data!$1:$1048576,ROW(),L$1)=0,"",INDEX(Graph_Data!$1:$1048576,ROW(),L$1))</f>
        <v/>
      </c>
      <c r="M71" s="40" t="str">
        <f>IF(INDEX(Graph_Data!$1:$1048576,ROW(),M$1)=0,"",INDEX(Graph_Data!$1:$1048576,ROW(),M$1))</f>
        <v/>
      </c>
      <c r="N71" s="40" t="str">
        <f>IF(INDEX(Graph_Data!$1:$1048576,ROW(),N$1)=0,"",INDEX(Graph_Data!$1:$1048576,ROW(),N$1))</f>
        <v/>
      </c>
      <c r="O71" s="40" t="str">
        <f>IF(INDEX(Graph_Data!$1:$1048576,ROW(),O$1)=0,"",INDEX(Graph_Data!$1:$1048576,ROW(),O$1))</f>
        <v/>
      </c>
      <c r="P71" s="40" t="str">
        <f>IF(INDEX(Graph_Data!$1:$1048576,ROW(),P$1)=0,"",INDEX(Graph_Data!$1:$1048576,ROW(),P$1))</f>
        <v/>
      </c>
      <c r="Q71" s="40" t="str">
        <f>IF(INDEX(Graph_Data!$1:$1048576,ROW(),Q$1)=0,"",INDEX(Graph_Data!$1:$1048576,ROW(),Q$1))</f>
        <v/>
      </c>
      <c r="R71" s="40" t="str">
        <f>IF(INDEX(Graph_Data!$1:$1048576,ROW(),R$1)=0,"",INDEX(Graph_Data!$1:$1048576,ROW(),R$1))</f>
        <v/>
      </c>
      <c r="S71" s="40" t="str">
        <f>IF(INDEX(Graph_Data!$1:$1048576,ROW(),S$1)=0,"",INDEX(Graph_Data!$1:$1048576,ROW(),S$1))</f>
        <v/>
      </c>
      <c r="T71" s="40" t="str">
        <f>IF(INDEX(Graph_Data!$1:$1048576,ROW(),T$1)=0,"",INDEX(Graph_Data!$1:$1048576,ROW(),T$1))</f>
        <v/>
      </c>
      <c r="U71" s="40" t="str">
        <f>IF(INDEX(Graph_Data!$1:$1048576,ROW(),U$1)=0,"",INDEX(Graph_Data!$1:$1048576,ROW(),U$1))</f>
        <v/>
      </c>
      <c r="V71" s="40" t="str">
        <f>IF(INDEX(Graph_Data!$1:$1048576,ROW(),V$1)=0,"",INDEX(Graph_Data!$1:$1048576,ROW(),V$1))</f>
        <v/>
      </c>
      <c r="W71" s="40" t="str">
        <f>IF(INDEX(Graph_Data!$1:$1048576,ROW(),W$1)=0,"",INDEX(Graph_Data!$1:$1048576,ROW(),W$1))</f>
        <v/>
      </c>
      <c r="X71" s="40" t="str">
        <f>IF(INDEX(Graph_Data!$1:$1048576,ROW(),X$1)=0,"",INDEX(Graph_Data!$1:$1048576,ROW(),X$1))</f>
        <v/>
      </c>
      <c r="Y71" s="40" t="str">
        <f>IF(INDEX(Graph_Data!$1:$1048576,ROW(),Y$1)=0,"",INDEX(Graph_Data!$1:$1048576,ROW(),Y$1))</f>
        <v/>
      </c>
      <c r="Z71" s="40" t="str">
        <f>IF(INDEX(Graph_Data!$1:$1048576,ROW(),Z$1)=0,"",INDEX(Graph_Data!$1:$1048576,ROW(),Z$1))</f>
        <v/>
      </c>
      <c r="AA71" s="40" t="str">
        <f>IF(INDEX(Graph_Data!$1:$1048576,ROW(),AA$1)=0,"",INDEX(Graph_Data!$1:$1048576,ROW(),AA$1))</f>
        <v/>
      </c>
      <c r="AB71" s="40" t="str">
        <f t="shared" si="45"/>
        <v/>
      </c>
      <c r="AC71" s="40" t="str">
        <f t="shared" si="46"/>
        <v/>
      </c>
      <c r="AD71" s="40" t="str">
        <f t="shared" si="47"/>
        <v/>
      </c>
      <c r="AE71" s="40" t="str">
        <f t="shared" si="48"/>
        <v/>
      </c>
      <c r="AF71" s="40" t="str">
        <f t="shared" si="49"/>
        <v/>
      </c>
      <c r="AG71" s="40" t="str">
        <f t="shared" si="50"/>
        <v/>
      </c>
      <c r="AH71" s="40" t="str">
        <f t="shared" si="51"/>
        <v/>
      </c>
      <c r="AI71" s="40" t="str">
        <f t="shared" si="52"/>
        <v/>
      </c>
      <c r="AJ71" s="40" t="str">
        <f t="shared" si="53"/>
        <v/>
      </c>
      <c r="AK71" s="40" t="str">
        <f t="shared" si="54"/>
        <v/>
      </c>
      <c r="AL71" s="40" t="str">
        <f t="shared" si="55"/>
        <v/>
      </c>
      <c r="AM71" s="40" t="str">
        <f t="shared" si="56"/>
        <v/>
      </c>
      <c r="AN71" s="40" t="str">
        <f t="shared" si="57"/>
        <v/>
      </c>
      <c r="AO71" s="40" t="str">
        <f t="shared" si="58"/>
        <v/>
      </c>
      <c r="AP71" s="40" t="str">
        <f t="shared" si="59"/>
        <v/>
      </c>
      <c r="AQ71" s="40" t="str">
        <f t="shared" si="60"/>
        <v/>
      </c>
      <c r="AR71" s="40" t="str">
        <f t="shared" si="61"/>
        <v/>
      </c>
      <c r="AS71" s="40" t="str">
        <f t="shared" si="62"/>
        <v/>
      </c>
      <c r="AT71" s="40" t="str">
        <f t="shared" si="63"/>
        <v/>
      </c>
      <c r="AU71" s="40" t="str">
        <f t="shared" si="64"/>
        <v/>
      </c>
      <c r="AV71" s="40" t="str">
        <f t="shared" si="65"/>
        <v/>
      </c>
      <c r="AW71" s="40" t="str">
        <f t="shared" si="66"/>
        <v/>
      </c>
      <c r="AX71" s="40" t="str">
        <f t="shared" si="67"/>
        <v/>
      </c>
      <c r="AY71" s="40" t="str">
        <f t="shared" si="68"/>
        <v/>
      </c>
      <c r="AZ71" s="40" t="str">
        <f t="shared" si="69"/>
        <v/>
      </c>
      <c r="BA71" s="40" t="str">
        <f t="shared" si="70"/>
        <v/>
      </c>
    </row>
    <row r="72" spans="1:53" x14ac:dyDescent="0.15">
      <c r="A72" s="40">
        <f>INDEX(Graph_Data!$1:$1048576,ROW(),A$1)</f>
        <v>0</v>
      </c>
      <c r="B72" s="40" t="str">
        <f>IF(INDEX(Graph_Data!$1:$1048576,ROW(),B$1)=0,"",INDEX(Graph_Data!$1:$1048576,ROW(),B$1))</f>
        <v/>
      </c>
      <c r="C72" s="40" t="str">
        <f>IF(INDEX(Graph_Data!$1:$1048576,ROW(),C$1)=0,"",INDEX(Graph_Data!$1:$1048576,ROW(),C$1))</f>
        <v/>
      </c>
      <c r="D72" s="40" t="str">
        <f>IF(INDEX(Graph_Data!$1:$1048576,ROW(),D$1)=0,"",INDEX(Graph_Data!$1:$1048576,ROW(),D$1))</f>
        <v/>
      </c>
      <c r="E72" s="40" t="str">
        <f>IF(INDEX(Graph_Data!$1:$1048576,ROW(),E$1)=0,"",INDEX(Graph_Data!$1:$1048576,ROW(),E$1))</f>
        <v/>
      </c>
      <c r="F72" s="40" t="str">
        <f>IF(INDEX(Graph_Data!$1:$1048576,ROW(),F$1)=0,"",INDEX(Graph_Data!$1:$1048576,ROW(),F$1))</f>
        <v/>
      </c>
      <c r="G72" s="40" t="str">
        <f>IF(INDEX(Graph_Data!$1:$1048576,ROW(),G$1)=0,"",INDEX(Graph_Data!$1:$1048576,ROW(),G$1))</f>
        <v/>
      </c>
      <c r="H72" s="40" t="str">
        <f>IF(INDEX(Graph_Data!$1:$1048576,ROW(),H$1)=0,"",INDEX(Graph_Data!$1:$1048576,ROW(),H$1))</f>
        <v/>
      </c>
      <c r="I72" s="40" t="str">
        <f>IF(INDEX(Graph_Data!$1:$1048576,ROW(),I$1)=0,"",INDEX(Graph_Data!$1:$1048576,ROW(),I$1))</f>
        <v/>
      </c>
      <c r="J72" s="40" t="str">
        <f>IF(INDEX(Graph_Data!$1:$1048576,ROW(),J$1)=0,"",INDEX(Graph_Data!$1:$1048576,ROW(),J$1))</f>
        <v/>
      </c>
      <c r="K72" s="40" t="str">
        <f>IF(INDEX(Graph_Data!$1:$1048576,ROW(),K$1)=0,"",INDEX(Graph_Data!$1:$1048576,ROW(),K$1))</f>
        <v/>
      </c>
      <c r="L72" s="40" t="str">
        <f>IF(INDEX(Graph_Data!$1:$1048576,ROW(),L$1)=0,"",INDEX(Graph_Data!$1:$1048576,ROW(),L$1))</f>
        <v/>
      </c>
      <c r="M72" s="40" t="str">
        <f>IF(INDEX(Graph_Data!$1:$1048576,ROW(),M$1)=0,"",INDEX(Graph_Data!$1:$1048576,ROW(),M$1))</f>
        <v/>
      </c>
      <c r="N72" s="40" t="str">
        <f>IF(INDEX(Graph_Data!$1:$1048576,ROW(),N$1)=0,"",INDEX(Graph_Data!$1:$1048576,ROW(),N$1))</f>
        <v/>
      </c>
      <c r="O72" s="40" t="str">
        <f>IF(INDEX(Graph_Data!$1:$1048576,ROW(),O$1)=0,"",INDEX(Graph_Data!$1:$1048576,ROW(),O$1))</f>
        <v/>
      </c>
      <c r="P72" s="40" t="str">
        <f>IF(INDEX(Graph_Data!$1:$1048576,ROW(),P$1)=0,"",INDEX(Graph_Data!$1:$1048576,ROW(),P$1))</f>
        <v/>
      </c>
      <c r="Q72" s="40" t="str">
        <f>IF(INDEX(Graph_Data!$1:$1048576,ROW(),Q$1)=0,"",INDEX(Graph_Data!$1:$1048576,ROW(),Q$1))</f>
        <v/>
      </c>
      <c r="R72" s="40" t="str">
        <f>IF(INDEX(Graph_Data!$1:$1048576,ROW(),R$1)=0,"",INDEX(Graph_Data!$1:$1048576,ROW(),R$1))</f>
        <v/>
      </c>
      <c r="S72" s="40" t="str">
        <f>IF(INDEX(Graph_Data!$1:$1048576,ROW(),S$1)=0,"",INDEX(Graph_Data!$1:$1048576,ROW(),S$1))</f>
        <v/>
      </c>
      <c r="T72" s="40" t="str">
        <f>IF(INDEX(Graph_Data!$1:$1048576,ROW(),T$1)=0,"",INDEX(Graph_Data!$1:$1048576,ROW(),T$1))</f>
        <v/>
      </c>
      <c r="U72" s="40" t="str">
        <f>IF(INDEX(Graph_Data!$1:$1048576,ROW(),U$1)=0,"",INDEX(Graph_Data!$1:$1048576,ROW(),U$1))</f>
        <v/>
      </c>
      <c r="V72" s="40" t="str">
        <f>IF(INDEX(Graph_Data!$1:$1048576,ROW(),V$1)=0,"",INDEX(Graph_Data!$1:$1048576,ROW(),V$1))</f>
        <v/>
      </c>
      <c r="W72" s="40" t="str">
        <f>IF(INDEX(Graph_Data!$1:$1048576,ROW(),W$1)=0,"",INDEX(Graph_Data!$1:$1048576,ROW(),W$1))</f>
        <v/>
      </c>
      <c r="X72" s="40" t="str">
        <f>IF(INDEX(Graph_Data!$1:$1048576,ROW(),X$1)=0,"",INDEX(Graph_Data!$1:$1048576,ROW(),X$1))</f>
        <v/>
      </c>
      <c r="Y72" s="40" t="str">
        <f>IF(INDEX(Graph_Data!$1:$1048576,ROW(),Y$1)=0,"",INDEX(Graph_Data!$1:$1048576,ROW(),Y$1))</f>
        <v/>
      </c>
      <c r="Z72" s="40" t="str">
        <f>IF(INDEX(Graph_Data!$1:$1048576,ROW(),Z$1)=0,"",INDEX(Graph_Data!$1:$1048576,ROW(),Z$1))</f>
        <v/>
      </c>
      <c r="AA72" s="40" t="str">
        <f>IF(INDEX(Graph_Data!$1:$1048576,ROW(),AA$1)=0,"",INDEX(Graph_Data!$1:$1048576,ROW(),AA$1))</f>
        <v/>
      </c>
      <c r="AB72" s="40" t="str">
        <f t="shared" si="45"/>
        <v/>
      </c>
      <c r="AC72" s="40" t="str">
        <f t="shared" si="46"/>
        <v/>
      </c>
      <c r="AD72" s="40" t="str">
        <f t="shared" si="47"/>
        <v/>
      </c>
      <c r="AE72" s="40" t="str">
        <f t="shared" si="48"/>
        <v/>
      </c>
      <c r="AF72" s="40" t="str">
        <f t="shared" si="49"/>
        <v/>
      </c>
      <c r="AG72" s="40" t="str">
        <f t="shared" si="50"/>
        <v/>
      </c>
      <c r="AH72" s="40" t="str">
        <f t="shared" si="51"/>
        <v/>
      </c>
      <c r="AI72" s="40" t="str">
        <f t="shared" si="52"/>
        <v/>
      </c>
      <c r="AJ72" s="40" t="str">
        <f t="shared" si="53"/>
        <v/>
      </c>
      <c r="AK72" s="40" t="str">
        <f t="shared" si="54"/>
        <v/>
      </c>
      <c r="AL72" s="40" t="str">
        <f t="shared" si="55"/>
        <v/>
      </c>
      <c r="AM72" s="40" t="str">
        <f t="shared" si="56"/>
        <v/>
      </c>
      <c r="AN72" s="40" t="str">
        <f t="shared" si="57"/>
        <v/>
      </c>
      <c r="AO72" s="40" t="str">
        <f t="shared" si="58"/>
        <v/>
      </c>
      <c r="AP72" s="40" t="str">
        <f t="shared" si="59"/>
        <v/>
      </c>
      <c r="AQ72" s="40" t="str">
        <f t="shared" si="60"/>
        <v/>
      </c>
      <c r="AR72" s="40" t="str">
        <f t="shared" si="61"/>
        <v/>
      </c>
      <c r="AS72" s="40" t="str">
        <f t="shared" si="62"/>
        <v/>
      </c>
      <c r="AT72" s="40" t="str">
        <f t="shared" si="63"/>
        <v/>
      </c>
      <c r="AU72" s="40" t="str">
        <f t="shared" si="64"/>
        <v/>
      </c>
      <c r="AV72" s="40" t="str">
        <f t="shared" si="65"/>
        <v/>
      </c>
      <c r="AW72" s="40" t="str">
        <f t="shared" si="66"/>
        <v/>
      </c>
      <c r="AX72" s="40" t="str">
        <f t="shared" si="67"/>
        <v/>
      </c>
      <c r="AY72" s="40" t="str">
        <f t="shared" si="68"/>
        <v/>
      </c>
      <c r="AZ72" s="40" t="str">
        <f t="shared" si="69"/>
        <v/>
      </c>
      <c r="BA72" s="40" t="str">
        <f t="shared" si="70"/>
        <v/>
      </c>
    </row>
    <row r="73" spans="1:53" x14ac:dyDescent="0.15">
      <c r="A73" s="40">
        <f>INDEX(Graph_Data!$1:$1048576,ROW(),A$1)</f>
        <v>0</v>
      </c>
      <c r="B73" s="40" t="str">
        <f>IF(INDEX(Graph_Data!$1:$1048576,ROW(),B$1)=0,"",INDEX(Graph_Data!$1:$1048576,ROW(),B$1))</f>
        <v/>
      </c>
      <c r="C73" s="40" t="str">
        <f>IF(INDEX(Graph_Data!$1:$1048576,ROW(),C$1)=0,"",INDEX(Graph_Data!$1:$1048576,ROW(),C$1))</f>
        <v/>
      </c>
      <c r="D73" s="40" t="str">
        <f>IF(INDEX(Graph_Data!$1:$1048576,ROW(),D$1)=0,"",INDEX(Graph_Data!$1:$1048576,ROW(),D$1))</f>
        <v/>
      </c>
      <c r="E73" s="40" t="str">
        <f>IF(INDEX(Graph_Data!$1:$1048576,ROW(),E$1)=0,"",INDEX(Graph_Data!$1:$1048576,ROW(),E$1))</f>
        <v/>
      </c>
      <c r="F73" s="40" t="str">
        <f>IF(INDEX(Graph_Data!$1:$1048576,ROW(),F$1)=0,"",INDEX(Graph_Data!$1:$1048576,ROW(),F$1))</f>
        <v/>
      </c>
      <c r="G73" s="40" t="str">
        <f>IF(INDEX(Graph_Data!$1:$1048576,ROW(),G$1)=0,"",INDEX(Graph_Data!$1:$1048576,ROW(),G$1))</f>
        <v/>
      </c>
      <c r="H73" s="40" t="str">
        <f>IF(INDEX(Graph_Data!$1:$1048576,ROW(),H$1)=0,"",INDEX(Graph_Data!$1:$1048576,ROW(),H$1))</f>
        <v/>
      </c>
      <c r="I73" s="40" t="str">
        <f>IF(INDEX(Graph_Data!$1:$1048576,ROW(),I$1)=0,"",INDEX(Graph_Data!$1:$1048576,ROW(),I$1))</f>
        <v/>
      </c>
      <c r="J73" s="40" t="str">
        <f>IF(INDEX(Graph_Data!$1:$1048576,ROW(),J$1)=0,"",INDEX(Graph_Data!$1:$1048576,ROW(),J$1))</f>
        <v/>
      </c>
      <c r="K73" s="40" t="str">
        <f>IF(INDEX(Graph_Data!$1:$1048576,ROW(),K$1)=0,"",INDEX(Graph_Data!$1:$1048576,ROW(),K$1))</f>
        <v/>
      </c>
      <c r="L73" s="40" t="str">
        <f>IF(INDEX(Graph_Data!$1:$1048576,ROW(),L$1)=0,"",INDEX(Graph_Data!$1:$1048576,ROW(),L$1))</f>
        <v/>
      </c>
      <c r="M73" s="40" t="str">
        <f>IF(INDEX(Graph_Data!$1:$1048576,ROW(),M$1)=0,"",INDEX(Graph_Data!$1:$1048576,ROW(),M$1))</f>
        <v/>
      </c>
      <c r="N73" s="40" t="str">
        <f>IF(INDEX(Graph_Data!$1:$1048576,ROW(),N$1)=0,"",INDEX(Graph_Data!$1:$1048576,ROW(),N$1))</f>
        <v/>
      </c>
      <c r="O73" s="40" t="str">
        <f>IF(INDEX(Graph_Data!$1:$1048576,ROW(),O$1)=0,"",INDEX(Graph_Data!$1:$1048576,ROW(),O$1))</f>
        <v/>
      </c>
      <c r="P73" s="40" t="str">
        <f>IF(INDEX(Graph_Data!$1:$1048576,ROW(),P$1)=0,"",INDEX(Graph_Data!$1:$1048576,ROW(),P$1))</f>
        <v/>
      </c>
      <c r="Q73" s="40" t="str">
        <f>IF(INDEX(Graph_Data!$1:$1048576,ROW(),Q$1)=0,"",INDEX(Graph_Data!$1:$1048576,ROW(),Q$1))</f>
        <v/>
      </c>
      <c r="R73" s="40" t="str">
        <f>IF(INDEX(Graph_Data!$1:$1048576,ROW(),R$1)=0,"",INDEX(Graph_Data!$1:$1048576,ROW(),R$1))</f>
        <v/>
      </c>
      <c r="S73" s="40" t="str">
        <f>IF(INDEX(Graph_Data!$1:$1048576,ROW(),S$1)=0,"",INDEX(Graph_Data!$1:$1048576,ROW(),S$1))</f>
        <v/>
      </c>
      <c r="T73" s="40" t="str">
        <f>IF(INDEX(Graph_Data!$1:$1048576,ROW(),T$1)=0,"",INDEX(Graph_Data!$1:$1048576,ROW(),T$1))</f>
        <v/>
      </c>
      <c r="U73" s="40" t="str">
        <f>IF(INDEX(Graph_Data!$1:$1048576,ROW(),U$1)=0,"",INDEX(Graph_Data!$1:$1048576,ROW(),U$1))</f>
        <v/>
      </c>
      <c r="V73" s="40" t="str">
        <f>IF(INDEX(Graph_Data!$1:$1048576,ROW(),V$1)=0,"",INDEX(Graph_Data!$1:$1048576,ROW(),V$1))</f>
        <v/>
      </c>
      <c r="W73" s="40" t="str">
        <f>IF(INDEX(Graph_Data!$1:$1048576,ROW(),W$1)=0,"",INDEX(Graph_Data!$1:$1048576,ROW(),W$1))</f>
        <v/>
      </c>
      <c r="X73" s="40" t="str">
        <f>IF(INDEX(Graph_Data!$1:$1048576,ROW(),X$1)=0,"",INDEX(Graph_Data!$1:$1048576,ROW(),X$1))</f>
        <v/>
      </c>
      <c r="Y73" s="40" t="str">
        <f>IF(INDEX(Graph_Data!$1:$1048576,ROW(),Y$1)=0,"",INDEX(Graph_Data!$1:$1048576,ROW(),Y$1))</f>
        <v/>
      </c>
      <c r="Z73" s="40" t="str">
        <f>IF(INDEX(Graph_Data!$1:$1048576,ROW(),Z$1)=0,"",INDEX(Graph_Data!$1:$1048576,ROW(),Z$1))</f>
        <v/>
      </c>
      <c r="AA73" s="40" t="str">
        <f>IF(INDEX(Graph_Data!$1:$1048576,ROW(),AA$1)=0,"",INDEX(Graph_Data!$1:$1048576,ROW(),AA$1))</f>
        <v/>
      </c>
      <c r="AB73" s="40" t="str">
        <f t="shared" si="45"/>
        <v/>
      </c>
      <c r="AC73" s="40" t="str">
        <f t="shared" si="46"/>
        <v/>
      </c>
      <c r="AD73" s="40" t="str">
        <f t="shared" si="47"/>
        <v/>
      </c>
      <c r="AE73" s="40" t="str">
        <f t="shared" si="48"/>
        <v/>
      </c>
      <c r="AF73" s="40" t="str">
        <f t="shared" si="49"/>
        <v/>
      </c>
      <c r="AG73" s="40" t="str">
        <f t="shared" si="50"/>
        <v/>
      </c>
      <c r="AH73" s="40" t="str">
        <f t="shared" si="51"/>
        <v/>
      </c>
      <c r="AI73" s="40" t="str">
        <f t="shared" si="52"/>
        <v/>
      </c>
      <c r="AJ73" s="40" t="str">
        <f t="shared" si="53"/>
        <v/>
      </c>
      <c r="AK73" s="40" t="str">
        <f t="shared" si="54"/>
        <v/>
      </c>
      <c r="AL73" s="40" t="str">
        <f t="shared" si="55"/>
        <v/>
      </c>
      <c r="AM73" s="40" t="str">
        <f t="shared" si="56"/>
        <v/>
      </c>
      <c r="AN73" s="40" t="str">
        <f t="shared" si="57"/>
        <v/>
      </c>
      <c r="AO73" s="40" t="str">
        <f t="shared" si="58"/>
        <v/>
      </c>
      <c r="AP73" s="40" t="str">
        <f t="shared" si="59"/>
        <v/>
      </c>
      <c r="AQ73" s="40" t="str">
        <f t="shared" si="60"/>
        <v/>
      </c>
      <c r="AR73" s="40" t="str">
        <f t="shared" si="61"/>
        <v/>
      </c>
      <c r="AS73" s="40" t="str">
        <f t="shared" si="62"/>
        <v/>
      </c>
      <c r="AT73" s="40" t="str">
        <f t="shared" si="63"/>
        <v/>
      </c>
      <c r="AU73" s="40" t="str">
        <f t="shared" si="64"/>
        <v/>
      </c>
      <c r="AV73" s="40" t="str">
        <f t="shared" si="65"/>
        <v/>
      </c>
      <c r="AW73" s="40" t="str">
        <f t="shared" si="66"/>
        <v/>
      </c>
      <c r="AX73" s="40" t="str">
        <f t="shared" si="67"/>
        <v/>
      </c>
      <c r="AY73" s="40" t="str">
        <f t="shared" si="68"/>
        <v/>
      </c>
      <c r="AZ73" s="40" t="str">
        <f t="shared" si="69"/>
        <v/>
      </c>
      <c r="BA73" s="40" t="str">
        <f t="shared" si="70"/>
        <v/>
      </c>
    </row>
    <row r="74" spans="1:53" x14ac:dyDescent="0.15">
      <c r="A74" s="40">
        <f>INDEX(Graph_Data!$1:$1048576,ROW(),A$1)</f>
        <v>0</v>
      </c>
      <c r="B74" s="40" t="str">
        <f>IF(INDEX(Graph_Data!$1:$1048576,ROW(),B$1)=0,"",INDEX(Graph_Data!$1:$1048576,ROW(),B$1))</f>
        <v/>
      </c>
      <c r="C74" s="40" t="str">
        <f>IF(INDEX(Graph_Data!$1:$1048576,ROW(),C$1)=0,"",INDEX(Graph_Data!$1:$1048576,ROW(),C$1))</f>
        <v/>
      </c>
      <c r="D74" s="40" t="str">
        <f>IF(INDEX(Graph_Data!$1:$1048576,ROW(),D$1)=0,"",INDEX(Graph_Data!$1:$1048576,ROW(),D$1))</f>
        <v/>
      </c>
      <c r="E74" s="40" t="str">
        <f>IF(INDEX(Graph_Data!$1:$1048576,ROW(),E$1)=0,"",INDEX(Graph_Data!$1:$1048576,ROW(),E$1))</f>
        <v/>
      </c>
      <c r="F74" s="40" t="str">
        <f>IF(INDEX(Graph_Data!$1:$1048576,ROW(),F$1)=0,"",INDEX(Graph_Data!$1:$1048576,ROW(),F$1))</f>
        <v/>
      </c>
      <c r="G74" s="40" t="str">
        <f>IF(INDEX(Graph_Data!$1:$1048576,ROW(),G$1)=0,"",INDEX(Graph_Data!$1:$1048576,ROW(),G$1))</f>
        <v/>
      </c>
      <c r="H74" s="40" t="str">
        <f>IF(INDEX(Graph_Data!$1:$1048576,ROW(),H$1)=0,"",INDEX(Graph_Data!$1:$1048576,ROW(),H$1))</f>
        <v/>
      </c>
      <c r="I74" s="40" t="str">
        <f>IF(INDEX(Graph_Data!$1:$1048576,ROW(),I$1)=0,"",INDEX(Graph_Data!$1:$1048576,ROW(),I$1))</f>
        <v/>
      </c>
      <c r="J74" s="40" t="str">
        <f>IF(INDEX(Graph_Data!$1:$1048576,ROW(),J$1)=0,"",INDEX(Graph_Data!$1:$1048576,ROW(),J$1))</f>
        <v/>
      </c>
      <c r="K74" s="40" t="str">
        <f>IF(INDEX(Graph_Data!$1:$1048576,ROW(),K$1)=0,"",INDEX(Graph_Data!$1:$1048576,ROW(),K$1))</f>
        <v/>
      </c>
      <c r="L74" s="40" t="str">
        <f>IF(INDEX(Graph_Data!$1:$1048576,ROW(),L$1)=0,"",INDEX(Graph_Data!$1:$1048576,ROW(),L$1))</f>
        <v/>
      </c>
      <c r="M74" s="40" t="str">
        <f>IF(INDEX(Graph_Data!$1:$1048576,ROW(),M$1)=0,"",INDEX(Graph_Data!$1:$1048576,ROW(),M$1))</f>
        <v/>
      </c>
      <c r="N74" s="40" t="str">
        <f>IF(INDEX(Graph_Data!$1:$1048576,ROW(),N$1)=0,"",INDEX(Graph_Data!$1:$1048576,ROW(),N$1))</f>
        <v/>
      </c>
      <c r="O74" s="40" t="str">
        <f>IF(INDEX(Graph_Data!$1:$1048576,ROW(),O$1)=0,"",INDEX(Graph_Data!$1:$1048576,ROW(),O$1))</f>
        <v/>
      </c>
      <c r="P74" s="40" t="str">
        <f>IF(INDEX(Graph_Data!$1:$1048576,ROW(),P$1)=0,"",INDEX(Graph_Data!$1:$1048576,ROW(),P$1))</f>
        <v/>
      </c>
      <c r="Q74" s="40" t="str">
        <f>IF(INDEX(Graph_Data!$1:$1048576,ROW(),Q$1)=0,"",INDEX(Graph_Data!$1:$1048576,ROW(),Q$1))</f>
        <v/>
      </c>
      <c r="R74" s="40" t="str">
        <f>IF(INDEX(Graph_Data!$1:$1048576,ROW(),R$1)=0,"",INDEX(Graph_Data!$1:$1048576,ROW(),R$1))</f>
        <v/>
      </c>
      <c r="S74" s="40" t="str">
        <f>IF(INDEX(Graph_Data!$1:$1048576,ROW(),S$1)=0,"",INDEX(Graph_Data!$1:$1048576,ROW(),S$1))</f>
        <v/>
      </c>
      <c r="T74" s="40" t="str">
        <f>IF(INDEX(Graph_Data!$1:$1048576,ROW(),T$1)=0,"",INDEX(Graph_Data!$1:$1048576,ROW(),T$1))</f>
        <v/>
      </c>
      <c r="U74" s="40" t="str">
        <f>IF(INDEX(Graph_Data!$1:$1048576,ROW(),U$1)=0,"",INDEX(Graph_Data!$1:$1048576,ROW(),U$1))</f>
        <v/>
      </c>
      <c r="V74" s="40" t="str">
        <f>IF(INDEX(Graph_Data!$1:$1048576,ROW(),V$1)=0,"",INDEX(Graph_Data!$1:$1048576,ROW(),V$1))</f>
        <v/>
      </c>
      <c r="W74" s="40" t="str">
        <f>IF(INDEX(Graph_Data!$1:$1048576,ROW(),W$1)=0,"",INDEX(Graph_Data!$1:$1048576,ROW(),W$1))</f>
        <v/>
      </c>
      <c r="X74" s="40" t="str">
        <f>IF(INDEX(Graph_Data!$1:$1048576,ROW(),X$1)=0,"",INDEX(Graph_Data!$1:$1048576,ROW(),X$1))</f>
        <v/>
      </c>
      <c r="Y74" s="40" t="str">
        <f>IF(INDEX(Graph_Data!$1:$1048576,ROW(),Y$1)=0,"",INDEX(Graph_Data!$1:$1048576,ROW(),Y$1))</f>
        <v/>
      </c>
      <c r="Z74" s="40" t="str">
        <f>IF(INDEX(Graph_Data!$1:$1048576,ROW(),Z$1)=0,"",INDEX(Graph_Data!$1:$1048576,ROW(),Z$1))</f>
        <v/>
      </c>
      <c r="AA74" s="40" t="str">
        <f>IF(INDEX(Graph_Data!$1:$1048576,ROW(),AA$1)=0,"",INDEX(Graph_Data!$1:$1048576,ROW(),AA$1))</f>
        <v/>
      </c>
      <c r="AB74" s="40" t="str">
        <f t="shared" si="45"/>
        <v/>
      </c>
      <c r="AC74" s="40" t="str">
        <f t="shared" si="46"/>
        <v/>
      </c>
      <c r="AD74" s="40" t="str">
        <f t="shared" si="47"/>
        <v/>
      </c>
      <c r="AE74" s="40" t="str">
        <f t="shared" si="48"/>
        <v/>
      </c>
      <c r="AF74" s="40" t="str">
        <f t="shared" si="49"/>
        <v/>
      </c>
      <c r="AG74" s="40" t="str">
        <f t="shared" si="50"/>
        <v/>
      </c>
      <c r="AH74" s="40" t="str">
        <f t="shared" si="51"/>
        <v/>
      </c>
      <c r="AI74" s="40" t="str">
        <f t="shared" si="52"/>
        <v/>
      </c>
      <c r="AJ74" s="40" t="str">
        <f t="shared" si="53"/>
        <v/>
      </c>
      <c r="AK74" s="40" t="str">
        <f t="shared" si="54"/>
        <v/>
      </c>
      <c r="AL74" s="40" t="str">
        <f t="shared" si="55"/>
        <v/>
      </c>
      <c r="AM74" s="40" t="str">
        <f t="shared" si="56"/>
        <v/>
      </c>
      <c r="AN74" s="40" t="str">
        <f t="shared" si="57"/>
        <v/>
      </c>
      <c r="AO74" s="40" t="str">
        <f t="shared" si="58"/>
        <v/>
      </c>
      <c r="AP74" s="40" t="str">
        <f t="shared" si="59"/>
        <v/>
      </c>
      <c r="AQ74" s="40" t="str">
        <f t="shared" si="60"/>
        <v/>
      </c>
      <c r="AR74" s="40" t="str">
        <f t="shared" si="61"/>
        <v/>
      </c>
      <c r="AS74" s="40" t="str">
        <f t="shared" si="62"/>
        <v/>
      </c>
      <c r="AT74" s="40" t="str">
        <f t="shared" si="63"/>
        <v/>
      </c>
      <c r="AU74" s="40" t="str">
        <f t="shared" si="64"/>
        <v/>
      </c>
      <c r="AV74" s="40" t="str">
        <f t="shared" si="65"/>
        <v/>
      </c>
      <c r="AW74" s="40" t="str">
        <f t="shared" si="66"/>
        <v/>
      </c>
      <c r="AX74" s="40" t="str">
        <f t="shared" si="67"/>
        <v/>
      </c>
      <c r="AY74" s="40" t="str">
        <f t="shared" si="68"/>
        <v/>
      </c>
      <c r="AZ74" s="40" t="str">
        <f t="shared" si="69"/>
        <v/>
      </c>
      <c r="BA74" s="40" t="str">
        <f t="shared" si="70"/>
        <v/>
      </c>
    </row>
    <row r="75" spans="1:53" x14ac:dyDescent="0.15">
      <c r="A75" s="40">
        <f>INDEX(Graph_Data!$1:$1048576,ROW(),A$1)</f>
        <v>0</v>
      </c>
      <c r="B75" s="40" t="str">
        <f>IF(INDEX(Graph_Data!$1:$1048576,ROW(),B$1)=0,"",INDEX(Graph_Data!$1:$1048576,ROW(),B$1))</f>
        <v/>
      </c>
      <c r="C75" s="40" t="str">
        <f>IF(INDEX(Graph_Data!$1:$1048576,ROW(),C$1)=0,"",INDEX(Graph_Data!$1:$1048576,ROW(),C$1))</f>
        <v/>
      </c>
      <c r="D75" s="40" t="str">
        <f>IF(INDEX(Graph_Data!$1:$1048576,ROW(),D$1)=0,"",INDEX(Graph_Data!$1:$1048576,ROW(),D$1))</f>
        <v/>
      </c>
      <c r="E75" s="40" t="str">
        <f>IF(INDEX(Graph_Data!$1:$1048576,ROW(),E$1)=0,"",INDEX(Graph_Data!$1:$1048576,ROW(),E$1))</f>
        <v/>
      </c>
      <c r="F75" s="40" t="str">
        <f>IF(INDEX(Graph_Data!$1:$1048576,ROW(),F$1)=0,"",INDEX(Graph_Data!$1:$1048576,ROW(),F$1))</f>
        <v/>
      </c>
      <c r="G75" s="40" t="str">
        <f>IF(INDEX(Graph_Data!$1:$1048576,ROW(),G$1)=0,"",INDEX(Graph_Data!$1:$1048576,ROW(),G$1))</f>
        <v/>
      </c>
      <c r="H75" s="40" t="str">
        <f>IF(INDEX(Graph_Data!$1:$1048576,ROW(),H$1)=0,"",INDEX(Graph_Data!$1:$1048576,ROW(),H$1))</f>
        <v/>
      </c>
      <c r="I75" s="40" t="str">
        <f>IF(INDEX(Graph_Data!$1:$1048576,ROW(),I$1)=0,"",INDEX(Graph_Data!$1:$1048576,ROW(),I$1))</f>
        <v/>
      </c>
      <c r="J75" s="40" t="str">
        <f>IF(INDEX(Graph_Data!$1:$1048576,ROW(),J$1)=0,"",INDEX(Graph_Data!$1:$1048576,ROW(),J$1))</f>
        <v/>
      </c>
      <c r="K75" s="40" t="str">
        <f>IF(INDEX(Graph_Data!$1:$1048576,ROW(),K$1)=0,"",INDEX(Graph_Data!$1:$1048576,ROW(),K$1))</f>
        <v/>
      </c>
      <c r="L75" s="40" t="str">
        <f>IF(INDEX(Graph_Data!$1:$1048576,ROW(),L$1)=0,"",INDEX(Graph_Data!$1:$1048576,ROW(),L$1))</f>
        <v/>
      </c>
      <c r="M75" s="40" t="str">
        <f>IF(INDEX(Graph_Data!$1:$1048576,ROW(),M$1)=0,"",INDEX(Graph_Data!$1:$1048576,ROW(),M$1))</f>
        <v/>
      </c>
      <c r="N75" s="40" t="str">
        <f>IF(INDEX(Graph_Data!$1:$1048576,ROW(),N$1)=0,"",INDEX(Graph_Data!$1:$1048576,ROW(),N$1))</f>
        <v/>
      </c>
      <c r="O75" s="40" t="str">
        <f>IF(INDEX(Graph_Data!$1:$1048576,ROW(),O$1)=0,"",INDEX(Graph_Data!$1:$1048576,ROW(),O$1))</f>
        <v/>
      </c>
      <c r="P75" s="40" t="str">
        <f>IF(INDEX(Graph_Data!$1:$1048576,ROW(),P$1)=0,"",INDEX(Graph_Data!$1:$1048576,ROW(),P$1))</f>
        <v/>
      </c>
      <c r="Q75" s="40" t="str">
        <f>IF(INDEX(Graph_Data!$1:$1048576,ROW(),Q$1)=0,"",INDEX(Graph_Data!$1:$1048576,ROW(),Q$1))</f>
        <v/>
      </c>
      <c r="R75" s="40" t="str">
        <f>IF(INDEX(Graph_Data!$1:$1048576,ROW(),R$1)=0,"",INDEX(Graph_Data!$1:$1048576,ROW(),R$1))</f>
        <v/>
      </c>
      <c r="S75" s="40" t="str">
        <f>IF(INDEX(Graph_Data!$1:$1048576,ROW(),S$1)=0,"",INDEX(Graph_Data!$1:$1048576,ROW(),S$1))</f>
        <v/>
      </c>
      <c r="T75" s="40" t="str">
        <f>IF(INDEX(Graph_Data!$1:$1048576,ROW(),T$1)=0,"",INDEX(Graph_Data!$1:$1048576,ROW(),T$1))</f>
        <v/>
      </c>
      <c r="U75" s="40" t="str">
        <f>IF(INDEX(Graph_Data!$1:$1048576,ROW(),U$1)=0,"",INDEX(Graph_Data!$1:$1048576,ROW(),U$1))</f>
        <v/>
      </c>
      <c r="V75" s="40" t="str">
        <f>IF(INDEX(Graph_Data!$1:$1048576,ROW(),V$1)=0,"",INDEX(Graph_Data!$1:$1048576,ROW(),V$1))</f>
        <v/>
      </c>
      <c r="W75" s="40" t="str">
        <f>IF(INDEX(Graph_Data!$1:$1048576,ROW(),W$1)=0,"",INDEX(Graph_Data!$1:$1048576,ROW(),W$1))</f>
        <v/>
      </c>
      <c r="X75" s="40" t="str">
        <f>IF(INDEX(Graph_Data!$1:$1048576,ROW(),X$1)=0,"",INDEX(Graph_Data!$1:$1048576,ROW(),X$1))</f>
        <v/>
      </c>
      <c r="Y75" s="40" t="str">
        <f>IF(INDEX(Graph_Data!$1:$1048576,ROW(),Y$1)=0,"",INDEX(Graph_Data!$1:$1048576,ROW(),Y$1))</f>
        <v/>
      </c>
      <c r="Z75" s="40" t="str">
        <f>IF(INDEX(Graph_Data!$1:$1048576,ROW(),Z$1)=0,"",INDEX(Graph_Data!$1:$1048576,ROW(),Z$1))</f>
        <v/>
      </c>
      <c r="AA75" s="40" t="str">
        <f>IF(INDEX(Graph_Data!$1:$1048576,ROW(),AA$1)=0,"",INDEX(Graph_Data!$1:$1048576,ROW(),AA$1))</f>
        <v/>
      </c>
      <c r="AB75" s="40" t="str">
        <f t="shared" ref="AB75:AB106" si="71">IF(B75="","",LOG(B75))</f>
        <v/>
      </c>
      <c r="AC75" s="40" t="str">
        <f t="shared" ref="AC75:AC106" si="72">IF(C75="","",LOG(C75))</f>
        <v/>
      </c>
      <c r="AD75" s="40" t="str">
        <f t="shared" ref="AD75:AD106" si="73">IF(D75="","",LOG(D75))</f>
        <v/>
      </c>
      <c r="AE75" s="40" t="str">
        <f t="shared" ref="AE75:AE106" si="74">IF(E75="","",LOG(E75))</f>
        <v/>
      </c>
      <c r="AF75" s="40" t="str">
        <f t="shared" ref="AF75:AF106" si="75">IF(F75="","",LOG(F75))</f>
        <v/>
      </c>
      <c r="AG75" s="40" t="str">
        <f t="shared" ref="AG75:AG106" si="76">IF(G75="","",LOG(G75))</f>
        <v/>
      </c>
      <c r="AH75" s="40" t="str">
        <f t="shared" ref="AH75:AH106" si="77">IF(H75="","",LOG(H75))</f>
        <v/>
      </c>
      <c r="AI75" s="40" t="str">
        <f t="shared" ref="AI75:AI106" si="78">IF(I75="","",LOG(I75))</f>
        <v/>
      </c>
      <c r="AJ75" s="40" t="str">
        <f t="shared" ref="AJ75:AJ106" si="79">IF(J75="","",LOG(J75))</f>
        <v/>
      </c>
      <c r="AK75" s="40" t="str">
        <f t="shared" ref="AK75:AK106" si="80">IF(K75="","",LOG(K75))</f>
        <v/>
      </c>
      <c r="AL75" s="40" t="str">
        <f t="shared" ref="AL75:AL106" si="81">IF(L75="","",LOG(L75))</f>
        <v/>
      </c>
      <c r="AM75" s="40" t="str">
        <f t="shared" ref="AM75:AM106" si="82">IF(M75="","",LOG(M75))</f>
        <v/>
      </c>
      <c r="AN75" s="40" t="str">
        <f t="shared" ref="AN75:AN106" si="83">IF(N75="","",LOG(N75))</f>
        <v/>
      </c>
      <c r="AO75" s="40" t="str">
        <f t="shared" ref="AO75:AO106" si="84">IF(O75="","",LOG(O75))</f>
        <v/>
      </c>
      <c r="AP75" s="40" t="str">
        <f t="shared" ref="AP75:AP106" si="85">IF(P75="","",LOG(P75))</f>
        <v/>
      </c>
      <c r="AQ75" s="40" t="str">
        <f t="shared" ref="AQ75:AQ106" si="86">IF(Q75="","",LOG(Q75))</f>
        <v/>
      </c>
      <c r="AR75" s="40" t="str">
        <f t="shared" ref="AR75:AR106" si="87">IF(R75="","",LOG(R75))</f>
        <v/>
      </c>
      <c r="AS75" s="40" t="str">
        <f t="shared" ref="AS75:AS106" si="88">IF(S75="","",LOG(S75))</f>
        <v/>
      </c>
      <c r="AT75" s="40" t="str">
        <f t="shared" ref="AT75:AT106" si="89">IF(T75="","",LOG(T75))</f>
        <v/>
      </c>
      <c r="AU75" s="40" t="str">
        <f t="shared" ref="AU75:AU106" si="90">IF(U75="","",LOG(U75))</f>
        <v/>
      </c>
      <c r="AV75" s="40" t="str">
        <f t="shared" ref="AV75:AV106" si="91">IF(V75="","",LOG(V75))</f>
        <v/>
      </c>
      <c r="AW75" s="40" t="str">
        <f t="shared" ref="AW75:AW106" si="92">IF(W75="","",LOG(W75))</f>
        <v/>
      </c>
      <c r="AX75" s="40" t="str">
        <f t="shared" ref="AX75:AX106" si="93">IF(X75="","",LOG(X75))</f>
        <v/>
      </c>
      <c r="AY75" s="40" t="str">
        <f t="shared" ref="AY75:AY106" si="94">IF(Y75="","",LOG(Y75))</f>
        <v/>
      </c>
      <c r="AZ75" s="40" t="str">
        <f t="shared" ref="AZ75:AZ106" si="95">IF(Z75="","",LOG(Z75))</f>
        <v/>
      </c>
      <c r="BA75" s="40" t="str">
        <f t="shared" ref="BA75:BA106" si="96">IF(AA75="","",LOG(AA75))</f>
        <v/>
      </c>
    </row>
    <row r="76" spans="1:53" x14ac:dyDescent="0.15">
      <c r="A76" s="40">
        <f>INDEX(Graph_Data!$1:$1048576,ROW(),A$1)</f>
        <v>0</v>
      </c>
      <c r="B76" s="40" t="str">
        <f>IF(INDEX(Graph_Data!$1:$1048576,ROW(),B$1)=0,"",INDEX(Graph_Data!$1:$1048576,ROW(),B$1))</f>
        <v/>
      </c>
      <c r="C76" s="40" t="str">
        <f>IF(INDEX(Graph_Data!$1:$1048576,ROW(),C$1)=0,"",INDEX(Graph_Data!$1:$1048576,ROW(),C$1))</f>
        <v/>
      </c>
      <c r="D76" s="40" t="str">
        <f>IF(INDEX(Graph_Data!$1:$1048576,ROW(),D$1)=0,"",INDEX(Graph_Data!$1:$1048576,ROW(),D$1))</f>
        <v/>
      </c>
      <c r="E76" s="40" t="str">
        <f>IF(INDEX(Graph_Data!$1:$1048576,ROW(),E$1)=0,"",INDEX(Graph_Data!$1:$1048576,ROW(),E$1))</f>
        <v/>
      </c>
      <c r="F76" s="40" t="str">
        <f>IF(INDEX(Graph_Data!$1:$1048576,ROW(),F$1)=0,"",INDEX(Graph_Data!$1:$1048576,ROW(),F$1))</f>
        <v/>
      </c>
      <c r="G76" s="40" t="str">
        <f>IF(INDEX(Graph_Data!$1:$1048576,ROW(),G$1)=0,"",INDEX(Graph_Data!$1:$1048576,ROW(),G$1))</f>
        <v/>
      </c>
      <c r="H76" s="40" t="str">
        <f>IF(INDEX(Graph_Data!$1:$1048576,ROW(),H$1)=0,"",INDEX(Graph_Data!$1:$1048576,ROW(),H$1))</f>
        <v/>
      </c>
      <c r="I76" s="40" t="str">
        <f>IF(INDEX(Graph_Data!$1:$1048576,ROW(),I$1)=0,"",INDEX(Graph_Data!$1:$1048576,ROW(),I$1))</f>
        <v/>
      </c>
      <c r="J76" s="40" t="str">
        <f>IF(INDEX(Graph_Data!$1:$1048576,ROW(),J$1)=0,"",INDEX(Graph_Data!$1:$1048576,ROW(),J$1))</f>
        <v/>
      </c>
      <c r="K76" s="40" t="str">
        <f>IF(INDEX(Graph_Data!$1:$1048576,ROW(),K$1)=0,"",INDEX(Graph_Data!$1:$1048576,ROW(),K$1))</f>
        <v/>
      </c>
      <c r="L76" s="40" t="str">
        <f>IF(INDEX(Graph_Data!$1:$1048576,ROW(),L$1)=0,"",INDEX(Graph_Data!$1:$1048576,ROW(),L$1))</f>
        <v/>
      </c>
      <c r="M76" s="40" t="str">
        <f>IF(INDEX(Graph_Data!$1:$1048576,ROW(),M$1)=0,"",INDEX(Graph_Data!$1:$1048576,ROW(),M$1))</f>
        <v/>
      </c>
      <c r="N76" s="40" t="str">
        <f>IF(INDEX(Graph_Data!$1:$1048576,ROW(),N$1)=0,"",INDEX(Graph_Data!$1:$1048576,ROW(),N$1))</f>
        <v/>
      </c>
      <c r="O76" s="40" t="str">
        <f>IF(INDEX(Graph_Data!$1:$1048576,ROW(),O$1)=0,"",INDEX(Graph_Data!$1:$1048576,ROW(),O$1))</f>
        <v/>
      </c>
      <c r="P76" s="40" t="str">
        <f>IF(INDEX(Graph_Data!$1:$1048576,ROW(),P$1)=0,"",INDEX(Graph_Data!$1:$1048576,ROW(),P$1))</f>
        <v/>
      </c>
      <c r="Q76" s="40" t="str">
        <f>IF(INDEX(Graph_Data!$1:$1048576,ROW(),Q$1)=0,"",INDEX(Graph_Data!$1:$1048576,ROW(),Q$1))</f>
        <v/>
      </c>
      <c r="R76" s="40" t="str">
        <f>IF(INDEX(Graph_Data!$1:$1048576,ROW(),R$1)=0,"",INDEX(Graph_Data!$1:$1048576,ROW(),R$1))</f>
        <v/>
      </c>
      <c r="S76" s="40" t="str">
        <f>IF(INDEX(Graph_Data!$1:$1048576,ROW(),S$1)=0,"",INDEX(Graph_Data!$1:$1048576,ROW(),S$1))</f>
        <v/>
      </c>
      <c r="T76" s="40" t="str">
        <f>IF(INDEX(Graph_Data!$1:$1048576,ROW(),T$1)=0,"",INDEX(Graph_Data!$1:$1048576,ROW(),T$1))</f>
        <v/>
      </c>
      <c r="U76" s="40" t="str">
        <f>IF(INDEX(Graph_Data!$1:$1048576,ROW(),U$1)=0,"",INDEX(Graph_Data!$1:$1048576,ROW(),U$1))</f>
        <v/>
      </c>
      <c r="V76" s="40" t="str">
        <f>IF(INDEX(Graph_Data!$1:$1048576,ROW(),V$1)=0,"",INDEX(Graph_Data!$1:$1048576,ROW(),V$1))</f>
        <v/>
      </c>
      <c r="W76" s="40" t="str">
        <f>IF(INDEX(Graph_Data!$1:$1048576,ROW(),W$1)=0,"",INDEX(Graph_Data!$1:$1048576,ROW(),W$1))</f>
        <v/>
      </c>
      <c r="X76" s="40" t="str">
        <f>IF(INDEX(Graph_Data!$1:$1048576,ROW(),X$1)=0,"",INDEX(Graph_Data!$1:$1048576,ROW(),X$1))</f>
        <v/>
      </c>
      <c r="Y76" s="40" t="str">
        <f>IF(INDEX(Graph_Data!$1:$1048576,ROW(),Y$1)=0,"",INDEX(Graph_Data!$1:$1048576,ROW(),Y$1))</f>
        <v/>
      </c>
      <c r="Z76" s="40" t="str">
        <f>IF(INDEX(Graph_Data!$1:$1048576,ROW(),Z$1)=0,"",INDEX(Graph_Data!$1:$1048576,ROW(),Z$1))</f>
        <v/>
      </c>
      <c r="AA76" s="40" t="str">
        <f>IF(INDEX(Graph_Data!$1:$1048576,ROW(),AA$1)=0,"",INDEX(Graph_Data!$1:$1048576,ROW(),AA$1))</f>
        <v/>
      </c>
      <c r="AB76" s="40" t="str">
        <f t="shared" si="71"/>
        <v/>
      </c>
      <c r="AC76" s="40" t="str">
        <f t="shared" si="72"/>
        <v/>
      </c>
      <c r="AD76" s="40" t="str">
        <f t="shared" si="73"/>
        <v/>
      </c>
      <c r="AE76" s="40" t="str">
        <f t="shared" si="74"/>
        <v/>
      </c>
      <c r="AF76" s="40" t="str">
        <f t="shared" si="75"/>
        <v/>
      </c>
      <c r="AG76" s="40" t="str">
        <f t="shared" si="76"/>
        <v/>
      </c>
      <c r="AH76" s="40" t="str">
        <f t="shared" si="77"/>
        <v/>
      </c>
      <c r="AI76" s="40" t="str">
        <f t="shared" si="78"/>
        <v/>
      </c>
      <c r="AJ76" s="40" t="str">
        <f t="shared" si="79"/>
        <v/>
      </c>
      <c r="AK76" s="40" t="str">
        <f t="shared" si="80"/>
        <v/>
      </c>
      <c r="AL76" s="40" t="str">
        <f t="shared" si="81"/>
        <v/>
      </c>
      <c r="AM76" s="40" t="str">
        <f t="shared" si="82"/>
        <v/>
      </c>
      <c r="AN76" s="40" t="str">
        <f t="shared" si="83"/>
        <v/>
      </c>
      <c r="AO76" s="40" t="str">
        <f t="shared" si="84"/>
        <v/>
      </c>
      <c r="AP76" s="40" t="str">
        <f t="shared" si="85"/>
        <v/>
      </c>
      <c r="AQ76" s="40" t="str">
        <f t="shared" si="86"/>
        <v/>
      </c>
      <c r="AR76" s="40" t="str">
        <f t="shared" si="87"/>
        <v/>
      </c>
      <c r="AS76" s="40" t="str">
        <f t="shared" si="88"/>
        <v/>
      </c>
      <c r="AT76" s="40" t="str">
        <f t="shared" si="89"/>
        <v/>
      </c>
      <c r="AU76" s="40" t="str">
        <f t="shared" si="90"/>
        <v/>
      </c>
      <c r="AV76" s="40" t="str">
        <f t="shared" si="91"/>
        <v/>
      </c>
      <c r="AW76" s="40" t="str">
        <f t="shared" si="92"/>
        <v/>
      </c>
      <c r="AX76" s="40" t="str">
        <f t="shared" si="93"/>
        <v/>
      </c>
      <c r="AY76" s="40" t="str">
        <f t="shared" si="94"/>
        <v/>
      </c>
      <c r="AZ76" s="40" t="str">
        <f t="shared" si="95"/>
        <v/>
      </c>
      <c r="BA76" s="40" t="str">
        <f t="shared" si="96"/>
        <v/>
      </c>
    </row>
    <row r="77" spans="1:53" x14ac:dyDescent="0.15">
      <c r="A77" s="40">
        <f>INDEX(Graph_Data!$1:$1048576,ROW(),A$1)</f>
        <v>0</v>
      </c>
      <c r="B77" s="40" t="str">
        <f>IF(INDEX(Graph_Data!$1:$1048576,ROW(),B$1)=0,"",INDEX(Graph_Data!$1:$1048576,ROW(),B$1))</f>
        <v/>
      </c>
      <c r="C77" s="40" t="str">
        <f>IF(INDEX(Graph_Data!$1:$1048576,ROW(),C$1)=0,"",INDEX(Graph_Data!$1:$1048576,ROW(),C$1))</f>
        <v/>
      </c>
      <c r="D77" s="40" t="str">
        <f>IF(INDEX(Graph_Data!$1:$1048576,ROW(),D$1)=0,"",INDEX(Graph_Data!$1:$1048576,ROW(),D$1))</f>
        <v/>
      </c>
      <c r="E77" s="40" t="str">
        <f>IF(INDEX(Graph_Data!$1:$1048576,ROW(),E$1)=0,"",INDEX(Graph_Data!$1:$1048576,ROW(),E$1))</f>
        <v/>
      </c>
      <c r="F77" s="40" t="str">
        <f>IF(INDEX(Graph_Data!$1:$1048576,ROW(),F$1)=0,"",INDEX(Graph_Data!$1:$1048576,ROW(),F$1))</f>
        <v/>
      </c>
      <c r="G77" s="40" t="str">
        <f>IF(INDEX(Graph_Data!$1:$1048576,ROW(),G$1)=0,"",INDEX(Graph_Data!$1:$1048576,ROW(),G$1))</f>
        <v/>
      </c>
      <c r="H77" s="40" t="str">
        <f>IF(INDEX(Graph_Data!$1:$1048576,ROW(),H$1)=0,"",INDEX(Graph_Data!$1:$1048576,ROW(),H$1))</f>
        <v/>
      </c>
      <c r="I77" s="40" t="str">
        <f>IF(INDEX(Graph_Data!$1:$1048576,ROW(),I$1)=0,"",INDEX(Graph_Data!$1:$1048576,ROW(),I$1))</f>
        <v/>
      </c>
      <c r="J77" s="40" t="str">
        <f>IF(INDEX(Graph_Data!$1:$1048576,ROW(),J$1)=0,"",INDEX(Graph_Data!$1:$1048576,ROW(),J$1))</f>
        <v/>
      </c>
      <c r="K77" s="40" t="str">
        <f>IF(INDEX(Graph_Data!$1:$1048576,ROW(),K$1)=0,"",INDEX(Graph_Data!$1:$1048576,ROW(),K$1))</f>
        <v/>
      </c>
      <c r="L77" s="40" t="str">
        <f>IF(INDEX(Graph_Data!$1:$1048576,ROW(),L$1)=0,"",INDEX(Graph_Data!$1:$1048576,ROW(),L$1))</f>
        <v/>
      </c>
      <c r="M77" s="40" t="str">
        <f>IF(INDEX(Graph_Data!$1:$1048576,ROW(),M$1)=0,"",INDEX(Graph_Data!$1:$1048576,ROW(),M$1))</f>
        <v/>
      </c>
      <c r="N77" s="40" t="str">
        <f>IF(INDEX(Graph_Data!$1:$1048576,ROW(),N$1)=0,"",INDEX(Graph_Data!$1:$1048576,ROW(),N$1))</f>
        <v/>
      </c>
      <c r="O77" s="40" t="str">
        <f>IF(INDEX(Graph_Data!$1:$1048576,ROW(),O$1)=0,"",INDEX(Graph_Data!$1:$1048576,ROW(),O$1))</f>
        <v/>
      </c>
      <c r="P77" s="40" t="str">
        <f>IF(INDEX(Graph_Data!$1:$1048576,ROW(),P$1)=0,"",INDEX(Graph_Data!$1:$1048576,ROW(),P$1))</f>
        <v/>
      </c>
      <c r="Q77" s="40" t="str">
        <f>IF(INDEX(Graph_Data!$1:$1048576,ROW(),Q$1)=0,"",INDEX(Graph_Data!$1:$1048576,ROW(),Q$1))</f>
        <v/>
      </c>
      <c r="R77" s="40" t="str">
        <f>IF(INDEX(Graph_Data!$1:$1048576,ROW(),R$1)=0,"",INDEX(Graph_Data!$1:$1048576,ROW(),R$1))</f>
        <v/>
      </c>
      <c r="S77" s="40" t="str">
        <f>IF(INDEX(Graph_Data!$1:$1048576,ROW(),S$1)=0,"",INDEX(Graph_Data!$1:$1048576,ROW(),S$1))</f>
        <v/>
      </c>
      <c r="T77" s="40" t="str">
        <f>IF(INDEX(Graph_Data!$1:$1048576,ROW(),T$1)=0,"",INDEX(Graph_Data!$1:$1048576,ROW(),T$1))</f>
        <v/>
      </c>
      <c r="U77" s="40" t="str">
        <f>IF(INDEX(Graph_Data!$1:$1048576,ROW(),U$1)=0,"",INDEX(Graph_Data!$1:$1048576,ROW(),U$1))</f>
        <v/>
      </c>
      <c r="V77" s="40" t="str">
        <f>IF(INDEX(Graph_Data!$1:$1048576,ROW(),V$1)=0,"",INDEX(Graph_Data!$1:$1048576,ROW(),V$1))</f>
        <v/>
      </c>
      <c r="W77" s="40" t="str">
        <f>IF(INDEX(Graph_Data!$1:$1048576,ROW(),W$1)=0,"",INDEX(Graph_Data!$1:$1048576,ROW(),W$1))</f>
        <v/>
      </c>
      <c r="X77" s="40" t="str">
        <f>IF(INDEX(Graph_Data!$1:$1048576,ROW(),X$1)=0,"",INDEX(Graph_Data!$1:$1048576,ROW(),X$1))</f>
        <v/>
      </c>
      <c r="Y77" s="40" t="str">
        <f>IF(INDEX(Graph_Data!$1:$1048576,ROW(),Y$1)=0,"",INDEX(Graph_Data!$1:$1048576,ROW(),Y$1))</f>
        <v/>
      </c>
      <c r="Z77" s="40" t="str">
        <f>IF(INDEX(Graph_Data!$1:$1048576,ROW(),Z$1)=0,"",INDEX(Graph_Data!$1:$1048576,ROW(),Z$1))</f>
        <v/>
      </c>
      <c r="AA77" s="40" t="str">
        <f>IF(INDEX(Graph_Data!$1:$1048576,ROW(),AA$1)=0,"",INDEX(Graph_Data!$1:$1048576,ROW(),AA$1))</f>
        <v/>
      </c>
      <c r="AB77" s="40" t="str">
        <f t="shared" si="71"/>
        <v/>
      </c>
      <c r="AC77" s="40" t="str">
        <f t="shared" si="72"/>
        <v/>
      </c>
      <c r="AD77" s="40" t="str">
        <f t="shared" si="73"/>
        <v/>
      </c>
      <c r="AE77" s="40" t="str">
        <f t="shared" si="74"/>
        <v/>
      </c>
      <c r="AF77" s="40" t="str">
        <f t="shared" si="75"/>
        <v/>
      </c>
      <c r="AG77" s="40" t="str">
        <f t="shared" si="76"/>
        <v/>
      </c>
      <c r="AH77" s="40" t="str">
        <f t="shared" si="77"/>
        <v/>
      </c>
      <c r="AI77" s="40" t="str">
        <f t="shared" si="78"/>
        <v/>
      </c>
      <c r="AJ77" s="40" t="str">
        <f t="shared" si="79"/>
        <v/>
      </c>
      <c r="AK77" s="40" t="str">
        <f t="shared" si="80"/>
        <v/>
      </c>
      <c r="AL77" s="40" t="str">
        <f t="shared" si="81"/>
        <v/>
      </c>
      <c r="AM77" s="40" t="str">
        <f t="shared" si="82"/>
        <v/>
      </c>
      <c r="AN77" s="40" t="str">
        <f t="shared" si="83"/>
        <v/>
      </c>
      <c r="AO77" s="40" t="str">
        <f t="shared" si="84"/>
        <v/>
      </c>
      <c r="AP77" s="40" t="str">
        <f t="shared" si="85"/>
        <v/>
      </c>
      <c r="AQ77" s="40" t="str">
        <f t="shared" si="86"/>
        <v/>
      </c>
      <c r="AR77" s="40" t="str">
        <f t="shared" si="87"/>
        <v/>
      </c>
      <c r="AS77" s="40" t="str">
        <f t="shared" si="88"/>
        <v/>
      </c>
      <c r="AT77" s="40" t="str">
        <f t="shared" si="89"/>
        <v/>
      </c>
      <c r="AU77" s="40" t="str">
        <f t="shared" si="90"/>
        <v/>
      </c>
      <c r="AV77" s="40" t="str">
        <f t="shared" si="91"/>
        <v/>
      </c>
      <c r="AW77" s="40" t="str">
        <f t="shared" si="92"/>
        <v/>
      </c>
      <c r="AX77" s="40" t="str">
        <f t="shared" si="93"/>
        <v/>
      </c>
      <c r="AY77" s="40" t="str">
        <f t="shared" si="94"/>
        <v/>
      </c>
      <c r="AZ77" s="40" t="str">
        <f t="shared" si="95"/>
        <v/>
      </c>
      <c r="BA77" s="40" t="str">
        <f t="shared" si="96"/>
        <v/>
      </c>
    </row>
    <row r="78" spans="1:53" x14ac:dyDescent="0.15">
      <c r="A78" s="40">
        <f>INDEX(Graph_Data!$1:$1048576,ROW(),A$1)</f>
        <v>0</v>
      </c>
      <c r="B78" s="40" t="str">
        <f>IF(INDEX(Graph_Data!$1:$1048576,ROW(),B$1)=0,"",INDEX(Graph_Data!$1:$1048576,ROW(),B$1))</f>
        <v/>
      </c>
      <c r="C78" s="40" t="str">
        <f>IF(INDEX(Graph_Data!$1:$1048576,ROW(),C$1)=0,"",INDEX(Graph_Data!$1:$1048576,ROW(),C$1))</f>
        <v/>
      </c>
      <c r="D78" s="40" t="str">
        <f>IF(INDEX(Graph_Data!$1:$1048576,ROW(),D$1)=0,"",INDEX(Graph_Data!$1:$1048576,ROW(),D$1))</f>
        <v/>
      </c>
      <c r="E78" s="40" t="str">
        <f>IF(INDEX(Graph_Data!$1:$1048576,ROW(),E$1)=0,"",INDEX(Graph_Data!$1:$1048576,ROW(),E$1))</f>
        <v/>
      </c>
      <c r="F78" s="40" t="str">
        <f>IF(INDEX(Graph_Data!$1:$1048576,ROW(),F$1)=0,"",INDEX(Graph_Data!$1:$1048576,ROW(),F$1))</f>
        <v/>
      </c>
      <c r="G78" s="40" t="str">
        <f>IF(INDEX(Graph_Data!$1:$1048576,ROW(),G$1)=0,"",INDEX(Graph_Data!$1:$1048576,ROW(),G$1))</f>
        <v/>
      </c>
      <c r="H78" s="40" t="str">
        <f>IF(INDEX(Graph_Data!$1:$1048576,ROW(),H$1)=0,"",INDEX(Graph_Data!$1:$1048576,ROW(),H$1))</f>
        <v/>
      </c>
      <c r="I78" s="40" t="str">
        <f>IF(INDEX(Graph_Data!$1:$1048576,ROW(),I$1)=0,"",INDEX(Graph_Data!$1:$1048576,ROW(),I$1))</f>
        <v/>
      </c>
      <c r="J78" s="40" t="str">
        <f>IF(INDEX(Graph_Data!$1:$1048576,ROW(),J$1)=0,"",INDEX(Graph_Data!$1:$1048576,ROW(),J$1))</f>
        <v/>
      </c>
      <c r="K78" s="40" t="str">
        <f>IF(INDEX(Graph_Data!$1:$1048576,ROW(),K$1)=0,"",INDEX(Graph_Data!$1:$1048576,ROW(),K$1))</f>
        <v/>
      </c>
      <c r="L78" s="40" t="str">
        <f>IF(INDEX(Graph_Data!$1:$1048576,ROW(),L$1)=0,"",INDEX(Graph_Data!$1:$1048576,ROW(),L$1))</f>
        <v/>
      </c>
      <c r="M78" s="40" t="str">
        <f>IF(INDEX(Graph_Data!$1:$1048576,ROW(),M$1)=0,"",INDEX(Graph_Data!$1:$1048576,ROW(),M$1))</f>
        <v/>
      </c>
      <c r="N78" s="40" t="str">
        <f>IF(INDEX(Graph_Data!$1:$1048576,ROW(),N$1)=0,"",INDEX(Graph_Data!$1:$1048576,ROW(),N$1))</f>
        <v/>
      </c>
      <c r="O78" s="40" t="str">
        <f>IF(INDEX(Graph_Data!$1:$1048576,ROW(),O$1)=0,"",INDEX(Graph_Data!$1:$1048576,ROW(),O$1))</f>
        <v/>
      </c>
      <c r="P78" s="40" t="str">
        <f>IF(INDEX(Graph_Data!$1:$1048576,ROW(),P$1)=0,"",INDEX(Graph_Data!$1:$1048576,ROW(),P$1))</f>
        <v/>
      </c>
      <c r="Q78" s="40" t="str">
        <f>IF(INDEX(Graph_Data!$1:$1048576,ROW(),Q$1)=0,"",INDEX(Graph_Data!$1:$1048576,ROW(),Q$1))</f>
        <v/>
      </c>
      <c r="R78" s="40" t="str">
        <f>IF(INDEX(Graph_Data!$1:$1048576,ROW(),R$1)=0,"",INDEX(Graph_Data!$1:$1048576,ROW(),R$1))</f>
        <v/>
      </c>
      <c r="S78" s="40" t="str">
        <f>IF(INDEX(Graph_Data!$1:$1048576,ROW(),S$1)=0,"",INDEX(Graph_Data!$1:$1048576,ROW(),S$1))</f>
        <v/>
      </c>
      <c r="T78" s="40" t="str">
        <f>IF(INDEX(Graph_Data!$1:$1048576,ROW(),T$1)=0,"",INDEX(Graph_Data!$1:$1048576,ROW(),T$1))</f>
        <v/>
      </c>
      <c r="U78" s="40" t="str">
        <f>IF(INDEX(Graph_Data!$1:$1048576,ROW(),U$1)=0,"",INDEX(Graph_Data!$1:$1048576,ROW(),U$1))</f>
        <v/>
      </c>
      <c r="V78" s="40" t="str">
        <f>IF(INDEX(Graph_Data!$1:$1048576,ROW(),V$1)=0,"",INDEX(Graph_Data!$1:$1048576,ROW(),V$1))</f>
        <v/>
      </c>
      <c r="W78" s="40" t="str">
        <f>IF(INDEX(Graph_Data!$1:$1048576,ROW(),W$1)=0,"",INDEX(Graph_Data!$1:$1048576,ROW(),W$1))</f>
        <v/>
      </c>
      <c r="X78" s="40" t="str">
        <f>IF(INDEX(Graph_Data!$1:$1048576,ROW(),X$1)=0,"",INDEX(Graph_Data!$1:$1048576,ROW(),X$1))</f>
        <v/>
      </c>
      <c r="Y78" s="40" t="str">
        <f>IF(INDEX(Graph_Data!$1:$1048576,ROW(),Y$1)=0,"",INDEX(Graph_Data!$1:$1048576,ROW(),Y$1))</f>
        <v/>
      </c>
      <c r="Z78" s="40" t="str">
        <f>IF(INDEX(Graph_Data!$1:$1048576,ROW(),Z$1)=0,"",INDEX(Graph_Data!$1:$1048576,ROW(),Z$1))</f>
        <v/>
      </c>
      <c r="AA78" s="40" t="str">
        <f>IF(INDEX(Graph_Data!$1:$1048576,ROW(),AA$1)=0,"",INDEX(Graph_Data!$1:$1048576,ROW(),AA$1))</f>
        <v/>
      </c>
      <c r="AB78" s="40" t="str">
        <f t="shared" si="71"/>
        <v/>
      </c>
      <c r="AC78" s="40" t="str">
        <f t="shared" si="72"/>
        <v/>
      </c>
      <c r="AD78" s="40" t="str">
        <f t="shared" si="73"/>
        <v/>
      </c>
      <c r="AE78" s="40" t="str">
        <f t="shared" si="74"/>
        <v/>
      </c>
      <c r="AF78" s="40" t="str">
        <f t="shared" si="75"/>
        <v/>
      </c>
      <c r="AG78" s="40" t="str">
        <f t="shared" si="76"/>
        <v/>
      </c>
      <c r="AH78" s="40" t="str">
        <f t="shared" si="77"/>
        <v/>
      </c>
      <c r="AI78" s="40" t="str">
        <f t="shared" si="78"/>
        <v/>
      </c>
      <c r="AJ78" s="40" t="str">
        <f t="shared" si="79"/>
        <v/>
      </c>
      <c r="AK78" s="40" t="str">
        <f t="shared" si="80"/>
        <v/>
      </c>
      <c r="AL78" s="40" t="str">
        <f t="shared" si="81"/>
        <v/>
      </c>
      <c r="AM78" s="40" t="str">
        <f t="shared" si="82"/>
        <v/>
      </c>
      <c r="AN78" s="40" t="str">
        <f t="shared" si="83"/>
        <v/>
      </c>
      <c r="AO78" s="40" t="str">
        <f t="shared" si="84"/>
        <v/>
      </c>
      <c r="AP78" s="40" t="str">
        <f t="shared" si="85"/>
        <v/>
      </c>
      <c r="AQ78" s="40" t="str">
        <f t="shared" si="86"/>
        <v/>
      </c>
      <c r="AR78" s="40" t="str">
        <f t="shared" si="87"/>
        <v/>
      </c>
      <c r="AS78" s="40" t="str">
        <f t="shared" si="88"/>
        <v/>
      </c>
      <c r="AT78" s="40" t="str">
        <f t="shared" si="89"/>
        <v/>
      </c>
      <c r="AU78" s="40" t="str">
        <f t="shared" si="90"/>
        <v/>
      </c>
      <c r="AV78" s="40" t="str">
        <f t="shared" si="91"/>
        <v/>
      </c>
      <c r="AW78" s="40" t="str">
        <f t="shared" si="92"/>
        <v/>
      </c>
      <c r="AX78" s="40" t="str">
        <f t="shared" si="93"/>
        <v/>
      </c>
      <c r="AY78" s="40" t="str">
        <f t="shared" si="94"/>
        <v/>
      </c>
      <c r="AZ78" s="40" t="str">
        <f t="shared" si="95"/>
        <v/>
      </c>
      <c r="BA78" s="40" t="str">
        <f t="shared" si="96"/>
        <v/>
      </c>
    </row>
    <row r="79" spans="1:53" x14ac:dyDescent="0.15">
      <c r="A79" s="40">
        <f>INDEX(Graph_Data!$1:$1048576,ROW(),A$1)</f>
        <v>0</v>
      </c>
      <c r="B79" s="40" t="str">
        <f>IF(INDEX(Graph_Data!$1:$1048576,ROW(),B$1)=0,"",INDEX(Graph_Data!$1:$1048576,ROW(),B$1))</f>
        <v/>
      </c>
      <c r="C79" s="40" t="str">
        <f>IF(INDEX(Graph_Data!$1:$1048576,ROW(),C$1)=0,"",INDEX(Graph_Data!$1:$1048576,ROW(),C$1))</f>
        <v/>
      </c>
      <c r="D79" s="40" t="str">
        <f>IF(INDEX(Graph_Data!$1:$1048576,ROW(),D$1)=0,"",INDEX(Graph_Data!$1:$1048576,ROW(),D$1))</f>
        <v/>
      </c>
      <c r="E79" s="40" t="str">
        <f>IF(INDEX(Graph_Data!$1:$1048576,ROW(),E$1)=0,"",INDEX(Graph_Data!$1:$1048576,ROW(),E$1))</f>
        <v/>
      </c>
      <c r="F79" s="40" t="str">
        <f>IF(INDEX(Graph_Data!$1:$1048576,ROW(),F$1)=0,"",INDEX(Graph_Data!$1:$1048576,ROW(),F$1))</f>
        <v/>
      </c>
      <c r="G79" s="40" t="str">
        <f>IF(INDEX(Graph_Data!$1:$1048576,ROW(),G$1)=0,"",INDEX(Graph_Data!$1:$1048576,ROW(),G$1))</f>
        <v/>
      </c>
      <c r="H79" s="40" t="str">
        <f>IF(INDEX(Graph_Data!$1:$1048576,ROW(),H$1)=0,"",INDEX(Graph_Data!$1:$1048576,ROW(),H$1))</f>
        <v/>
      </c>
      <c r="I79" s="40" t="str">
        <f>IF(INDEX(Graph_Data!$1:$1048576,ROW(),I$1)=0,"",INDEX(Graph_Data!$1:$1048576,ROW(),I$1))</f>
        <v/>
      </c>
      <c r="J79" s="40" t="str">
        <f>IF(INDEX(Graph_Data!$1:$1048576,ROW(),J$1)=0,"",INDEX(Graph_Data!$1:$1048576,ROW(),J$1))</f>
        <v/>
      </c>
      <c r="K79" s="40" t="str">
        <f>IF(INDEX(Graph_Data!$1:$1048576,ROW(),K$1)=0,"",INDEX(Graph_Data!$1:$1048576,ROW(),K$1))</f>
        <v/>
      </c>
      <c r="L79" s="40" t="str">
        <f>IF(INDEX(Graph_Data!$1:$1048576,ROW(),L$1)=0,"",INDEX(Graph_Data!$1:$1048576,ROW(),L$1))</f>
        <v/>
      </c>
      <c r="M79" s="40" t="str">
        <f>IF(INDEX(Graph_Data!$1:$1048576,ROW(),M$1)=0,"",INDEX(Graph_Data!$1:$1048576,ROW(),M$1))</f>
        <v/>
      </c>
      <c r="N79" s="40" t="str">
        <f>IF(INDEX(Graph_Data!$1:$1048576,ROW(),N$1)=0,"",INDEX(Graph_Data!$1:$1048576,ROW(),N$1))</f>
        <v/>
      </c>
      <c r="O79" s="40" t="str">
        <f>IF(INDEX(Graph_Data!$1:$1048576,ROW(),O$1)=0,"",INDEX(Graph_Data!$1:$1048576,ROW(),O$1))</f>
        <v/>
      </c>
      <c r="P79" s="40" t="str">
        <f>IF(INDEX(Graph_Data!$1:$1048576,ROW(),P$1)=0,"",INDEX(Graph_Data!$1:$1048576,ROW(),P$1))</f>
        <v/>
      </c>
      <c r="Q79" s="40" t="str">
        <f>IF(INDEX(Graph_Data!$1:$1048576,ROW(),Q$1)=0,"",INDEX(Graph_Data!$1:$1048576,ROW(),Q$1))</f>
        <v/>
      </c>
      <c r="R79" s="40" t="str">
        <f>IF(INDEX(Graph_Data!$1:$1048576,ROW(),R$1)=0,"",INDEX(Graph_Data!$1:$1048576,ROW(),R$1))</f>
        <v/>
      </c>
      <c r="S79" s="40" t="str">
        <f>IF(INDEX(Graph_Data!$1:$1048576,ROW(),S$1)=0,"",INDEX(Graph_Data!$1:$1048576,ROW(),S$1))</f>
        <v/>
      </c>
      <c r="T79" s="40" t="str">
        <f>IF(INDEX(Graph_Data!$1:$1048576,ROW(),T$1)=0,"",INDEX(Graph_Data!$1:$1048576,ROW(),T$1))</f>
        <v/>
      </c>
      <c r="U79" s="40" t="str">
        <f>IF(INDEX(Graph_Data!$1:$1048576,ROW(),U$1)=0,"",INDEX(Graph_Data!$1:$1048576,ROW(),U$1))</f>
        <v/>
      </c>
      <c r="V79" s="40" t="str">
        <f>IF(INDEX(Graph_Data!$1:$1048576,ROW(),V$1)=0,"",INDEX(Graph_Data!$1:$1048576,ROW(),V$1))</f>
        <v/>
      </c>
      <c r="W79" s="40" t="str">
        <f>IF(INDEX(Graph_Data!$1:$1048576,ROW(),W$1)=0,"",INDEX(Graph_Data!$1:$1048576,ROW(),W$1))</f>
        <v/>
      </c>
      <c r="X79" s="40" t="str">
        <f>IF(INDEX(Graph_Data!$1:$1048576,ROW(),X$1)=0,"",INDEX(Graph_Data!$1:$1048576,ROW(),X$1))</f>
        <v/>
      </c>
      <c r="Y79" s="40" t="str">
        <f>IF(INDEX(Graph_Data!$1:$1048576,ROW(),Y$1)=0,"",INDEX(Graph_Data!$1:$1048576,ROW(),Y$1))</f>
        <v/>
      </c>
      <c r="Z79" s="40" t="str">
        <f>IF(INDEX(Graph_Data!$1:$1048576,ROW(),Z$1)=0,"",INDEX(Graph_Data!$1:$1048576,ROW(),Z$1))</f>
        <v/>
      </c>
      <c r="AA79" s="40" t="str">
        <f>IF(INDEX(Graph_Data!$1:$1048576,ROW(),AA$1)=0,"",INDEX(Graph_Data!$1:$1048576,ROW(),AA$1))</f>
        <v/>
      </c>
      <c r="AB79" s="40" t="str">
        <f t="shared" si="71"/>
        <v/>
      </c>
      <c r="AC79" s="40" t="str">
        <f t="shared" si="72"/>
        <v/>
      </c>
      <c r="AD79" s="40" t="str">
        <f t="shared" si="73"/>
        <v/>
      </c>
      <c r="AE79" s="40" t="str">
        <f t="shared" si="74"/>
        <v/>
      </c>
      <c r="AF79" s="40" t="str">
        <f t="shared" si="75"/>
        <v/>
      </c>
      <c r="AG79" s="40" t="str">
        <f t="shared" si="76"/>
        <v/>
      </c>
      <c r="AH79" s="40" t="str">
        <f t="shared" si="77"/>
        <v/>
      </c>
      <c r="AI79" s="40" t="str">
        <f t="shared" si="78"/>
        <v/>
      </c>
      <c r="AJ79" s="40" t="str">
        <f t="shared" si="79"/>
        <v/>
      </c>
      <c r="AK79" s="40" t="str">
        <f t="shared" si="80"/>
        <v/>
      </c>
      <c r="AL79" s="40" t="str">
        <f t="shared" si="81"/>
        <v/>
      </c>
      <c r="AM79" s="40" t="str">
        <f t="shared" si="82"/>
        <v/>
      </c>
      <c r="AN79" s="40" t="str">
        <f t="shared" si="83"/>
        <v/>
      </c>
      <c r="AO79" s="40" t="str">
        <f t="shared" si="84"/>
        <v/>
      </c>
      <c r="AP79" s="40" t="str">
        <f t="shared" si="85"/>
        <v/>
      </c>
      <c r="AQ79" s="40" t="str">
        <f t="shared" si="86"/>
        <v/>
      </c>
      <c r="AR79" s="40" t="str">
        <f t="shared" si="87"/>
        <v/>
      </c>
      <c r="AS79" s="40" t="str">
        <f t="shared" si="88"/>
        <v/>
      </c>
      <c r="AT79" s="40" t="str">
        <f t="shared" si="89"/>
        <v/>
      </c>
      <c r="AU79" s="40" t="str">
        <f t="shared" si="90"/>
        <v/>
      </c>
      <c r="AV79" s="40" t="str">
        <f t="shared" si="91"/>
        <v/>
      </c>
      <c r="AW79" s="40" t="str">
        <f t="shared" si="92"/>
        <v/>
      </c>
      <c r="AX79" s="40" t="str">
        <f t="shared" si="93"/>
        <v/>
      </c>
      <c r="AY79" s="40" t="str">
        <f t="shared" si="94"/>
        <v/>
      </c>
      <c r="AZ79" s="40" t="str">
        <f t="shared" si="95"/>
        <v/>
      </c>
      <c r="BA79" s="40" t="str">
        <f t="shared" si="96"/>
        <v/>
      </c>
    </row>
    <row r="80" spans="1:53" x14ac:dyDescent="0.15">
      <c r="A80" s="40">
        <f>INDEX(Graph_Data!$1:$1048576,ROW(),A$1)</f>
        <v>0</v>
      </c>
      <c r="B80" s="40" t="str">
        <f>IF(INDEX(Graph_Data!$1:$1048576,ROW(),B$1)=0,"",INDEX(Graph_Data!$1:$1048576,ROW(),B$1))</f>
        <v/>
      </c>
      <c r="C80" s="40" t="str">
        <f>IF(INDEX(Graph_Data!$1:$1048576,ROW(),C$1)=0,"",INDEX(Graph_Data!$1:$1048576,ROW(),C$1))</f>
        <v/>
      </c>
      <c r="D80" s="40" t="str">
        <f>IF(INDEX(Graph_Data!$1:$1048576,ROW(),D$1)=0,"",INDEX(Graph_Data!$1:$1048576,ROW(),D$1))</f>
        <v/>
      </c>
      <c r="E80" s="40" t="str">
        <f>IF(INDEX(Graph_Data!$1:$1048576,ROW(),E$1)=0,"",INDEX(Graph_Data!$1:$1048576,ROW(),E$1))</f>
        <v/>
      </c>
      <c r="F80" s="40" t="str">
        <f>IF(INDEX(Graph_Data!$1:$1048576,ROW(),F$1)=0,"",INDEX(Graph_Data!$1:$1048576,ROW(),F$1))</f>
        <v/>
      </c>
      <c r="G80" s="40" t="str">
        <f>IF(INDEX(Graph_Data!$1:$1048576,ROW(),G$1)=0,"",INDEX(Graph_Data!$1:$1048576,ROW(),G$1))</f>
        <v/>
      </c>
      <c r="H80" s="40" t="str">
        <f>IF(INDEX(Graph_Data!$1:$1048576,ROW(),H$1)=0,"",INDEX(Graph_Data!$1:$1048576,ROW(),H$1))</f>
        <v/>
      </c>
      <c r="I80" s="40" t="str">
        <f>IF(INDEX(Graph_Data!$1:$1048576,ROW(),I$1)=0,"",INDEX(Graph_Data!$1:$1048576,ROW(),I$1))</f>
        <v/>
      </c>
      <c r="J80" s="40" t="str">
        <f>IF(INDEX(Graph_Data!$1:$1048576,ROW(),J$1)=0,"",INDEX(Graph_Data!$1:$1048576,ROW(),J$1))</f>
        <v/>
      </c>
      <c r="K80" s="40" t="str">
        <f>IF(INDEX(Graph_Data!$1:$1048576,ROW(),K$1)=0,"",INDEX(Graph_Data!$1:$1048576,ROW(),K$1))</f>
        <v/>
      </c>
      <c r="L80" s="40" t="str">
        <f>IF(INDEX(Graph_Data!$1:$1048576,ROW(),L$1)=0,"",INDEX(Graph_Data!$1:$1048576,ROW(),L$1))</f>
        <v/>
      </c>
      <c r="M80" s="40" t="str">
        <f>IF(INDEX(Graph_Data!$1:$1048576,ROW(),M$1)=0,"",INDEX(Graph_Data!$1:$1048576,ROW(),M$1))</f>
        <v/>
      </c>
      <c r="N80" s="40" t="str">
        <f>IF(INDEX(Graph_Data!$1:$1048576,ROW(),N$1)=0,"",INDEX(Graph_Data!$1:$1048576,ROW(),N$1))</f>
        <v/>
      </c>
      <c r="O80" s="40" t="str">
        <f>IF(INDEX(Graph_Data!$1:$1048576,ROW(),O$1)=0,"",INDEX(Graph_Data!$1:$1048576,ROW(),O$1))</f>
        <v/>
      </c>
      <c r="P80" s="40" t="str">
        <f>IF(INDEX(Graph_Data!$1:$1048576,ROW(),P$1)=0,"",INDEX(Graph_Data!$1:$1048576,ROW(),P$1))</f>
        <v/>
      </c>
      <c r="Q80" s="40" t="str">
        <f>IF(INDEX(Graph_Data!$1:$1048576,ROW(),Q$1)=0,"",INDEX(Graph_Data!$1:$1048576,ROW(),Q$1))</f>
        <v/>
      </c>
      <c r="R80" s="40" t="str">
        <f>IF(INDEX(Graph_Data!$1:$1048576,ROW(),R$1)=0,"",INDEX(Graph_Data!$1:$1048576,ROW(),R$1))</f>
        <v/>
      </c>
      <c r="S80" s="40" t="str">
        <f>IF(INDEX(Graph_Data!$1:$1048576,ROW(),S$1)=0,"",INDEX(Graph_Data!$1:$1048576,ROW(),S$1))</f>
        <v/>
      </c>
      <c r="T80" s="40" t="str">
        <f>IF(INDEX(Graph_Data!$1:$1048576,ROW(),T$1)=0,"",INDEX(Graph_Data!$1:$1048576,ROW(),T$1))</f>
        <v/>
      </c>
      <c r="U80" s="40" t="str">
        <f>IF(INDEX(Graph_Data!$1:$1048576,ROW(),U$1)=0,"",INDEX(Graph_Data!$1:$1048576,ROW(),U$1))</f>
        <v/>
      </c>
      <c r="V80" s="40" t="str">
        <f>IF(INDEX(Graph_Data!$1:$1048576,ROW(),V$1)=0,"",INDEX(Graph_Data!$1:$1048576,ROW(),V$1))</f>
        <v/>
      </c>
      <c r="W80" s="40" t="str">
        <f>IF(INDEX(Graph_Data!$1:$1048576,ROW(),W$1)=0,"",INDEX(Graph_Data!$1:$1048576,ROW(),W$1))</f>
        <v/>
      </c>
      <c r="X80" s="40" t="str">
        <f>IF(INDEX(Graph_Data!$1:$1048576,ROW(),X$1)=0,"",INDEX(Graph_Data!$1:$1048576,ROW(),X$1))</f>
        <v/>
      </c>
      <c r="Y80" s="40" t="str">
        <f>IF(INDEX(Graph_Data!$1:$1048576,ROW(),Y$1)=0,"",INDEX(Graph_Data!$1:$1048576,ROW(),Y$1))</f>
        <v/>
      </c>
      <c r="Z80" s="40" t="str">
        <f>IF(INDEX(Graph_Data!$1:$1048576,ROW(),Z$1)=0,"",INDEX(Graph_Data!$1:$1048576,ROW(),Z$1))</f>
        <v/>
      </c>
      <c r="AA80" s="40" t="str">
        <f>IF(INDEX(Graph_Data!$1:$1048576,ROW(),AA$1)=0,"",INDEX(Graph_Data!$1:$1048576,ROW(),AA$1))</f>
        <v/>
      </c>
      <c r="AB80" s="40" t="str">
        <f t="shared" si="71"/>
        <v/>
      </c>
      <c r="AC80" s="40" t="str">
        <f t="shared" si="72"/>
        <v/>
      </c>
      <c r="AD80" s="40" t="str">
        <f t="shared" si="73"/>
        <v/>
      </c>
      <c r="AE80" s="40" t="str">
        <f t="shared" si="74"/>
        <v/>
      </c>
      <c r="AF80" s="40" t="str">
        <f t="shared" si="75"/>
        <v/>
      </c>
      <c r="AG80" s="40" t="str">
        <f t="shared" si="76"/>
        <v/>
      </c>
      <c r="AH80" s="40" t="str">
        <f t="shared" si="77"/>
        <v/>
      </c>
      <c r="AI80" s="40" t="str">
        <f t="shared" si="78"/>
        <v/>
      </c>
      <c r="AJ80" s="40" t="str">
        <f t="shared" si="79"/>
        <v/>
      </c>
      <c r="AK80" s="40" t="str">
        <f t="shared" si="80"/>
        <v/>
      </c>
      <c r="AL80" s="40" t="str">
        <f t="shared" si="81"/>
        <v/>
      </c>
      <c r="AM80" s="40" t="str">
        <f t="shared" si="82"/>
        <v/>
      </c>
      <c r="AN80" s="40" t="str">
        <f t="shared" si="83"/>
        <v/>
      </c>
      <c r="AO80" s="40" t="str">
        <f t="shared" si="84"/>
        <v/>
      </c>
      <c r="AP80" s="40" t="str">
        <f t="shared" si="85"/>
        <v/>
      </c>
      <c r="AQ80" s="40" t="str">
        <f t="shared" si="86"/>
        <v/>
      </c>
      <c r="AR80" s="40" t="str">
        <f t="shared" si="87"/>
        <v/>
      </c>
      <c r="AS80" s="40" t="str">
        <f t="shared" si="88"/>
        <v/>
      </c>
      <c r="AT80" s="40" t="str">
        <f t="shared" si="89"/>
        <v/>
      </c>
      <c r="AU80" s="40" t="str">
        <f t="shared" si="90"/>
        <v/>
      </c>
      <c r="AV80" s="40" t="str">
        <f t="shared" si="91"/>
        <v/>
      </c>
      <c r="AW80" s="40" t="str">
        <f t="shared" si="92"/>
        <v/>
      </c>
      <c r="AX80" s="40" t="str">
        <f t="shared" si="93"/>
        <v/>
      </c>
      <c r="AY80" s="40" t="str">
        <f t="shared" si="94"/>
        <v/>
      </c>
      <c r="AZ80" s="40" t="str">
        <f t="shared" si="95"/>
        <v/>
      </c>
      <c r="BA80" s="40" t="str">
        <f t="shared" si="96"/>
        <v/>
      </c>
    </row>
    <row r="81" spans="1:53" x14ac:dyDescent="0.15">
      <c r="A81" s="40">
        <f>INDEX(Graph_Data!$1:$1048576,ROW(),A$1)</f>
        <v>0</v>
      </c>
      <c r="B81" s="40" t="str">
        <f>IF(INDEX(Graph_Data!$1:$1048576,ROW(),B$1)=0,"",INDEX(Graph_Data!$1:$1048576,ROW(),B$1))</f>
        <v/>
      </c>
      <c r="C81" s="40" t="str">
        <f>IF(INDEX(Graph_Data!$1:$1048576,ROW(),C$1)=0,"",INDEX(Graph_Data!$1:$1048576,ROW(),C$1))</f>
        <v/>
      </c>
      <c r="D81" s="40" t="str">
        <f>IF(INDEX(Graph_Data!$1:$1048576,ROW(),D$1)=0,"",INDEX(Graph_Data!$1:$1048576,ROW(),D$1))</f>
        <v/>
      </c>
      <c r="E81" s="40" t="str">
        <f>IF(INDEX(Graph_Data!$1:$1048576,ROW(),E$1)=0,"",INDEX(Graph_Data!$1:$1048576,ROW(),E$1))</f>
        <v/>
      </c>
      <c r="F81" s="40" t="str">
        <f>IF(INDEX(Graph_Data!$1:$1048576,ROW(),F$1)=0,"",INDEX(Graph_Data!$1:$1048576,ROW(),F$1))</f>
        <v/>
      </c>
      <c r="G81" s="40" t="str">
        <f>IF(INDEX(Graph_Data!$1:$1048576,ROW(),G$1)=0,"",INDEX(Graph_Data!$1:$1048576,ROW(),G$1))</f>
        <v/>
      </c>
      <c r="H81" s="40" t="str">
        <f>IF(INDEX(Graph_Data!$1:$1048576,ROW(),H$1)=0,"",INDEX(Graph_Data!$1:$1048576,ROW(),H$1))</f>
        <v/>
      </c>
      <c r="I81" s="40" t="str">
        <f>IF(INDEX(Graph_Data!$1:$1048576,ROW(),I$1)=0,"",INDEX(Graph_Data!$1:$1048576,ROW(),I$1))</f>
        <v/>
      </c>
      <c r="J81" s="40" t="str">
        <f>IF(INDEX(Graph_Data!$1:$1048576,ROW(),J$1)=0,"",INDEX(Graph_Data!$1:$1048576,ROW(),J$1))</f>
        <v/>
      </c>
      <c r="K81" s="40" t="str">
        <f>IF(INDEX(Graph_Data!$1:$1048576,ROW(),K$1)=0,"",INDEX(Graph_Data!$1:$1048576,ROW(),K$1))</f>
        <v/>
      </c>
      <c r="L81" s="40" t="str">
        <f>IF(INDEX(Graph_Data!$1:$1048576,ROW(),L$1)=0,"",INDEX(Graph_Data!$1:$1048576,ROW(),L$1))</f>
        <v/>
      </c>
      <c r="M81" s="40" t="str">
        <f>IF(INDEX(Graph_Data!$1:$1048576,ROW(),M$1)=0,"",INDEX(Graph_Data!$1:$1048576,ROW(),M$1))</f>
        <v/>
      </c>
      <c r="N81" s="40" t="str">
        <f>IF(INDEX(Graph_Data!$1:$1048576,ROW(),N$1)=0,"",INDEX(Graph_Data!$1:$1048576,ROW(),N$1))</f>
        <v/>
      </c>
      <c r="O81" s="40" t="str">
        <f>IF(INDEX(Graph_Data!$1:$1048576,ROW(),O$1)=0,"",INDEX(Graph_Data!$1:$1048576,ROW(),O$1))</f>
        <v/>
      </c>
      <c r="P81" s="40" t="str">
        <f>IF(INDEX(Graph_Data!$1:$1048576,ROW(),P$1)=0,"",INDEX(Graph_Data!$1:$1048576,ROW(),P$1))</f>
        <v/>
      </c>
      <c r="Q81" s="40" t="str">
        <f>IF(INDEX(Graph_Data!$1:$1048576,ROW(),Q$1)=0,"",INDEX(Graph_Data!$1:$1048576,ROW(),Q$1))</f>
        <v/>
      </c>
      <c r="R81" s="40" t="str">
        <f>IF(INDEX(Graph_Data!$1:$1048576,ROW(),R$1)=0,"",INDEX(Graph_Data!$1:$1048576,ROW(),R$1))</f>
        <v/>
      </c>
      <c r="S81" s="40" t="str">
        <f>IF(INDEX(Graph_Data!$1:$1048576,ROW(),S$1)=0,"",INDEX(Graph_Data!$1:$1048576,ROW(),S$1))</f>
        <v/>
      </c>
      <c r="T81" s="40" t="str">
        <f>IF(INDEX(Graph_Data!$1:$1048576,ROW(),T$1)=0,"",INDEX(Graph_Data!$1:$1048576,ROW(),T$1))</f>
        <v/>
      </c>
      <c r="U81" s="40" t="str">
        <f>IF(INDEX(Graph_Data!$1:$1048576,ROW(),U$1)=0,"",INDEX(Graph_Data!$1:$1048576,ROW(),U$1))</f>
        <v/>
      </c>
      <c r="V81" s="40" t="str">
        <f>IF(INDEX(Graph_Data!$1:$1048576,ROW(),V$1)=0,"",INDEX(Graph_Data!$1:$1048576,ROW(),V$1))</f>
        <v/>
      </c>
      <c r="W81" s="40" t="str">
        <f>IF(INDEX(Graph_Data!$1:$1048576,ROW(),W$1)=0,"",INDEX(Graph_Data!$1:$1048576,ROW(),W$1))</f>
        <v/>
      </c>
      <c r="X81" s="40" t="str">
        <f>IF(INDEX(Graph_Data!$1:$1048576,ROW(),X$1)=0,"",INDEX(Graph_Data!$1:$1048576,ROW(),X$1))</f>
        <v/>
      </c>
      <c r="Y81" s="40" t="str">
        <f>IF(INDEX(Graph_Data!$1:$1048576,ROW(),Y$1)=0,"",INDEX(Graph_Data!$1:$1048576,ROW(),Y$1))</f>
        <v/>
      </c>
      <c r="Z81" s="40" t="str">
        <f>IF(INDEX(Graph_Data!$1:$1048576,ROW(),Z$1)=0,"",INDEX(Graph_Data!$1:$1048576,ROW(),Z$1))</f>
        <v/>
      </c>
      <c r="AA81" s="40" t="str">
        <f>IF(INDEX(Graph_Data!$1:$1048576,ROW(),AA$1)=0,"",INDEX(Graph_Data!$1:$1048576,ROW(),AA$1))</f>
        <v/>
      </c>
      <c r="AB81" s="40" t="str">
        <f t="shared" si="71"/>
        <v/>
      </c>
      <c r="AC81" s="40" t="str">
        <f t="shared" si="72"/>
        <v/>
      </c>
      <c r="AD81" s="40" t="str">
        <f t="shared" si="73"/>
        <v/>
      </c>
      <c r="AE81" s="40" t="str">
        <f t="shared" si="74"/>
        <v/>
      </c>
      <c r="AF81" s="40" t="str">
        <f t="shared" si="75"/>
        <v/>
      </c>
      <c r="AG81" s="40" t="str">
        <f t="shared" si="76"/>
        <v/>
      </c>
      <c r="AH81" s="40" t="str">
        <f t="shared" si="77"/>
        <v/>
      </c>
      <c r="AI81" s="40" t="str">
        <f t="shared" si="78"/>
        <v/>
      </c>
      <c r="AJ81" s="40" t="str">
        <f t="shared" si="79"/>
        <v/>
      </c>
      <c r="AK81" s="40" t="str">
        <f t="shared" si="80"/>
        <v/>
      </c>
      <c r="AL81" s="40" t="str">
        <f t="shared" si="81"/>
        <v/>
      </c>
      <c r="AM81" s="40" t="str">
        <f t="shared" si="82"/>
        <v/>
      </c>
      <c r="AN81" s="40" t="str">
        <f t="shared" si="83"/>
        <v/>
      </c>
      <c r="AO81" s="40" t="str">
        <f t="shared" si="84"/>
        <v/>
      </c>
      <c r="AP81" s="40" t="str">
        <f t="shared" si="85"/>
        <v/>
      </c>
      <c r="AQ81" s="40" t="str">
        <f t="shared" si="86"/>
        <v/>
      </c>
      <c r="AR81" s="40" t="str">
        <f t="shared" si="87"/>
        <v/>
      </c>
      <c r="AS81" s="40" t="str">
        <f t="shared" si="88"/>
        <v/>
      </c>
      <c r="AT81" s="40" t="str">
        <f t="shared" si="89"/>
        <v/>
      </c>
      <c r="AU81" s="40" t="str">
        <f t="shared" si="90"/>
        <v/>
      </c>
      <c r="AV81" s="40" t="str">
        <f t="shared" si="91"/>
        <v/>
      </c>
      <c r="AW81" s="40" t="str">
        <f t="shared" si="92"/>
        <v/>
      </c>
      <c r="AX81" s="40" t="str">
        <f t="shared" si="93"/>
        <v/>
      </c>
      <c r="AY81" s="40" t="str">
        <f t="shared" si="94"/>
        <v/>
      </c>
      <c r="AZ81" s="40" t="str">
        <f t="shared" si="95"/>
        <v/>
      </c>
      <c r="BA81" s="40" t="str">
        <f t="shared" si="96"/>
        <v/>
      </c>
    </row>
    <row r="82" spans="1:53" x14ac:dyDescent="0.15">
      <c r="A82" s="40">
        <f>INDEX(Graph_Data!$1:$1048576,ROW(),A$1)</f>
        <v>0</v>
      </c>
      <c r="B82" s="40" t="str">
        <f>IF(INDEX(Graph_Data!$1:$1048576,ROW(),B$1)=0,"",INDEX(Graph_Data!$1:$1048576,ROW(),B$1))</f>
        <v/>
      </c>
      <c r="C82" s="40" t="str">
        <f>IF(INDEX(Graph_Data!$1:$1048576,ROW(),C$1)=0,"",INDEX(Graph_Data!$1:$1048576,ROW(),C$1))</f>
        <v/>
      </c>
      <c r="D82" s="40" t="str">
        <f>IF(INDEX(Graph_Data!$1:$1048576,ROW(),D$1)=0,"",INDEX(Graph_Data!$1:$1048576,ROW(),D$1))</f>
        <v/>
      </c>
      <c r="E82" s="40" t="str">
        <f>IF(INDEX(Graph_Data!$1:$1048576,ROW(),E$1)=0,"",INDEX(Graph_Data!$1:$1048576,ROW(),E$1))</f>
        <v/>
      </c>
      <c r="F82" s="40" t="str">
        <f>IF(INDEX(Graph_Data!$1:$1048576,ROW(),F$1)=0,"",INDEX(Graph_Data!$1:$1048576,ROW(),F$1))</f>
        <v/>
      </c>
      <c r="G82" s="40" t="str">
        <f>IF(INDEX(Graph_Data!$1:$1048576,ROW(),G$1)=0,"",INDEX(Graph_Data!$1:$1048576,ROW(),G$1))</f>
        <v/>
      </c>
      <c r="H82" s="40" t="str">
        <f>IF(INDEX(Graph_Data!$1:$1048576,ROW(),H$1)=0,"",INDEX(Graph_Data!$1:$1048576,ROW(),H$1))</f>
        <v/>
      </c>
      <c r="I82" s="40" t="str">
        <f>IF(INDEX(Graph_Data!$1:$1048576,ROW(),I$1)=0,"",INDEX(Graph_Data!$1:$1048576,ROW(),I$1))</f>
        <v/>
      </c>
      <c r="J82" s="40" t="str">
        <f>IF(INDEX(Graph_Data!$1:$1048576,ROW(),J$1)=0,"",INDEX(Graph_Data!$1:$1048576,ROW(),J$1))</f>
        <v/>
      </c>
      <c r="K82" s="40" t="str">
        <f>IF(INDEX(Graph_Data!$1:$1048576,ROW(),K$1)=0,"",INDEX(Graph_Data!$1:$1048576,ROW(),K$1))</f>
        <v/>
      </c>
      <c r="L82" s="40" t="str">
        <f>IF(INDEX(Graph_Data!$1:$1048576,ROW(),L$1)=0,"",INDEX(Graph_Data!$1:$1048576,ROW(),L$1))</f>
        <v/>
      </c>
      <c r="M82" s="40" t="str">
        <f>IF(INDEX(Graph_Data!$1:$1048576,ROW(),M$1)=0,"",INDEX(Graph_Data!$1:$1048576,ROW(),M$1))</f>
        <v/>
      </c>
      <c r="N82" s="40" t="str">
        <f>IF(INDEX(Graph_Data!$1:$1048576,ROW(),N$1)=0,"",INDEX(Graph_Data!$1:$1048576,ROW(),N$1))</f>
        <v/>
      </c>
      <c r="O82" s="40" t="str">
        <f>IF(INDEX(Graph_Data!$1:$1048576,ROW(),O$1)=0,"",INDEX(Graph_Data!$1:$1048576,ROW(),O$1))</f>
        <v/>
      </c>
      <c r="P82" s="40" t="str">
        <f>IF(INDEX(Graph_Data!$1:$1048576,ROW(),P$1)=0,"",INDEX(Graph_Data!$1:$1048576,ROW(),P$1))</f>
        <v/>
      </c>
      <c r="Q82" s="40" t="str">
        <f>IF(INDEX(Graph_Data!$1:$1048576,ROW(),Q$1)=0,"",INDEX(Graph_Data!$1:$1048576,ROW(),Q$1))</f>
        <v/>
      </c>
      <c r="R82" s="40" t="str">
        <f>IF(INDEX(Graph_Data!$1:$1048576,ROW(),R$1)=0,"",INDEX(Graph_Data!$1:$1048576,ROW(),R$1))</f>
        <v/>
      </c>
      <c r="S82" s="40" t="str">
        <f>IF(INDEX(Graph_Data!$1:$1048576,ROW(),S$1)=0,"",INDEX(Graph_Data!$1:$1048576,ROW(),S$1))</f>
        <v/>
      </c>
      <c r="T82" s="40" t="str">
        <f>IF(INDEX(Graph_Data!$1:$1048576,ROW(),T$1)=0,"",INDEX(Graph_Data!$1:$1048576,ROW(),T$1))</f>
        <v/>
      </c>
      <c r="U82" s="40" t="str">
        <f>IF(INDEX(Graph_Data!$1:$1048576,ROW(),U$1)=0,"",INDEX(Graph_Data!$1:$1048576,ROW(),U$1))</f>
        <v/>
      </c>
      <c r="V82" s="40" t="str">
        <f>IF(INDEX(Graph_Data!$1:$1048576,ROW(),V$1)=0,"",INDEX(Graph_Data!$1:$1048576,ROW(),V$1))</f>
        <v/>
      </c>
      <c r="W82" s="40" t="str">
        <f>IF(INDEX(Graph_Data!$1:$1048576,ROW(),W$1)=0,"",INDEX(Graph_Data!$1:$1048576,ROW(),W$1))</f>
        <v/>
      </c>
      <c r="X82" s="40" t="str">
        <f>IF(INDEX(Graph_Data!$1:$1048576,ROW(),X$1)=0,"",INDEX(Graph_Data!$1:$1048576,ROW(),X$1))</f>
        <v/>
      </c>
      <c r="Y82" s="40" t="str">
        <f>IF(INDEX(Graph_Data!$1:$1048576,ROW(),Y$1)=0,"",INDEX(Graph_Data!$1:$1048576,ROW(),Y$1))</f>
        <v/>
      </c>
      <c r="Z82" s="40" t="str">
        <f>IF(INDEX(Graph_Data!$1:$1048576,ROW(),Z$1)=0,"",INDEX(Graph_Data!$1:$1048576,ROW(),Z$1))</f>
        <v/>
      </c>
      <c r="AA82" s="40" t="str">
        <f>IF(INDEX(Graph_Data!$1:$1048576,ROW(),AA$1)=0,"",INDEX(Graph_Data!$1:$1048576,ROW(),AA$1))</f>
        <v/>
      </c>
      <c r="AB82" s="40" t="str">
        <f t="shared" si="71"/>
        <v/>
      </c>
      <c r="AC82" s="40" t="str">
        <f t="shared" si="72"/>
        <v/>
      </c>
      <c r="AD82" s="40" t="str">
        <f t="shared" si="73"/>
        <v/>
      </c>
      <c r="AE82" s="40" t="str">
        <f t="shared" si="74"/>
        <v/>
      </c>
      <c r="AF82" s="40" t="str">
        <f t="shared" si="75"/>
        <v/>
      </c>
      <c r="AG82" s="40" t="str">
        <f t="shared" si="76"/>
        <v/>
      </c>
      <c r="AH82" s="40" t="str">
        <f t="shared" si="77"/>
        <v/>
      </c>
      <c r="AI82" s="40" t="str">
        <f t="shared" si="78"/>
        <v/>
      </c>
      <c r="AJ82" s="40" t="str">
        <f t="shared" si="79"/>
        <v/>
      </c>
      <c r="AK82" s="40" t="str">
        <f t="shared" si="80"/>
        <v/>
      </c>
      <c r="AL82" s="40" t="str">
        <f t="shared" si="81"/>
        <v/>
      </c>
      <c r="AM82" s="40" t="str">
        <f t="shared" si="82"/>
        <v/>
      </c>
      <c r="AN82" s="40" t="str">
        <f t="shared" si="83"/>
        <v/>
      </c>
      <c r="AO82" s="40" t="str">
        <f t="shared" si="84"/>
        <v/>
      </c>
      <c r="AP82" s="40" t="str">
        <f t="shared" si="85"/>
        <v/>
      </c>
      <c r="AQ82" s="40" t="str">
        <f t="shared" si="86"/>
        <v/>
      </c>
      <c r="AR82" s="40" t="str">
        <f t="shared" si="87"/>
        <v/>
      </c>
      <c r="AS82" s="40" t="str">
        <f t="shared" si="88"/>
        <v/>
      </c>
      <c r="AT82" s="40" t="str">
        <f t="shared" si="89"/>
        <v/>
      </c>
      <c r="AU82" s="40" t="str">
        <f t="shared" si="90"/>
        <v/>
      </c>
      <c r="AV82" s="40" t="str">
        <f t="shared" si="91"/>
        <v/>
      </c>
      <c r="AW82" s="40" t="str">
        <f t="shared" si="92"/>
        <v/>
      </c>
      <c r="AX82" s="40" t="str">
        <f t="shared" si="93"/>
        <v/>
      </c>
      <c r="AY82" s="40" t="str">
        <f t="shared" si="94"/>
        <v/>
      </c>
      <c r="AZ82" s="40" t="str">
        <f t="shared" si="95"/>
        <v/>
      </c>
      <c r="BA82" s="40" t="str">
        <f t="shared" si="96"/>
        <v/>
      </c>
    </row>
    <row r="83" spans="1:53" x14ac:dyDescent="0.15">
      <c r="A83" s="40">
        <f>INDEX(Graph_Data!$1:$1048576,ROW(),A$1)</f>
        <v>0</v>
      </c>
      <c r="B83" s="40" t="str">
        <f>IF(INDEX(Graph_Data!$1:$1048576,ROW(),B$1)=0,"",INDEX(Graph_Data!$1:$1048576,ROW(),B$1))</f>
        <v/>
      </c>
      <c r="C83" s="40" t="str">
        <f>IF(INDEX(Graph_Data!$1:$1048576,ROW(),C$1)=0,"",INDEX(Graph_Data!$1:$1048576,ROW(),C$1))</f>
        <v/>
      </c>
      <c r="D83" s="40" t="str">
        <f>IF(INDEX(Graph_Data!$1:$1048576,ROW(),D$1)=0,"",INDEX(Graph_Data!$1:$1048576,ROW(),D$1))</f>
        <v/>
      </c>
      <c r="E83" s="40" t="str">
        <f>IF(INDEX(Graph_Data!$1:$1048576,ROW(),E$1)=0,"",INDEX(Graph_Data!$1:$1048576,ROW(),E$1))</f>
        <v/>
      </c>
      <c r="F83" s="40" t="str">
        <f>IF(INDEX(Graph_Data!$1:$1048576,ROW(),F$1)=0,"",INDEX(Graph_Data!$1:$1048576,ROW(),F$1))</f>
        <v/>
      </c>
      <c r="G83" s="40" t="str">
        <f>IF(INDEX(Graph_Data!$1:$1048576,ROW(),G$1)=0,"",INDEX(Graph_Data!$1:$1048576,ROW(),G$1))</f>
        <v/>
      </c>
      <c r="H83" s="40" t="str">
        <f>IF(INDEX(Graph_Data!$1:$1048576,ROW(),H$1)=0,"",INDEX(Graph_Data!$1:$1048576,ROW(),H$1))</f>
        <v/>
      </c>
      <c r="I83" s="40" t="str">
        <f>IF(INDEX(Graph_Data!$1:$1048576,ROW(),I$1)=0,"",INDEX(Graph_Data!$1:$1048576,ROW(),I$1))</f>
        <v/>
      </c>
      <c r="J83" s="40" t="str">
        <f>IF(INDEX(Graph_Data!$1:$1048576,ROW(),J$1)=0,"",INDEX(Graph_Data!$1:$1048576,ROW(),J$1))</f>
        <v/>
      </c>
      <c r="K83" s="40" t="str">
        <f>IF(INDEX(Graph_Data!$1:$1048576,ROW(),K$1)=0,"",INDEX(Graph_Data!$1:$1048576,ROW(),K$1))</f>
        <v/>
      </c>
      <c r="L83" s="40" t="str">
        <f>IF(INDEX(Graph_Data!$1:$1048576,ROW(),L$1)=0,"",INDEX(Graph_Data!$1:$1048576,ROW(),L$1))</f>
        <v/>
      </c>
      <c r="M83" s="40" t="str">
        <f>IF(INDEX(Graph_Data!$1:$1048576,ROW(),M$1)=0,"",INDEX(Graph_Data!$1:$1048576,ROW(),M$1))</f>
        <v/>
      </c>
      <c r="N83" s="40" t="str">
        <f>IF(INDEX(Graph_Data!$1:$1048576,ROW(),N$1)=0,"",INDEX(Graph_Data!$1:$1048576,ROW(),N$1))</f>
        <v/>
      </c>
      <c r="O83" s="40" t="str">
        <f>IF(INDEX(Graph_Data!$1:$1048576,ROW(),O$1)=0,"",INDEX(Graph_Data!$1:$1048576,ROW(),O$1))</f>
        <v/>
      </c>
      <c r="P83" s="40" t="str">
        <f>IF(INDEX(Graph_Data!$1:$1048576,ROW(),P$1)=0,"",INDEX(Graph_Data!$1:$1048576,ROW(),P$1))</f>
        <v/>
      </c>
      <c r="Q83" s="40" t="str">
        <f>IF(INDEX(Graph_Data!$1:$1048576,ROW(),Q$1)=0,"",INDEX(Graph_Data!$1:$1048576,ROW(),Q$1))</f>
        <v/>
      </c>
      <c r="R83" s="40" t="str">
        <f>IF(INDEX(Graph_Data!$1:$1048576,ROW(),R$1)=0,"",INDEX(Graph_Data!$1:$1048576,ROW(),R$1))</f>
        <v/>
      </c>
      <c r="S83" s="40" t="str">
        <f>IF(INDEX(Graph_Data!$1:$1048576,ROW(),S$1)=0,"",INDEX(Graph_Data!$1:$1048576,ROW(),S$1))</f>
        <v/>
      </c>
      <c r="T83" s="40" t="str">
        <f>IF(INDEX(Graph_Data!$1:$1048576,ROW(),T$1)=0,"",INDEX(Graph_Data!$1:$1048576,ROW(),T$1))</f>
        <v/>
      </c>
      <c r="U83" s="40" t="str">
        <f>IF(INDEX(Graph_Data!$1:$1048576,ROW(),U$1)=0,"",INDEX(Graph_Data!$1:$1048576,ROW(),U$1))</f>
        <v/>
      </c>
      <c r="V83" s="40" t="str">
        <f>IF(INDEX(Graph_Data!$1:$1048576,ROW(),V$1)=0,"",INDEX(Graph_Data!$1:$1048576,ROW(),V$1))</f>
        <v/>
      </c>
      <c r="W83" s="40" t="str">
        <f>IF(INDEX(Graph_Data!$1:$1048576,ROW(),W$1)=0,"",INDEX(Graph_Data!$1:$1048576,ROW(),W$1))</f>
        <v/>
      </c>
      <c r="X83" s="40" t="str">
        <f>IF(INDEX(Graph_Data!$1:$1048576,ROW(),X$1)=0,"",INDEX(Graph_Data!$1:$1048576,ROW(),X$1))</f>
        <v/>
      </c>
      <c r="Y83" s="40" t="str">
        <f>IF(INDEX(Graph_Data!$1:$1048576,ROW(),Y$1)=0,"",INDEX(Graph_Data!$1:$1048576,ROW(),Y$1))</f>
        <v/>
      </c>
      <c r="Z83" s="40" t="str">
        <f>IF(INDEX(Graph_Data!$1:$1048576,ROW(),Z$1)=0,"",INDEX(Graph_Data!$1:$1048576,ROW(),Z$1))</f>
        <v/>
      </c>
      <c r="AA83" s="40" t="str">
        <f>IF(INDEX(Graph_Data!$1:$1048576,ROW(),AA$1)=0,"",INDEX(Graph_Data!$1:$1048576,ROW(),AA$1))</f>
        <v/>
      </c>
      <c r="AB83" s="40" t="str">
        <f t="shared" si="71"/>
        <v/>
      </c>
      <c r="AC83" s="40" t="str">
        <f t="shared" si="72"/>
        <v/>
      </c>
      <c r="AD83" s="40" t="str">
        <f t="shared" si="73"/>
        <v/>
      </c>
      <c r="AE83" s="40" t="str">
        <f t="shared" si="74"/>
        <v/>
      </c>
      <c r="AF83" s="40" t="str">
        <f t="shared" si="75"/>
        <v/>
      </c>
      <c r="AG83" s="40" t="str">
        <f t="shared" si="76"/>
        <v/>
      </c>
      <c r="AH83" s="40" t="str">
        <f t="shared" si="77"/>
        <v/>
      </c>
      <c r="AI83" s="40" t="str">
        <f t="shared" si="78"/>
        <v/>
      </c>
      <c r="AJ83" s="40" t="str">
        <f t="shared" si="79"/>
        <v/>
      </c>
      <c r="AK83" s="40" t="str">
        <f t="shared" si="80"/>
        <v/>
      </c>
      <c r="AL83" s="40" t="str">
        <f t="shared" si="81"/>
        <v/>
      </c>
      <c r="AM83" s="40" t="str">
        <f t="shared" si="82"/>
        <v/>
      </c>
      <c r="AN83" s="40" t="str">
        <f t="shared" si="83"/>
        <v/>
      </c>
      <c r="AO83" s="40" t="str">
        <f t="shared" si="84"/>
        <v/>
      </c>
      <c r="AP83" s="40" t="str">
        <f t="shared" si="85"/>
        <v/>
      </c>
      <c r="AQ83" s="40" t="str">
        <f t="shared" si="86"/>
        <v/>
      </c>
      <c r="AR83" s="40" t="str">
        <f t="shared" si="87"/>
        <v/>
      </c>
      <c r="AS83" s="40" t="str">
        <f t="shared" si="88"/>
        <v/>
      </c>
      <c r="AT83" s="40" t="str">
        <f t="shared" si="89"/>
        <v/>
      </c>
      <c r="AU83" s="40" t="str">
        <f t="shared" si="90"/>
        <v/>
      </c>
      <c r="AV83" s="40" t="str">
        <f t="shared" si="91"/>
        <v/>
      </c>
      <c r="AW83" s="40" t="str">
        <f t="shared" si="92"/>
        <v/>
      </c>
      <c r="AX83" s="40" t="str">
        <f t="shared" si="93"/>
        <v/>
      </c>
      <c r="AY83" s="40" t="str">
        <f t="shared" si="94"/>
        <v/>
      </c>
      <c r="AZ83" s="40" t="str">
        <f t="shared" si="95"/>
        <v/>
      </c>
      <c r="BA83" s="40" t="str">
        <f t="shared" si="96"/>
        <v/>
      </c>
    </row>
    <row r="84" spans="1:53" x14ac:dyDescent="0.15">
      <c r="A84" s="40">
        <f>INDEX(Graph_Data!$1:$1048576,ROW(),A$1)</f>
        <v>0</v>
      </c>
      <c r="B84" s="40" t="str">
        <f>IF(INDEX(Graph_Data!$1:$1048576,ROW(),B$1)=0,"",INDEX(Graph_Data!$1:$1048576,ROW(),B$1))</f>
        <v/>
      </c>
      <c r="C84" s="40" t="str">
        <f>IF(INDEX(Graph_Data!$1:$1048576,ROW(),C$1)=0,"",INDEX(Graph_Data!$1:$1048576,ROW(),C$1))</f>
        <v/>
      </c>
      <c r="D84" s="40" t="str">
        <f>IF(INDEX(Graph_Data!$1:$1048576,ROW(),D$1)=0,"",INDEX(Graph_Data!$1:$1048576,ROW(),D$1))</f>
        <v/>
      </c>
      <c r="E84" s="40" t="str">
        <f>IF(INDEX(Graph_Data!$1:$1048576,ROW(),E$1)=0,"",INDEX(Graph_Data!$1:$1048576,ROW(),E$1))</f>
        <v/>
      </c>
      <c r="F84" s="40" t="str">
        <f>IF(INDEX(Graph_Data!$1:$1048576,ROW(),F$1)=0,"",INDEX(Graph_Data!$1:$1048576,ROW(),F$1))</f>
        <v/>
      </c>
      <c r="G84" s="40" t="str">
        <f>IF(INDEX(Graph_Data!$1:$1048576,ROW(),G$1)=0,"",INDEX(Graph_Data!$1:$1048576,ROW(),G$1))</f>
        <v/>
      </c>
      <c r="H84" s="40" t="str">
        <f>IF(INDEX(Graph_Data!$1:$1048576,ROW(),H$1)=0,"",INDEX(Graph_Data!$1:$1048576,ROW(),H$1))</f>
        <v/>
      </c>
      <c r="I84" s="40" t="str">
        <f>IF(INDEX(Graph_Data!$1:$1048576,ROW(),I$1)=0,"",INDEX(Graph_Data!$1:$1048576,ROW(),I$1))</f>
        <v/>
      </c>
      <c r="J84" s="40" t="str">
        <f>IF(INDEX(Graph_Data!$1:$1048576,ROW(),J$1)=0,"",INDEX(Graph_Data!$1:$1048576,ROW(),J$1))</f>
        <v/>
      </c>
      <c r="K84" s="40" t="str">
        <f>IF(INDEX(Graph_Data!$1:$1048576,ROW(),K$1)=0,"",INDEX(Graph_Data!$1:$1048576,ROW(),K$1))</f>
        <v/>
      </c>
      <c r="L84" s="40" t="str">
        <f>IF(INDEX(Graph_Data!$1:$1048576,ROW(),L$1)=0,"",INDEX(Graph_Data!$1:$1048576,ROW(),L$1))</f>
        <v/>
      </c>
      <c r="M84" s="40" t="str">
        <f>IF(INDEX(Graph_Data!$1:$1048576,ROW(),M$1)=0,"",INDEX(Graph_Data!$1:$1048576,ROW(),M$1))</f>
        <v/>
      </c>
      <c r="N84" s="40" t="str">
        <f>IF(INDEX(Graph_Data!$1:$1048576,ROW(),N$1)=0,"",INDEX(Graph_Data!$1:$1048576,ROW(),N$1))</f>
        <v/>
      </c>
      <c r="O84" s="40" t="str">
        <f>IF(INDEX(Graph_Data!$1:$1048576,ROW(),O$1)=0,"",INDEX(Graph_Data!$1:$1048576,ROW(),O$1))</f>
        <v/>
      </c>
      <c r="P84" s="40" t="str">
        <f>IF(INDEX(Graph_Data!$1:$1048576,ROW(),P$1)=0,"",INDEX(Graph_Data!$1:$1048576,ROW(),P$1))</f>
        <v/>
      </c>
      <c r="Q84" s="40" t="str">
        <f>IF(INDEX(Graph_Data!$1:$1048576,ROW(),Q$1)=0,"",INDEX(Graph_Data!$1:$1048576,ROW(),Q$1))</f>
        <v/>
      </c>
      <c r="R84" s="40" t="str">
        <f>IF(INDEX(Graph_Data!$1:$1048576,ROW(),R$1)=0,"",INDEX(Graph_Data!$1:$1048576,ROW(),R$1))</f>
        <v/>
      </c>
      <c r="S84" s="40" t="str">
        <f>IF(INDEX(Graph_Data!$1:$1048576,ROW(),S$1)=0,"",INDEX(Graph_Data!$1:$1048576,ROW(),S$1))</f>
        <v/>
      </c>
      <c r="T84" s="40" t="str">
        <f>IF(INDEX(Graph_Data!$1:$1048576,ROW(),T$1)=0,"",INDEX(Graph_Data!$1:$1048576,ROW(),T$1))</f>
        <v/>
      </c>
      <c r="U84" s="40" t="str">
        <f>IF(INDEX(Graph_Data!$1:$1048576,ROW(),U$1)=0,"",INDEX(Graph_Data!$1:$1048576,ROW(),U$1))</f>
        <v/>
      </c>
      <c r="V84" s="40" t="str">
        <f>IF(INDEX(Graph_Data!$1:$1048576,ROW(),V$1)=0,"",INDEX(Graph_Data!$1:$1048576,ROW(),V$1))</f>
        <v/>
      </c>
      <c r="W84" s="40" t="str">
        <f>IF(INDEX(Graph_Data!$1:$1048576,ROW(),W$1)=0,"",INDEX(Graph_Data!$1:$1048576,ROW(),W$1))</f>
        <v/>
      </c>
      <c r="X84" s="40" t="str">
        <f>IF(INDEX(Graph_Data!$1:$1048576,ROW(),X$1)=0,"",INDEX(Graph_Data!$1:$1048576,ROW(),X$1))</f>
        <v/>
      </c>
      <c r="Y84" s="40" t="str">
        <f>IF(INDEX(Graph_Data!$1:$1048576,ROW(),Y$1)=0,"",INDEX(Graph_Data!$1:$1048576,ROW(),Y$1))</f>
        <v/>
      </c>
      <c r="Z84" s="40" t="str">
        <f>IF(INDEX(Graph_Data!$1:$1048576,ROW(),Z$1)=0,"",INDEX(Graph_Data!$1:$1048576,ROW(),Z$1))</f>
        <v/>
      </c>
      <c r="AA84" s="40" t="str">
        <f>IF(INDEX(Graph_Data!$1:$1048576,ROW(),AA$1)=0,"",INDEX(Graph_Data!$1:$1048576,ROW(),AA$1))</f>
        <v/>
      </c>
      <c r="AB84" s="40" t="str">
        <f t="shared" si="71"/>
        <v/>
      </c>
      <c r="AC84" s="40" t="str">
        <f t="shared" si="72"/>
        <v/>
      </c>
      <c r="AD84" s="40" t="str">
        <f t="shared" si="73"/>
        <v/>
      </c>
      <c r="AE84" s="40" t="str">
        <f t="shared" si="74"/>
        <v/>
      </c>
      <c r="AF84" s="40" t="str">
        <f t="shared" si="75"/>
        <v/>
      </c>
      <c r="AG84" s="40" t="str">
        <f t="shared" si="76"/>
        <v/>
      </c>
      <c r="AH84" s="40" t="str">
        <f t="shared" si="77"/>
        <v/>
      </c>
      <c r="AI84" s="40" t="str">
        <f t="shared" si="78"/>
        <v/>
      </c>
      <c r="AJ84" s="40" t="str">
        <f t="shared" si="79"/>
        <v/>
      </c>
      <c r="AK84" s="40" t="str">
        <f t="shared" si="80"/>
        <v/>
      </c>
      <c r="AL84" s="40" t="str">
        <f t="shared" si="81"/>
        <v/>
      </c>
      <c r="AM84" s="40" t="str">
        <f t="shared" si="82"/>
        <v/>
      </c>
      <c r="AN84" s="40" t="str">
        <f t="shared" si="83"/>
        <v/>
      </c>
      <c r="AO84" s="40" t="str">
        <f t="shared" si="84"/>
        <v/>
      </c>
      <c r="AP84" s="40" t="str">
        <f t="shared" si="85"/>
        <v/>
      </c>
      <c r="AQ84" s="40" t="str">
        <f t="shared" si="86"/>
        <v/>
      </c>
      <c r="AR84" s="40" t="str">
        <f t="shared" si="87"/>
        <v/>
      </c>
      <c r="AS84" s="40" t="str">
        <f t="shared" si="88"/>
        <v/>
      </c>
      <c r="AT84" s="40" t="str">
        <f t="shared" si="89"/>
        <v/>
      </c>
      <c r="AU84" s="40" t="str">
        <f t="shared" si="90"/>
        <v/>
      </c>
      <c r="AV84" s="40" t="str">
        <f t="shared" si="91"/>
        <v/>
      </c>
      <c r="AW84" s="40" t="str">
        <f t="shared" si="92"/>
        <v/>
      </c>
      <c r="AX84" s="40" t="str">
        <f t="shared" si="93"/>
        <v/>
      </c>
      <c r="AY84" s="40" t="str">
        <f t="shared" si="94"/>
        <v/>
      </c>
      <c r="AZ84" s="40" t="str">
        <f t="shared" si="95"/>
        <v/>
      </c>
      <c r="BA84" s="40" t="str">
        <f t="shared" si="96"/>
        <v/>
      </c>
    </row>
    <row r="85" spans="1:53" x14ac:dyDescent="0.15">
      <c r="A85" s="40">
        <f>INDEX(Graph_Data!$1:$1048576,ROW(),A$1)</f>
        <v>0</v>
      </c>
      <c r="B85" s="40" t="str">
        <f>IF(INDEX(Graph_Data!$1:$1048576,ROW(),B$1)=0,"",INDEX(Graph_Data!$1:$1048576,ROW(),B$1))</f>
        <v/>
      </c>
      <c r="C85" s="40" t="str">
        <f>IF(INDEX(Graph_Data!$1:$1048576,ROW(),C$1)=0,"",INDEX(Graph_Data!$1:$1048576,ROW(),C$1))</f>
        <v/>
      </c>
      <c r="D85" s="40" t="str">
        <f>IF(INDEX(Graph_Data!$1:$1048576,ROW(),D$1)=0,"",INDEX(Graph_Data!$1:$1048576,ROW(),D$1))</f>
        <v/>
      </c>
      <c r="E85" s="40" t="str">
        <f>IF(INDEX(Graph_Data!$1:$1048576,ROW(),E$1)=0,"",INDEX(Graph_Data!$1:$1048576,ROW(),E$1))</f>
        <v/>
      </c>
      <c r="F85" s="40" t="str">
        <f>IF(INDEX(Graph_Data!$1:$1048576,ROW(),F$1)=0,"",INDEX(Graph_Data!$1:$1048576,ROW(),F$1))</f>
        <v/>
      </c>
      <c r="G85" s="40" t="str">
        <f>IF(INDEX(Graph_Data!$1:$1048576,ROW(),G$1)=0,"",INDEX(Graph_Data!$1:$1048576,ROW(),G$1))</f>
        <v/>
      </c>
      <c r="H85" s="40" t="str">
        <f>IF(INDEX(Graph_Data!$1:$1048576,ROW(),H$1)=0,"",INDEX(Graph_Data!$1:$1048576,ROW(),H$1))</f>
        <v/>
      </c>
      <c r="I85" s="40" t="str">
        <f>IF(INDEX(Graph_Data!$1:$1048576,ROW(),I$1)=0,"",INDEX(Graph_Data!$1:$1048576,ROW(),I$1))</f>
        <v/>
      </c>
      <c r="J85" s="40" t="str">
        <f>IF(INDEX(Graph_Data!$1:$1048576,ROW(),J$1)=0,"",INDEX(Graph_Data!$1:$1048576,ROW(),J$1))</f>
        <v/>
      </c>
      <c r="K85" s="40" t="str">
        <f>IF(INDEX(Graph_Data!$1:$1048576,ROW(),K$1)=0,"",INDEX(Graph_Data!$1:$1048576,ROW(),K$1))</f>
        <v/>
      </c>
      <c r="L85" s="40" t="str">
        <f>IF(INDEX(Graph_Data!$1:$1048576,ROW(),L$1)=0,"",INDEX(Graph_Data!$1:$1048576,ROW(),L$1))</f>
        <v/>
      </c>
      <c r="M85" s="40" t="str">
        <f>IF(INDEX(Graph_Data!$1:$1048576,ROW(),M$1)=0,"",INDEX(Graph_Data!$1:$1048576,ROW(),M$1))</f>
        <v/>
      </c>
      <c r="N85" s="40" t="str">
        <f>IF(INDEX(Graph_Data!$1:$1048576,ROW(),N$1)=0,"",INDEX(Graph_Data!$1:$1048576,ROW(),N$1))</f>
        <v/>
      </c>
      <c r="O85" s="40" t="str">
        <f>IF(INDEX(Graph_Data!$1:$1048576,ROW(),O$1)=0,"",INDEX(Graph_Data!$1:$1048576,ROW(),O$1))</f>
        <v/>
      </c>
      <c r="P85" s="40" t="str">
        <f>IF(INDEX(Graph_Data!$1:$1048576,ROW(),P$1)=0,"",INDEX(Graph_Data!$1:$1048576,ROW(),P$1))</f>
        <v/>
      </c>
      <c r="Q85" s="40" t="str">
        <f>IF(INDEX(Graph_Data!$1:$1048576,ROW(),Q$1)=0,"",INDEX(Graph_Data!$1:$1048576,ROW(),Q$1))</f>
        <v/>
      </c>
      <c r="R85" s="40" t="str">
        <f>IF(INDEX(Graph_Data!$1:$1048576,ROW(),R$1)=0,"",INDEX(Graph_Data!$1:$1048576,ROW(),R$1))</f>
        <v/>
      </c>
      <c r="S85" s="40" t="str">
        <f>IF(INDEX(Graph_Data!$1:$1048576,ROW(),S$1)=0,"",INDEX(Graph_Data!$1:$1048576,ROW(),S$1))</f>
        <v/>
      </c>
      <c r="T85" s="40" t="str">
        <f>IF(INDEX(Graph_Data!$1:$1048576,ROW(),T$1)=0,"",INDEX(Graph_Data!$1:$1048576,ROW(),T$1))</f>
        <v/>
      </c>
      <c r="U85" s="40" t="str">
        <f>IF(INDEX(Graph_Data!$1:$1048576,ROW(),U$1)=0,"",INDEX(Graph_Data!$1:$1048576,ROW(),U$1))</f>
        <v/>
      </c>
      <c r="V85" s="40" t="str">
        <f>IF(INDEX(Graph_Data!$1:$1048576,ROW(),V$1)=0,"",INDEX(Graph_Data!$1:$1048576,ROW(),V$1))</f>
        <v/>
      </c>
      <c r="W85" s="40" t="str">
        <f>IF(INDEX(Graph_Data!$1:$1048576,ROW(),W$1)=0,"",INDEX(Graph_Data!$1:$1048576,ROW(),W$1))</f>
        <v/>
      </c>
      <c r="X85" s="40" t="str">
        <f>IF(INDEX(Graph_Data!$1:$1048576,ROW(),X$1)=0,"",INDEX(Graph_Data!$1:$1048576,ROW(),X$1))</f>
        <v/>
      </c>
      <c r="Y85" s="40" t="str">
        <f>IF(INDEX(Graph_Data!$1:$1048576,ROW(),Y$1)=0,"",INDEX(Graph_Data!$1:$1048576,ROW(),Y$1))</f>
        <v/>
      </c>
      <c r="Z85" s="40" t="str">
        <f>IF(INDEX(Graph_Data!$1:$1048576,ROW(),Z$1)=0,"",INDEX(Graph_Data!$1:$1048576,ROW(),Z$1))</f>
        <v/>
      </c>
      <c r="AA85" s="40" t="str">
        <f>IF(INDEX(Graph_Data!$1:$1048576,ROW(),AA$1)=0,"",INDEX(Graph_Data!$1:$1048576,ROW(),AA$1))</f>
        <v/>
      </c>
      <c r="AB85" s="40" t="str">
        <f t="shared" si="71"/>
        <v/>
      </c>
      <c r="AC85" s="40" t="str">
        <f t="shared" si="72"/>
        <v/>
      </c>
      <c r="AD85" s="40" t="str">
        <f t="shared" si="73"/>
        <v/>
      </c>
      <c r="AE85" s="40" t="str">
        <f t="shared" si="74"/>
        <v/>
      </c>
      <c r="AF85" s="40" t="str">
        <f t="shared" si="75"/>
        <v/>
      </c>
      <c r="AG85" s="40" t="str">
        <f t="shared" si="76"/>
        <v/>
      </c>
      <c r="AH85" s="40" t="str">
        <f t="shared" si="77"/>
        <v/>
      </c>
      <c r="AI85" s="40" t="str">
        <f t="shared" si="78"/>
        <v/>
      </c>
      <c r="AJ85" s="40" t="str">
        <f t="shared" si="79"/>
        <v/>
      </c>
      <c r="AK85" s="40" t="str">
        <f t="shared" si="80"/>
        <v/>
      </c>
      <c r="AL85" s="40" t="str">
        <f t="shared" si="81"/>
        <v/>
      </c>
      <c r="AM85" s="40" t="str">
        <f t="shared" si="82"/>
        <v/>
      </c>
      <c r="AN85" s="40" t="str">
        <f t="shared" si="83"/>
        <v/>
      </c>
      <c r="AO85" s="40" t="str">
        <f t="shared" si="84"/>
        <v/>
      </c>
      <c r="AP85" s="40" t="str">
        <f t="shared" si="85"/>
        <v/>
      </c>
      <c r="AQ85" s="40" t="str">
        <f t="shared" si="86"/>
        <v/>
      </c>
      <c r="AR85" s="40" t="str">
        <f t="shared" si="87"/>
        <v/>
      </c>
      <c r="AS85" s="40" t="str">
        <f t="shared" si="88"/>
        <v/>
      </c>
      <c r="AT85" s="40" t="str">
        <f t="shared" si="89"/>
        <v/>
      </c>
      <c r="AU85" s="40" t="str">
        <f t="shared" si="90"/>
        <v/>
      </c>
      <c r="AV85" s="40" t="str">
        <f t="shared" si="91"/>
        <v/>
      </c>
      <c r="AW85" s="40" t="str">
        <f t="shared" si="92"/>
        <v/>
      </c>
      <c r="AX85" s="40" t="str">
        <f t="shared" si="93"/>
        <v/>
      </c>
      <c r="AY85" s="40" t="str">
        <f t="shared" si="94"/>
        <v/>
      </c>
      <c r="AZ85" s="40" t="str">
        <f t="shared" si="95"/>
        <v/>
      </c>
      <c r="BA85" s="40" t="str">
        <f t="shared" si="96"/>
        <v/>
      </c>
    </row>
    <row r="86" spans="1:53" x14ac:dyDescent="0.15">
      <c r="A86" s="40">
        <f>INDEX(Graph_Data!$1:$1048576,ROW(),A$1)</f>
        <v>0</v>
      </c>
      <c r="B86" s="40" t="str">
        <f>IF(INDEX(Graph_Data!$1:$1048576,ROW(),B$1)=0,"",INDEX(Graph_Data!$1:$1048576,ROW(),B$1))</f>
        <v/>
      </c>
      <c r="C86" s="40" t="str">
        <f>IF(INDEX(Graph_Data!$1:$1048576,ROW(),C$1)=0,"",INDEX(Graph_Data!$1:$1048576,ROW(),C$1))</f>
        <v/>
      </c>
      <c r="D86" s="40" t="str">
        <f>IF(INDEX(Graph_Data!$1:$1048576,ROW(),D$1)=0,"",INDEX(Graph_Data!$1:$1048576,ROW(),D$1))</f>
        <v/>
      </c>
      <c r="E86" s="40" t="str">
        <f>IF(INDEX(Graph_Data!$1:$1048576,ROW(),E$1)=0,"",INDEX(Graph_Data!$1:$1048576,ROW(),E$1))</f>
        <v/>
      </c>
      <c r="F86" s="40" t="str">
        <f>IF(INDEX(Graph_Data!$1:$1048576,ROW(),F$1)=0,"",INDEX(Graph_Data!$1:$1048576,ROW(),F$1))</f>
        <v/>
      </c>
      <c r="G86" s="40" t="str">
        <f>IF(INDEX(Graph_Data!$1:$1048576,ROW(),G$1)=0,"",INDEX(Graph_Data!$1:$1048576,ROW(),G$1))</f>
        <v/>
      </c>
      <c r="H86" s="40" t="str">
        <f>IF(INDEX(Graph_Data!$1:$1048576,ROW(),H$1)=0,"",INDEX(Graph_Data!$1:$1048576,ROW(),H$1))</f>
        <v/>
      </c>
      <c r="I86" s="40" t="str">
        <f>IF(INDEX(Graph_Data!$1:$1048576,ROW(),I$1)=0,"",INDEX(Graph_Data!$1:$1048576,ROW(),I$1))</f>
        <v/>
      </c>
      <c r="J86" s="40" t="str">
        <f>IF(INDEX(Graph_Data!$1:$1048576,ROW(),J$1)=0,"",INDEX(Graph_Data!$1:$1048576,ROW(),J$1))</f>
        <v/>
      </c>
      <c r="K86" s="40" t="str">
        <f>IF(INDEX(Graph_Data!$1:$1048576,ROW(),K$1)=0,"",INDEX(Graph_Data!$1:$1048576,ROW(),K$1))</f>
        <v/>
      </c>
      <c r="L86" s="40" t="str">
        <f>IF(INDEX(Graph_Data!$1:$1048576,ROW(),L$1)=0,"",INDEX(Graph_Data!$1:$1048576,ROW(),L$1))</f>
        <v/>
      </c>
      <c r="M86" s="40" t="str">
        <f>IF(INDEX(Graph_Data!$1:$1048576,ROW(),M$1)=0,"",INDEX(Graph_Data!$1:$1048576,ROW(),M$1))</f>
        <v/>
      </c>
      <c r="N86" s="40" t="str">
        <f>IF(INDEX(Graph_Data!$1:$1048576,ROW(),N$1)=0,"",INDEX(Graph_Data!$1:$1048576,ROW(),N$1))</f>
        <v/>
      </c>
      <c r="O86" s="40" t="str">
        <f>IF(INDEX(Graph_Data!$1:$1048576,ROW(),O$1)=0,"",INDEX(Graph_Data!$1:$1048576,ROW(),O$1))</f>
        <v/>
      </c>
      <c r="P86" s="40" t="str">
        <f>IF(INDEX(Graph_Data!$1:$1048576,ROW(),P$1)=0,"",INDEX(Graph_Data!$1:$1048576,ROW(),P$1))</f>
        <v/>
      </c>
      <c r="Q86" s="40" t="str">
        <f>IF(INDEX(Graph_Data!$1:$1048576,ROW(),Q$1)=0,"",INDEX(Graph_Data!$1:$1048576,ROW(),Q$1))</f>
        <v/>
      </c>
      <c r="R86" s="40" t="str">
        <f>IF(INDEX(Graph_Data!$1:$1048576,ROW(),R$1)=0,"",INDEX(Graph_Data!$1:$1048576,ROW(),R$1))</f>
        <v/>
      </c>
      <c r="S86" s="40" t="str">
        <f>IF(INDEX(Graph_Data!$1:$1048576,ROW(),S$1)=0,"",INDEX(Graph_Data!$1:$1048576,ROW(),S$1))</f>
        <v/>
      </c>
      <c r="T86" s="40" t="str">
        <f>IF(INDEX(Graph_Data!$1:$1048576,ROW(),T$1)=0,"",INDEX(Graph_Data!$1:$1048576,ROW(),T$1))</f>
        <v/>
      </c>
      <c r="U86" s="40" t="str">
        <f>IF(INDEX(Graph_Data!$1:$1048576,ROW(),U$1)=0,"",INDEX(Graph_Data!$1:$1048576,ROW(),U$1))</f>
        <v/>
      </c>
      <c r="V86" s="40" t="str">
        <f>IF(INDEX(Graph_Data!$1:$1048576,ROW(),V$1)=0,"",INDEX(Graph_Data!$1:$1048576,ROW(),V$1))</f>
        <v/>
      </c>
      <c r="W86" s="40" t="str">
        <f>IF(INDEX(Graph_Data!$1:$1048576,ROW(),W$1)=0,"",INDEX(Graph_Data!$1:$1048576,ROW(),W$1))</f>
        <v/>
      </c>
      <c r="X86" s="40" t="str">
        <f>IF(INDEX(Graph_Data!$1:$1048576,ROW(),X$1)=0,"",INDEX(Graph_Data!$1:$1048576,ROW(),X$1))</f>
        <v/>
      </c>
      <c r="Y86" s="40" t="str">
        <f>IF(INDEX(Graph_Data!$1:$1048576,ROW(),Y$1)=0,"",INDEX(Graph_Data!$1:$1048576,ROW(),Y$1))</f>
        <v/>
      </c>
      <c r="Z86" s="40" t="str">
        <f>IF(INDEX(Graph_Data!$1:$1048576,ROW(),Z$1)=0,"",INDEX(Graph_Data!$1:$1048576,ROW(),Z$1))</f>
        <v/>
      </c>
      <c r="AA86" s="40" t="str">
        <f>IF(INDEX(Graph_Data!$1:$1048576,ROW(),AA$1)=0,"",INDEX(Graph_Data!$1:$1048576,ROW(),AA$1))</f>
        <v/>
      </c>
      <c r="AB86" s="40" t="str">
        <f t="shared" si="71"/>
        <v/>
      </c>
      <c r="AC86" s="40" t="str">
        <f t="shared" si="72"/>
        <v/>
      </c>
      <c r="AD86" s="40" t="str">
        <f t="shared" si="73"/>
        <v/>
      </c>
      <c r="AE86" s="40" t="str">
        <f t="shared" si="74"/>
        <v/>
      </c>
      <c r="AF86" s="40" t="str">
        <f t="shared" si="75"/>
        <v/>
      </c>
      <c r="AG86" s="40" t="str">
        <f t="shared" si="76"/>
        <v/>
      </c>
      <c r="AH86" s="40" t="str">
        <f t="shared" si="77"/>
        <v/>
      </c>
      <c r="AI86" s="40" t="str">
        <f t="shared" si="78"/>
        <v/>
      </c>
      <c r="AJ86" s="40" t="str">
        <f t="shared" si="79"/>
        <v/>
      </c>
      <c r="AK86" s="40" t="str">
        <f t="shared" si="80"/>
        <v/>
      </c>
      <c r="AL86" s="40" t="str">
        <f t="shared" si="81"/>
        <v/>
      </c>
      <c r="AM86" s="40" t="str">
        <f t="shared" si="82"/>
        <v/>
      </c>
      <c r="AN86" s="40" t="str">
        <f t="shared" si="83"/>
        <v/>
      </c>
      <c r="AO86" s="40" t="str">
        <f t="shared" si="84"/>
        <v/>
      </c>
      <c r="AP86" s="40" t="str">
        <f t="shared" si="85"/>
        <v/>
      </c>
      <c r="AQ86" s="40" t="str">
        <f t="shared" si="86"/>
        <v/>
      </c>
      <c r="AR86" s="40" t="str">
        <f t="shared" si="87"/>
        <v/>
      </c>
      <c r="AS86" s="40" t="str">
        <f t="shared" si="88"/>
        <v/>
      </c>
      <c r="AT86" s="40" t="str">
        <f t="shared" si="89"/>
        <v/>
      </c>
      <c r="AU86" s="40" t="str">
        <f t="shared" si="90"/>
        <v/>
      </c>
      <c r="AV86" s="40" t="str">
        <f t="shared" si="91"/>
        <v/>
      </c>
      <c r="AW86" s="40" t="str">
        <f t="shared" si="92"/>
        <v/>
      </c>
      <c r="AX86" s="40" t="str">
        <f t="shared" si="93"/>
        <v/>
      </c>
      <c r="AY86" s="40" t="str">
        <f t="shared" si="94"/>
        <v/>
      </c>
      <c r="AZ86" s="40" t="str">
        <f t="shared" si="95"/>
        <v/>
      </c>
      <c r="BA86" s="40" t="str">
        <f t="shared" si="96"/>
        <v/>
      </c>
    </row>
    <row r="87" spans="1:53" x14ac:dyDescent="0.15">
      <c r="A87" s="40">
        <f>INDEX(Graph_Data!$1:$1048576,ROW(),A$1)</f>
        <v>0</v>
      </c>
      <c r="B87" s="40" t="str">
        <f>IF(INDEX(Graph_Data!$1:$1048576,ROW(),B$1)=0,"",INDEX(Graph_Data!$1:$1048576,ROW(),B$1))</f>
        <v/>
      </c>
      <c r="C87" s="40" t="str">
        <f>IF(INDEX(Graph_Data!$1:$1048576,ROW(),C$1)=0,"",INDEX(Graph_Data!$1:$1048576,ROW(),C$1))</f>
        <v/>
      </c>
      <c r="D87" s="40" t="str">
        <f>IF(INDEX(Graph_Data!$1:$1048576,ROW(),D$1)=0,"",INDEX(Graph_Data!$1:$1048576,ROW(),D$1))</f>
        <v/>
      </c>
      <c r="E87" s="40" t="str">
        <f>IF(INDEX(Graph_Data!$1:$1048576,ROW(),E$1)=0,"",INDEX(Graph_Data!$1:$1048576,ROW(),E$1))</f>
        <v/>
      </c>
      <c r="F87" s="40" t="str">
        <f>IF(INDEX(Graph_Data!$1:$1048576,ROW(),F$1)=0,"",INDEX(Graph_Data!$1:$1048576,ROW(),F$1))</f>
        <v/>
      </c>
      <c r="G87" s="40" t="str">
        <f>IF(INDEX(Graph_Data!$1:$1048576,ROW(),G$1)=0,"",INDEX(Graph_Data!$1:$1048576,ROW(),G$1))</f>
        <v/>
      </c>
      <c r="H87" s="40" t="str">
        <f>IF(INDEX(Graph_Data!$1:$1048576,ROW(),H$1)=0,"",INDEX(Graph_Data!$1:$1048576,ROW(),H$1))</f>
        <v/>
      </c>
      <c r="I87" s="40" t="str">
        <f>IF(INDEX(Graph_Data!$1:$1048576,ROW(),I$1)=0,"",INDEX(Graph_Data!$1:$1048576,ROW(),I$1))</f>
        <v/>
      </c>
      <c r="J87" s="40" t="str">
        <f>IF(INDEX(Graph_Data!$1:$1048576,ROW(),J$1)=0,"",INDEX(Graph_Data!$1:$1048576,ROW(),J$1))</f>
        <v/>
      </c>
      <c r="K87" s="40" t="str">
        <f>IF(INDEX(Graph_Data!$1:$1048576,ROW(),K$1)=0,"",INDEX(Graph_Data!$1:$1048576,ROW(),K$1))</f>
        <v/>
      </c>
      <c r="L87" s="40" t="str">
        <f>IF(INDEX(Graph_Data!$1:$1048576,ROW(),L$1)=0,"",INDEX(Graph_Data!$1:$1048576,ROW(),L$1))</f>
        <v/>
      </c>
      <c r="M87" s="40" t="str">
        <f>IF(INDEX(Graph_Data!$1:$1048576,ROW(),M$1)=0,"",INDEX(Graph_Data!$1:$1048576,ROW(),M$1))</f>
        <v/>
      </c>
      <c r="N87" s="40" t="str">
        <f>IF(INDEX(Graph_Data!$1:$1048576,ROW(),N$1)=0,"",INDEX(Graph_Data!$1:$1048576,ROW(),N$1))</f>
        <v/>
      </c>
      <c r="O87" s="40" t="str">
        <f>IF(INDEX(Graph_Data!$1:$1048576,ROW(),O$1)=0,"",INDEX(Graph_Data!$1:$1048576,ROW(),O$1))</f>
        <v/>
      </c>
      <c r="P87" s="40" t="str">
        <f>IF(INDEX(Graph_Data!$1:$1048576,ROW(),P$1)=0,"",INDEX(Graph_Data!$1:$1048576,ROW(),P$1))</f>
        <v/>
      </c>
      <c r="Q87" s="40" t="str">
        <f>IF(INDEX(Graph_Data!$1:$1048576,ROW(),Q$1)=0,"",INDEX(Graph_Data!$1:$1048576,ROW(),Q$1))</f>
        <v/>
      </c>
      <c r="R87" s="40" t="str">
        <f>IF(INDEX(Graph_Data!$1:$1048576,ROW(),R$1)=0,"",INDEX(Graph_Data!$1:$1048576,ROW(),R$1))</f>
        <v/>
      </c>
      <c r="S87" s="40" t="str">
        <f>IF(INDEX(Graph_Data!$1:$1048576,ROW(),S$1)=0,"",INDEX(Graph_Data!$1:$1048576,ROW(),S$1))</f>
        <v/>
      </c>
      <c r="T87" s="40" t="str">
        <f>IF(INDEX(Graph_Data!$1:$1048576,ROW(),T$1)=0,"",INDEX(Graph_Data!$1:$1048576,ROW(),T$1))</f>
        <v/>
      </c>
      <c r="U87" s="40" t="str">
        <f>IF(INDEX(Graph_Data!$1:$1048576,ROW(),U$1)=0,"",INDEX(Graph_Data!$1:$1048576,ROW(),U$1))</f>
        <v/>
      </c>
      <c r="V87" s="40" t="str">
        <f>IF(INDEX(Graph_Data!$1:$1048576,ROW(),V$1)=0,"",INDEX(Graph_Data!$1:$1048576,ROW(),V$1))</f>
        <v/>
      </c>
      <c r="W87" s="40" t="str">
        <f>IF(INDEX(Graph_Data!$1:$1048576,ROW(),W$1)=0,"",INDEX(Graph_Data!$1:$1048576,ROW(),W$1))</f>
        <v/>
      </c>
      <c r="X87" s="40" t="str">
        <f>IF(INDEX(Graph_Data!$1:$1048576,ROW(),X$1)=0,"",INDEX(Graph_Data!$1:$1048576,ROW(),X$1))</f>
        <v/>
      </c>
      <c r="Y87" s="40" t="str">
        <f>IF(INDEX(Graph_Data!$1:$1048576,ROW(),Y$1)=0,"",INDEX(Graph_Data!$1:$1048576,ROW(),Y$1))</f>
        <v/>
      </c>
      <c r="Z87" s="40" t="str">
        <f>IF(INDEX(Graph_Data!$1:$1048576,ROW(),Z$1)=0,"",INDEX(Graph_Data!$1:$1048576,ROW(),Z$1))</f>
        <v/>
      </c>
      <c r="AA87" s="40" t="str">
        <f>IF(INDEX(Graph_Data!$1:$1048576,ROW(),AA$1)=0,"",INDEX(Graph_Data!$1:$1048576,ROW(),AA$1))</f>
        <v/>
      </c>
      <c r="AB87" s="40" t="str">
        <f t="shared" si="71"/>
        <v/>
      </c>
      <c r="AC87" s="40" t="str">
        <f t="shared" si="72"/>
        <v/>
      </c>
      <c r="AD87" s="40" t="str">
        <f t="shared" si="73"/>
        <v/>
      </c>
      <c r="AE87" s="40" t="str">
        <f t="shared" si="74"/>
        <v/>
      </c>
      <c r="AF87" s="40" t="str">
        <f t="shared" si="75"/>
        <v/>
      </c>
      <c r="AG87" s="40" t="str">
        <f t="shared" si="76"/>
        <v/>
      </c>
      <c r="AH87" s="40" t="str">
        <f t="shared" si="77"/>
        <v/>
      </c>
      <c r="AI87" s="40" t="str">
        <f t="shared" si="78"/>
        <v/>
      </c>
      <c r="AJ87" s="40" t="str">
        <f t="shared" si="79"/>
        <v/>
      </c>
      <c r="AK87" s="40" t="str">
        <f t="shared" si="80"/>
        <v/>
      </c>
      <c r="AL87" s="40" t="str">
        <f t="shared" si="81"/>
        <v/>
      </c>
      <c r="AM87" s="40" t="str">
        <f t="shared" si="82"/>
        <v/>
      </c>
      <c r="AN87" s="40" t="str">
        <f t="shared" si="83"/>
        <v/>
      </c>
      <c r="AO87" s="40" t="str">
        <f t="shared" si="84"/>
        <v/>
      </c>
      <c r="AP87" s="40" t="str">
        <f t="shared" si="85"/>
        <v/>
      </c>
      <c r="AQ87" s="40" t="str">
        <f t="shared" si="86"/>
        <v/>
      </c>
      <c r="AR87" s="40" t="str">
        <f t="shared" si="87"/>
        <v/>
      </c>
      <c r="AS87" s="40" t="str">
        <f t="shared" si="88"/>
        <v/>
      </c>
      <c r="AT87" s="40" t="str">
        <f t="shared" si="89"/>
        <v/>
      </c>
      <c r="AU87" s="40" t="str">
        <f t="shared" si="90"/>
        <v/>
      </c>
      <c r="AV87" s="40" t="str">
        <f t="shared" si="91"/>
        <v/>
      </c>
      <c r="AW87" s="40" t="str">
        <f t="shared" si="92"/>
        <v/>
      </c>
      <c r="AX87" s="40" t="str">
        <f t="shared" si="93"/>
        <v/>
      </c>
      <c r="AY87" s="40" t="str">
        <f t="shared" si="94"/>
        <v/>
      </c>
      <c r="AZ87" s="40" t="str">
        <f t="shared" si="95"/>
        <v/>
      </c>
      <c r="BA87" s="40" t="str">
        <f t="shared" si="96"/>
        <v/>
      </c>
    </row>
    <row r="88" spans="1:53" x14ac:dyDescent="0.15">
      <c r="A88" s="40">
        <f>INDEX(Graph_Data!$1:$1048576,ROW(),A$1)</f>
        <v>0</v>
      </c>
      <c r="B88" s="40" t="str">
        <f>IF(INDEX(Graph_Data!$1:$1048576,ROW(),B$1)=0,"",INDEX(Graph_Data!$1:$1048576,ROW(),B$1))</f>
        <v/>
      </c>
      <c r="C88" s="40" t="str">
        <f>IF(INDEX(Graph_Data!$1:$1048576,ROW(),C$1)=0,"",INDEX(Graph_Data!$1:$1048576,ROW(),C$1))</f>
        <v/>
      </c>
      <c r="D88" s="40" t="str">
        <f>IF(INDEX(Graph_Data!$1:$1048576,ROW(),D$1)=0,"",INDEX(Graph_Data!$1:$1048576,ROW(),D$1))</f>
        <v/>
      </c>
      <c r="E88" s="40" t="str">
        <f>IF(INDEX(Graph_Data!$1:$1048576,ROW(),E$1)=0,"",INDEX(Graph_Data!$1:$1048576,ROW(),E$1))</f>
        <v/>
      </c>
      <c r="F88" s="40" t="str">
        <f>IF(INDEX(Graph_Data!$1:$1048576,ROW(),F$1)=0,"",INDEX(Graph_Data!$1:$1048576,ROW(),F$1))</f>
        <v/>
      </c>
      <c r="G88" s="40" t="str">
        <f>IF(INDEX(Graph_Data!$1:$1048576,ROW(),G$1)=0,"",INDEX(Graph_Data!$1:$1048576,ROW(),G$1))</f>
        <v/>
      </c>
      <c r="H88" s="40" t="str">
        <f>IF(INDEX(Graph_Data!$1:$1048576,ROW(),H$1)=0,"",INDEX(Graph_Data!$1:$1048576,ROW(),H$1))</f>
        <v/>
      </c>
      <c r="I88" s="40" t="str">
        <f>IF(INDEX(Graph_Data!$1:$1048576,ROW(),I$1)=0,"",INDEX(Graph_Data!$1:$1048576,ROW(),I$1))</f>
        <v/>
      </c>
      <c r="J88" s="40" t="str">
        <f>IF(INDEX(Graph_Data!$1:$1048576,ROW(),J$1)=0,"",INDEX(Graph_Data!$1:$1048576,ROW(),J$1))</f>
        <v/>
      </c>
      <c r="K88" s="40" t="str">
        <f>IF(INDEX(Graph_Data!$1:$1048576,ROW(),K$1)=0,"",INDEX(Graph_Data!$1:$1048576,ROW(),K$1))</f>
        <v/>
      </c>
      <c r="L88" s="40" t="str">
        <f>IF(INDEX(Graph_Data!$1:$1048576,ROW(),L$1)=0,"",INDEX(Graph_Data!$1:$1048576,ROW(),L$1))</f>
        <v/>
      </c>
      <c r="M88" s="40" t="str">
        <f>IF(INDEX(Graph_Data!$1:$1048576,ROW(),M$1)=0,"",INDEX(Graph_Data!$1:$1048576,ROW(),M$1))</f>
        <v/>
      </c>
      <c r="N88" s="40" t="str">
        <f>IF(INDEX(Graph_Data!$1:$1048576,ROW(),N$1)=0,"",INDEX(Graph_Data!$1:$1048576,ROW(),N$1))</f>
        <v/>
      </c>
      <c r="O88" s="40" t="str">
        <f>IF(INDEX(Graph_Data!$1:$1048576,ROW(),O$1)=0,"",INDEX(Graph_Data!$1:$1048576,ROW(),O$1))</f>
        <v/>
      </c>
      <c r="P88" s="40" t="str">
        <f>IF(INDEX(Graph_Data!$1:$1048576,ROW(),P$1)=0,"",INDEX(Graph_Data!$1:$1048576,ROW(),P$1))</f>
        <v/>
      </c>
      <c r="Q88" s="40" t="str">
        <f>IF(INDEX(Graph_Data!$1:$1048576,ROW(),Q$1)=0,"",INDEX(Graph_Data!$1:$1048576,ROW(),Q$1))</f>
        <v/>
      </c>
      <c r="R88" s="40" t="str">
        <f>IF(INDEX(Graph_Data!$1:$1048576,ROW(),R$1)=0,"",INDEX(Graph_Data!$1:$1048576,ROW(),R$1))</f>
        <v/>
      </c>
      <c r="S88" s="40" t="str">
        <f>IF(INDEX(Graph_Data!$1:$1048576,ROW(),S$1)=0,"",INDEX(Graph_Data!$1:$1048576,ROW(),S$1))</f>
        <v/>
      </c>
      <c r="T88" s="40" t="str">
        <f>IF(INDEX(Graph_Data!$1:$1048576,ROW(),T$1)=0,"",INDEX(Graph_Data!$1:$1048576,ROW(),T$1))</f>
        <v/>
      </c>
      <c r="U88" s="40" t="str">
        <f>IF(INDEX(Graph_Data!$1:$1048576,ROW(),U$1)=0,"",INDEX(Graph_Data!$1:$1048576,ROW(),U$1))</f>
        <v/>
      </c>
      <c r="V88" s="40" t="str">
        <f>IF(INDEX(Graph_Data!$1:$1048576,ROW(),V$1)=0,"",INDEX(Graph_Data!$1:$1048576,ROW(),V$1))</f>
        <v/>
      </c>
      <c r="W88" s="40" t="str">
        <f>IF(INDEX(Graph_Data!$1:$1048576,ROW(),W$1)=0,"",INDEX(Graph_Data!$1:$1048576,ROW(),W$1))</f>
        <v/>
      </c>
      <c r="X88" s="40" t="str">
        <f>IF(INDEX(Graph_Data!$1:$1048576,ROW(),X$1)=0,"",INDEX(Graph_Data!$1:$1048576,ROW(),X$1))</f>
        <v/>
      </c>
      <c r="Y88" s="40" t="str">
        <f>IF(INDEX(Graph_Data!$1:$1048576,ROW(),Y$1)=0,"",INDEX(Graph_Data!$1:$1048576,ROW(),Y$1))</f>
        <v/>
      </c>
      <c r="Z88" s="40" t="str">
        <f>IF(INDEX(Graph_Data!$1:$1048576,ROW(),Z$1)=0,"",INDEX(Graph_Data!$1:$1048576,ROW(),Z$1))</f>
        <v/>
      </c>
      <c r="AA88" s="40" t="str">
        <f>IF(INDEX(Graph_Data!$1:$1048576,ROW(),AA$1)=0,"",INDEX(Graph_Data!$1:$1048576,ROW(),AA$1))</f>
        <v/>
      </c>
      <c r="AB88" s="40" t="str">
        <f t="shared" si="71"/>
        <v/>
      </c>
      <c r="AC88" s="40" t="str">
        <f t="shared" si="72"/>
        <v/>
      </c>
      <c r="AD88" s="40" t="str">
        <f t="shared" si="73"/>
        <v/>
      </c>
      <c r="AE88" s="40" t="str">
        <f t="shared" si="74"/>
        <v/>
      </c>
      <c r="AF88" s="40" t="str">
        <f t="shared" si="75"/>
        <v/>
      </c>
      <c r="AG88" s="40" t="str">
        <f t="shared" si="76"/>
        <v/>
      </c>
      <c r="AH88" s="40" t="str">
        <f t="shared" si="77"/>
        <v/>
      </c>
      <c r="AI88" s="40" t="str">
        <f t="shared" si="78"/>
        <v/>
      </c>
      <c r="AJ88" s="40" t="str">
        <f t="shared" si="79"/>
        <v/>
      </c>
      <c r="AK88" s="40" t="str">
        <f t="shared" si="80"/>
        <v/>
      </c>
      <c r="AL88" s="40" t="str">
        <f t="shared" si="81"/>
        <v/>
      </c>
      <c r="AM88" s="40" t="str">
        <f t="shared" si="82"/>
        <v/>
      </c>
      <c r="AN88" s="40" t="str">
        <f t="shared" si="83"/>
        <v/>
      </c>
      <c r="AO88" s="40" t="str">
        <f t="shared" si="84"/>
        <v/>
      </c>
      <c r="AP88" s="40" t="str">
        <f t="shared" si="85"/>
        <v/>
      </c>
      <c r="AQ88" s="40" t="str">
        <f t="shared" si="86"/>
        <v/>
      </c>
      <c r="AR88" s="40" t="str">
        <f t="shared" si="87"/>
        <v/>
      </c>
      <c r="AS88" s="40" t="str">
        <f t="shared" si="88"/>
        <v/>
      </c>
      <c r="AT88" s="40" t="str">
        <f t="shared" si="89"/>
        <v/>
      </c>
      <c r="AU88" s="40" t="str">
        <f t="shared" si="90"/>
        <v/>
      </c>
      <c r="AV88" s="40" t="str">
        <f t="shared" si="91"/>
        <v/>
      </c>
      <c r="AW88" s="40" t="str">
        <f t="shared" si="92"/>
        <v/>
      </c>
      <c r="AX88" s="40" t="str">
        <f t="shared" si="93"/>
        <v/>
      </c>
      <c r="AY88" s="40" t="str">
        <f t="shared" si="94"/>
        <v/>
      </c>
      <c r="AZ88" s="40" t="str">
        <f t="shared" si="95"/>
        <v/>
      </c>
      <c r="BA88" s="40" t="str">
        <f t="shared" si="96"/>
        <v/>
      </c>
    </row>
    <row r="89" spans="1:53" x14ac:dyDescent="0.15">
      <c r="A89" s="40">
        <f>INDEX(Graph_Data!$1:$1048576,ROW(),A$1)</f>
        <v>0</v>
      </c>
      <c r="B89" s="40" t="str">
        <f>IF(INDEX(Graph_Data!$1:$1048576,ROW(),B$1)=0,"",INDEX(Graph_Data!$1:$1048576,ROW(),B$1))</f>
        <v/>
      </c>
      <c r="C89" s="40" t="str">
        <f>IF(INDEX(Graph_Data!$1:$1048576,ROW(),C$1)=0,"",INDEX(Graph_Data!$1:$1048576,ROW(),C$1))</f>
        <v/>
      </c>
      <c r="D89" s="40" t="str">
        <f>IF(INDEX(Graph_Data!$1:$1048576,ROW(),D$1)=0,"",INDEX(Graph_Data!$1:$1048576,ROW(),D$1))</f>
        <v/>
      </c>
      <c r="E89" s="40" t="str">
        <f>IF(INDEX(Graph_Data!$1:$1048576,ROW(),E$1)=0,"",INDEX(Graph_Data!$1:$1048576,ROW(),E$1))</f>
        <v/>
      </c>
      <c r="F89" s="40" t="str">
        <f>IF(INDEX(Graph_Data!$1:$1048576,ROW(),F$1)=0,"",INDEX(Graph_Data!$1:$1048576,ROW(),F$1))</f>
        <v/>
      </c>
      <c r="G89" s="40" t="str">
        <f>IF(INDEX(Graph_Data!$1:$1048576,ROW(),G$1)=0,"",INDEX(Graph_Data!$1:$1048576,ROW(),G$1))</f>
        <v/>
      </c>
      <c r="H89" s="40" t="str">
        <f>IF(INDEX(Graph_Data!$1:$1048576,ROW(),H$1)=0,"",INDEX(Graph_Data!$1:$1048576,ROW(),H$1))</f>
        <v/>
      </c>
      <c r="I89" s="40" t="str">
        <f>IF(INDEX(Graph_Data!$1:$1048576,ROW(),I$1)=0,"",INDEX(Graph_Data!$1:$1048576,ROW(),I$1))</f>
        <v/>
      </c>
      <c r="J89" s="40" t="str">
        <f>IF(INDEX(Graph_Data!$1:$1048576,ROW(),J$1)=0,"",INDEX(Graph_Data!$1:$1048576,ROW(),J$1))</f>
        <v/>
      </c>
      <c r="K89" s="40" t="str">
        <f>IF(INDEX(Graph_Data!$1:$1048576,ROW(),K$1)=0,"",INDEX(Graph_Data!$1:$1048576,ROW(),K$1))</f>
        <v/>
      </c>
      <c r="L89" s="40" t="str">
        <f>IF(INDEX(Graph_Data!$1:$1048576,ROW(),L$1)=0,"",INDEX(Graph_Data!$1:$1048576,ROW(),L$1))</f>
        <v/>
      </c>
      <c r="M89" s="40" t="str">
        <f>IF(INDEX(Graph_Data!$1:$1048576,ROW(),M$1)=0,"",INDEX(Graph_Data!$1:$1048576,ROW(),M$1))</f>
        <v/>
      </c>
      <c r="N89" s="40" t="str">
        <f>IF(INDEX(Graph_Data!$1:$1048576,ROW(),N$1)=0,"",INDEX(Graph_Data!$1:$1048576,ROW(),N$1))</f>
        <v/>
      </c>
      <c r="O89" s="40" t="str">
        <f>IF(INDEX(Graph_Data!$1:$1048576,ROW(),O$1)=0,"",INDEX(Graph_Data!$1:$1048576,ROW(),O$1))</f>
        <v/>
      </c>
      <c r="P89" s="40" t="str">
        <f>IF(INDEX(Graph_Data!$1:$1048576,ROW(),P$1)=0,"",INDEX(Graph_Data!$1:$1048576,ROW(),P$1))</f>
        <v/>
      </c>
      <c r="Q89" s="40" t="str">
        <f>IF(INDEX(Graph_Data!$1:$1048576,ROW(),Q$1)=0,"",INDEX(Graph_Data!$1:$1048576,ROW(),Q$1))</f>
        <v/>
      </c>
      <c r="R89" s="40" t="str">
        <f>IF(INDEX(Graph_Data!$1:$1048576,ROW(),R$1)=0,"",INDEX(Graph_Data!$1:$1048576,ROW(),R$1))</f>
        <v/>
      </c>
      <c r="S89" s="40" t="str">
        <f>IF(INDEX(Graph_Data!$1:$1048576,ROW(),S$1)=0,"",INDEX(Graph_Data!$1:$1048576,ROW(),S$1))</f>
        <v/>
      </c>
      <c r="T89" s="40" t="str">
        <f>IF(INDEX(Graph_Data!$1:$1048576,ROW(),T$1)=0,"",INDEX(Graph_Data!$1:$1048576,ROW(),T$1))</f>
        <v/>
      </c>
      <c r="U89" s="40" t="str">
        <f>IF(INDEX(Graph_Data!$1:$1048576,ROW(),U$1)=0,"",INDEX(Graph_Data!$1:$1048576,ROW(),U$1))</f>
        <v/>
      </c>
      <c r="V89" s="40" t="str">
        <f>IF(INDEX(Graph_Data!$1:$1048576,ROW(),V$1)=0,"",INDEX(Graph_Data!$1:$1048576,ROW(),V$1))</f>
        <v/>
      </c>
      <c r="W89" s="40" t="str">
        <f>IF(INDEX(Graph_Data!$1:$1048576,ROW(),W$1)=0,"",INDEX(Graph_Data!$1:$1048576,ROW(),W$1))</f>
        <v/>
      </c>
      <c r="X89" s="40" t="str">
        <f>IF(INDEX(Graph_Data!$1:$1048576,ROW(),X$1)=0,"",INDEX(Graph_Data!$1:$1048576,ROW(),X$1))</f>
        <v/>
      </c>
      <c r="Y89" s="40" t="str">
        <f>IF(INDEX(Graph_Data!$1:$1048576,ROW(),Y$1)=0,"",INDEX(Graph_Data!$1:$1048576,ROW(),Y$1))</f>
        <v/>
      </c>
      <c r="Z89" s="40" t="str">
        <f>IF(INDEX(Graph_Data!$1:$1048576,ROW(),Z$1)=0,"",INDEX(Graph_Data!$1:$1048576,ROW(),Z$1))</f>
        <v/>
      </c>
      <c r="AA89" s="40" t="str">
        <f>IF(INDEX(Graph_Data!$1:$1048576,ROW(),AA$1)=0,"",INDEX(Graph_Data!$1:$1048576,ROW(),AA$1))</f>
        <v/>
      </c>
      <c r="AB89" s="40" t="str">
        <f t="shared" si="71"/>
        <v/>
      </c>
      <c r="AC89" s="40" t="str">
        <f t="shared" si="72"/>
        <v/>
      </c>
      <c r="AD89" s="40" t="str">
        <f t="shared" si="73"/>
        <v/>
      </c>
      <c r="AE89" s="40" t="str">
        <f t="shared" si="74"/>
        <v/>
      </c>
      <c r="AF89" s="40" t="str">
        <f t="shared" si="75"/>
        <v/>
      </c>
      <c r="AG89" s="40" t="str">
        <f t="shared" si="76"/>
        <v/>
      </c>
      <c r="AH89" s="40" t="str">
        <f t="shared" si="77"/>
        <v/>
      </c>
      <c r="AI89" s="40" t="str">
        <f t="shared" si="78"/>
        <v/>
      </c>
      <c r="AJ89" s="40" t="str">
        <f t="shared" si="79"/>
        <v/>
      </c>
      <c r="AK89" s="40" t="str">
        <f t="shared" si="80"/>
        <v/>
      </c>
      <c r="AL89" s="40" t="str">
        <f t="shared" si="81"/>
        <v/>
      </c>
      <c r="AM89" s="40" t="str">
        <f t="shared" si="82"/>
        <v/>
      </c>
      <c r="AN89" s="40" t="str">
        <f t="shared" si="83"/>
        <v/>
      </c>
      <c r="AO89" s="40" t="str">
        <f t="shared" si="84"/>
        <v/>
      </c>
      <c r="AP89" s="40" t="str">
        <f t="shared" si="85"/>
        <v/>
      </c>
      <c r="AQ89" s="40" t="str">
        <f t="shared" si="86"/>
        <v/>
      </c>
      <c r="AR89" s="40" t="str">
        <f t="shared" si="87"/>
        <v/>
      </c>
      <c r="AS89" s="40" t="str">
        <f t="shared" si="88"/>
        <v/>
      </c>
      <c r="AT89" s="40" t="str">
        <f t="shared" si="89"/>
        <v/>
      </c>
      <c r="AU89" s="40" t="str">
        <f t="shared" si="90"/>
        <v/>
      </c>
      <c r="AV89" s="40" t="str">
        <f t="shared" si="91"/>
        <v/>
      </c>
      <c r="AW89" s="40" t="str">
        <f t="shared" si="92"/>
        <v/>
      </c>
      <c r="AX89" s="40" t="str">
        <f t="shared" si="93"/>
        <v/>
      </c>
      <c r="AY89" s="40" t="str">
        <f t="shared" si="94"/>
        <v/>
      </c>
      <c r="AZ89" s="40" t="str">
        <f t="shared" si="95"/>
        <v/>
      </c>
      <c r="BA89" s="40" t="str">
        <f t="shared" si="96"/>
        <v/>
      </c>
    </row>
    <row r="90" spans="1:53" x14ac:dyDescent="0.15">
      <c r="A90" s="40">
        <f>INDEX(Graph_Data!$1:$1048576,ROW(),A$1)</f>
        <v>0</v>
      </c>
      <c r="B90" s="40" t="str">
        <f>IF(INDEX(Graph_Data!$1:$1048576,ROW(),B$1)=0,"",INDEX(Graph_Data!$1:$1048576,ROW(),B$1))</f>
        <v/>
      </c>
      <c r="C90" s="40" t="str">
        <f>IF(INDEX(Graph_Data!$1:$1048576,ROW(),C$1)=0,"",INDEX(Graph_Data!$1:$1048576,ROW(),C$1))</f>
        <v/>
      </c>
      <c r="D90" s="40" t="str">
        <f>IF(INDEX(Graph_Data!$1:$1048576,ROW(),D$1)=0,"",INDEX(Graph_Data!$1:$1048576,ROW(),D$1))</f>
        <v/>
      </c>
      <c r="E90" s="40" t="str">
        <f>IF(INDEX(Graph_Data!$1:$1048576,ROW(),E$1)=0,"",INDEX(Graph_Data!$1:$1048576,ROW(),E$1))</f>
        <v/>
      </c>
      <c r="F90" s="40" t="str">
        <f>IF(INDEX(Graph_Data!$1:$1048576,ROW(),F$1)=0,"",INDEX(Graph_Data!$1:$1048576,ROW(),F$1))</f>
        <v/>
      </c>
      <c r="G90" s="40" t="str">
        <f>IF(INDEX(Graph_Data!$1:$1048576,ROW(),G$1)=0,"",INDEX(Graph_Data!$1:$1048576,ROW(),G$1))</f>
        <v/>
      </c>
      <c r="H90" s="40" t="str">
        <f>IF(INDEX(Graph_Data!$1:$1048576,ROW(),H$1)=0,"",INDEX(Graph_Data!$1:$1048576,ROW(),H$1))</f>
        <v/>
      </c>
      <c r="I90" s="40" t="str">
        <f>IF(INDEX(Graph_Data!$1:$1048576,ROW(),I$1)=0,"",INDEX(Graph_Data!$1:$1048576,ROW(),I$1))</f>
        <v/>
      </c>
      <c r="J90" s="40" t="str">
        <f>IF(INDEX(Graph_Data!$1:$1048576,ROW(),J$1)=0,"",INDEX(Graph_Data!$1:$1048576,ROW(),J$1))</f>
        <v/>
      </c>
      <c r="K90" s="40" t="str">
        <f>IF(INDEX(Graph_Data!$1:$1048576,ROW(),K$1)=0,"",INDEX(Graph_Data!$1:$1048576,ROW(),K$1))</f>
        <v/>
      </c>
      <c r="L90" s="40" t="str">
        <f>IF(INDEX(Graph_Data!$1:$1048576,ROW(),L$1)=0,"",INDEX(Graph_Data!$1:$1048576,ROW(),L$1))</f>
        <v/>
      </c>
      <c r="M90" s="40" t="str">
        <f>IF(INDEX(Graph_Data!$1:$1048576,ROW(),M$1)=0,"",INDEX(Graph_Data!$1:$1048576,ROW(),M$1))</f>
        <v/>
      </c>
      <c r="N90" s="40" t="str">
        <f>IF(INDEX(Graph_Data!$1:$1048576,ROW(),N$1)=0,"",INDEX(Graph_Data!$1:$1048576,ROW(),N$1))</f>
        <v/>
      </c>
      <c r="O90" s="40" t="str">
        <f>IF(INDEX(Graph_Data!$1:$1048576,ROW(),O$1)=0,"",INDEX(Graph_Data!$1:$1048576,ROW(),O$1))</f>
        <v/>
      </c>
      <c r="P90" s="40" t="str">
        <f>IF(INDEX(Graph_Data!$1:$1048576,ROW(),P$1)=0,"",INDEX(Graph_Data!$1:$1048576,ROW(),P$1))</f>
        <v/>
      </c>
      <c r="Q90" s="40" t="str">
        <f>IF(INDEX(Graph_Data!$1:$1048576,ROW(),Q$1)=0,"",INDEX(Graph_Data!$1:$1048576,ROW(),Q$1))</f>
        <v/>
      </c>
      <c r="R90" s="40" t="str">
        <f>IF(INDEX(Graph_Data!$1:$1048576,ROW(),R$1)=0,"",INDEX(Graph_Data!$1:$1048576,ROW(),R$1))</f>
        <v/>
      </c>
      <c r="S90" s="40" t="str">
        <f>IF(INDEX(Graph_Data!$1:$1048576,ROW(),S$1)=0,"",INDEX(Graph_Data!$1:$1048576,ROW(),S$1))</f>
        <v/>
      </c>
      <c r="T90" s="40" t="str">
        <f>IF(INDEX(Graph_Data!$1:$1048576,ROW(),T$1)=0,"",INDEX(Graph_Data!$1:$1048576,ROW(),T$1))</f>
        <v/>
      </c>
      <c r="U90" s="40" t="str">
        <f>IF(INDEX(Graph_Data!$1:$1048576,ROW(),U$1)=0,"",INDEX(Graph_Data!$1:$1048576,ROW(),U$1))</f>
        <v/>
      </c>
      <c r="V90" s="40" t="str">
        <f>IF(INDEX(Graph_Data!$1:$1048576,ROW(),V$1)=0,"",INDEX(Graph_Data!$1:$1048576,ROW(),V$1))</f>
        <v/>
      </c>
      <c r="W90" s="40" t="str">
        <f>IF(INDEX(Graph_Data!$1:$1048576,ROW(),W$1)=0,"",INDEX(Graph_Data!$1:$1048576,ROW(),W$1))</f>
        <v/>
      </c>
      <c r="X90" s="40" t="str">
        <f>IF(INDEX(Graph_Data!$1:$1048576,ROW(),X$1)=0,"",INDEX(Graph_Data!$1:$1048576,ROW(),X$1))</f>
        <v/>
      </c>
      <c r="Y90" s="40" t="str">
        <f>IF(INDEX(Graph_Data!$1:$1048576,ROW(),Y$1)=0,"",INDEX(Graph_Data!$1:$1048576,ROW(),Y$1))</f>
        <v/>
      </c>
      <c r="Z90" s="40" t="str">
        <f>IF(INDEX(Graph_Data!$1:$1048576,ROW(),Z$1)=0,"",INDEX(Graph_Data!$1:$1048576,ROW(),Z$1))</f>
        <v/>
      </c>
      <c r="AA90" s="40" t="str">
        <f>IF(INDEX(Graph_Data!$1:$1048576,ROW(),AA$1)=0,"",INDEX(Graph_Data!$1:$1048576,ROW(),AA$1))</f>
        <v/>
      </c>
      <c r="AB90" s="40" t="str">
        <f t="shared" si="71"/>
        <v/>
      </c>
      <c r="AC90" s="40" t="str">
        <f t="shared" si="72"/>
        <v/>
      </c>
      <c r="AD90" s="40" t="str">
        <f t="shared" si="73"/>
        <v/>
      </c>
      <c r="AE90" s="40" t="str">
        <f t="shared" si="74"/>
        <v/>
      </c>
      <c r="AF90" s="40" t="str">
        <f t="shared" si="75"/>
        <v/>
      </c>
      <c r="AG90" s="40" t="str">
        <f t="shared" si="76"/>
        <v/>
      </c>
      <c r="AH90" s="40" t="str">
        <f t="shared" si="77"/>
        <v/>
      </c>
      <c r="AI90" s="40" t="str">
        <f t="shared" si="78"/>
        <v/>
      </c>
      <c r="AJ90" s="40" t="str">
        <f t="shared" si="79"/>
        <v/>
      </c>
      <c r="AK90" s="40" t="str">
        <f t="shared" si="80"/>
        <v/>
      </c>
      <c r="AL90" s="40" t="str">
        <f t="shared" si="81"/>
        <v/>
      </c>
      <c r="AM90" s="40" t="str">
        <f t="shared" si="82"/>
        <v/>
      </c>
      <c r="AN90" s="40" t="str">
        <f t="shared" si="83"/>
        <v/>
      </c>
      <c r="AO90" s="40" t="str">
        <f t="shared" si="84"/>
        <v/>
      </c>
      <c r="AP90" s="40" t="str">
        <f t="shared" si="85"/>
        <v/>
      </c>
      <c r="AQ90" s="40" t="str">
        <f t="shared" si="86"/>
        <v/>
      </c>
      <c r="AR90" s="40" t="str">
        <f t="shared" si="87"/>
        <v/>
      </c>
      <c r="AS90" s="40" t="str">
        <f t="shared" si="88"/>
        <v/>
      </c>
      <c r="AT90" s="40" t="str">
        <f t="shared" si="89"/>
        <v/>
      </c>
      <c r="AU90" s="40" t="str">
        <f t="shared" si="90"/>
        <v/>
      </c>
      <c r="AV90" s="40" t="str">
        <f t="shared" si="91"/>
        <v/>
      </c>
      <c r="AW90" s="40" t="str">
        <f t="shared" si="92"/>
        <v/>
      </c>
      <c r="AX90" s="40" t="str">
        <f t="shared" si="93"/>
        <v/>
      </c>
      <c r="AY90" s="40" t="str">
        <f t="shared" si="94"/>
        <v/>
      </c>
      <c r="AZ90" s="40" t="str">
        <f t="shared" si="95"/>
        <v/>
      </c>
      <c r="BA90" s="40" t="str">
        <f t="shared" si="96"/>
        <v/>
      </c>
    </row>
    <row r="91" spans="1:53" x14ac:dyDescent="0.15">
      <c r="A91" s="40">
        <f>INDEX(Graph_Data!$1:$1048576,ROW(),A$1)</f>
        <v>0</v>
      </c>
      <c r="B91" s="40" t="str">
        <f>IF(INDEX(Graph_Data!$1:$1048576,ROW(),B$1)=0,"",INDEX(Graph_Data!$1:$1048576,ROW(),B$1))</f>
        <v/>
      </c>
      <c r="C91" s="40" t="str">
        <f>IF(INDEX(Graph_Data!$1:$1048576,ROW(),C$1)=0,"",INDEX(Graph_Data!$1:$1048576,ROW(),C$1))</f>
        <v/>
      </c>
      <c r="D91" s="40" t="str">
        <f>IF(INDEX(Graph_Data!$1:$1048576,ROW(),D$1)=0,"",INDEX(Graph_Data!$1:$1048576,ROW(),D$1))</f>
        <v/>
      </c>
      <c r="E91" s="40" t="str">
        <f>IF(INDEX(Graph_Data!$1:$1048576,ROW(),E$1)=0,"",INDEX(Graph_Data!$1:$1048576,ROW(),E$1))</f>
        <v/>
      </c>
      <c r="F91" s="40" t="str">
        <f>IF(INDEX(Graph_Data!$1:$1048576,ROW(),F$1)=0,"",INDEX(Graph_Data!$1:$1048576,ROW(),F$1))</f>
        <v/>
      </c>
      <c r="G91" s="40" t="str">
        <f>IF(INDEX(Graph_Data!$1:$1048576,ROW(),G$1)=0,"",INDEX(Graph_Data!$1:$1048576,ROW(),G$1))</f>
        <v/>
      </c>
      <c r="H91" s="40" t="str">
        <f>IF(INDEX(Graph_Data!$1:$1048576,ROW(),H$1)=0,"",INDEX(Graph_Data!$1:$1048576,ROW(),H$1))</f>
        <v/>
      </c>
      <c r="I91" s="40" t="str">
        <f>IF(INDEX(Graph_Data!$1:$1048576,ROW(),I$1)=0,"",INDEX(Graph_Data!$1:$1048576,ROW(),I$1))</f>
        <v/>
      </c>
      <c r="J91" s="40" t="str">
        <f>IF(INDEX(Graph_Data!$1:$1048576,ROW(),J$1)=0,"",INDEX(Graph_Data!$1:$1048576,ROW(),J$1))</f>
        <v/>
      </c>
      <c r="K91" s="40" t="str">
        <f>IF(INDEX(Graph_Data!$1:$1048576,ROW(),K$1)=0,"",INDEX(Graph_Data!$1:$1048576,ROW(),K$1))</f>
        <v/>
      </c>
      <c r="L91" s="40" t="str">
        <f>IF(INDEX(Graph_Data!$1:$1048576,ROW(),L$1)=0,"",INDEX(Graph_Data!$1:$1048576,ROW(),L$1))</f>
        <v/>
      </c>
      <c r="M91" s="40" t="str">
        <f>IF(INDEX(Graph_Data!$1:$1048576,ROW(),M$1)=0,"",INDEX(Graph_Data!$1:$1048576,ROW(),M$1))</f>
        <v/>
      </c>
      <c r="N91" s="40" t="str">
        <f>IF(INDEX(Graph_Data!$1:$1048576,ROW(),N$1)=0,"",INDEX(Graph_Data!$1:$1048576,ROW(),N$1))</f>
        <v/>
      </c>
      <c r="O91" s="40" t="str">
        <f>IF(INDEX(Graph_Data!$1:$1048576,ROW(),O$1)=0,"",INDEX(Graph_Data!$1:$1048576,ROW(),O$1))</f>
        <v/>
      </c>
      <c r="P91" s="40" t="str">
        <f>IF(INDEX(Graph_Data!$1:$1048576,ROW(),P$1)=0,"",INDEX(Graph_Data!$1:$1048576,ROW(),P$1))</f>
        <v/>
      </c>
      <c r="Q91" s="40" t="str">
        <f>IF(INDEX(Graph_Data!$1:$1048576,ROW(),Q$1)=0,"",INDEX(Graph_Data!$1:$1048576,ROW(),Q$1))</f>
        <v/>
      </c>
      <c r="R91" s="40" t="str">
        <f>IF(INDEX(Graph_Data!$1:$1048576,ROW(),R$1)=0,"",INDEX(Graph_Data!$1:$1048576,ROW(),R$1))</f>
        <v/>
      </c>
      <c r="S91" s="40" t="str">
        <f>IF(INDEX(Graph_Data!$1:$1048576,ROW(),S$1)=0,"",INDEX(Graph_Data!$1:$1048576,ROW(),S$1))</f>
        <v/>
      </c>
      <c r="T91" s="40" t="str">
        <f>IF(INDEX(Graph_Data!$1:$1048576,ROW(),T$1)=0,"",INDEX(Graph_Data!$1:$1048576,ROW(),T$1))</f>
        <v/>
      </c>
      <c r="U91" s="40" t="str">
        <f>IF(INDEX(Graph_Data!$1:$1048576,ROW(),U$1)=0,"",INDEX(Graph_Data!$1:$1048576,ROW(),U$1))</f>
        <v/>
      </c>
      <c r="V91" s="40" t="str">
        <f>IF(INDEX(Graph_Data!$1:$1048576,ROW(),V$1)=0,"",INDEX(Graph_Data!$1:$1048576,ROW(),V$1))</f>
        <v/>
      </c>
      <c r="W91" s="40" t="str">
        <f>IF(INDEX(Graph_Data!$1:$1048576,ROW(),W$1)=0,"",INDEX(Graph_Data!$1:$1048576,ROW(),W$1))</f>
        <v/>
      </c>
      <c r="X91" s="40" t="str">
        <f>IF(INDEX(Graph_Data!$1:$1048576,ROW(),X$1)=0,"",INDEX(Graph_Data!$1:$1048576,ROW(),X$1))</f>
        <v/>
      </c>
      <c r="Y91" s="40" t="str">
        <f>IF(INDEX(Graph_Data!$1:$1048576,ROW(),Y$1)=0,"",INDEX(Graph_Data!$1:$1048576,ROW(),Y$1))</f>
        <v/>
      </c>
      <c r="Z91" s="40" t="str">
        <f>IF(INDEX(Graph_Data!$1:$1048576,ROW(),Z$1)=0,"",INDEX(Graph_Data!$1:$1048576,ROW(),Z$1))</f>
        <v/>
      </c>
      <c r="AA91" s="40" t="str">
        <f>IF(INDEX(Graph_Data!$1:$1048576,ROW(),AA$1)=0,"",INDEX(Graph_Data!$1:$1048576,ROW(),AA$1))</f>
        <v/>
      </c>
      <c r="AB91" s="40" t="str">
        <f t="shared" si="71"/>
        <v/>
      </c>
      <c r="AC91" s="40" t="str">
        <f t="shared" si="72"/>
        <v/>
      </c>
      <c r="AD91" s="40" t="str">
        <f t="shared" si="73"/>
        <v/>
      </c>
      <c r="AE91" s="40" t="str">
        <f t="shared" si="74"/>
        <v/>
      </c>
      <c r="AF91" s="40" t="str">
        <f t="shared" si="75"/>
        <v/>
      </c>
      <c r="AG91" s="40" t="str">
        <f t="shared" si="76"/>
        <v/>
      </c>
      <c r="AH91" s="40" t="str">
        <f t="shared" si="77"/>
        <v/>
      </c>
      <c r="AI91" s="40" t="str">
        <f t="shared" si="78"/>
        <v/>
      </c>
      <c r="AJ91" s="40" t="str">
        <f t="shared" si="79"/>
        <v/>
      </c>
      <c r="AK91" s="40" t="str">
        <f t="shared" si="80"/>
        <v/>
      </c>
      <c r="AL91" s="40" t="str">
        <f t="shared" si="81"/>
        <v/>
      </c>
      <c r="AM91" s="40" t="str">
        <f t="shared" si="82"/>
        <v/>
      </c>
      <c r="AN91" s="40" t="str">
        <f t="shared" si="83"/>
        <v/>
      </c>
      <c r="AO91" s="40" t="str">
        <f t="shared" si="84"/>
        <v/>
      </c>
      <c r="AP91" s="40" t="str">
        <f t="shared" si="85"/>
        <v/>
      </c>
      <c r="AQ91" s="40" t="str">
        <f t="shared" si="86"/>
        <v/>
      </c>
      <c r="AR91" s="40" t="str">
        <f t="shared" si="87"/>
        <v/>
      </c>
      <c r="AS91" s="40" t="str">
        <f t="shared" si="88"/>
        <v/>
      </c>
      <c r="AT91" s="40" t="str">
        <f t="shared" si="89"/>
        <v/>
      </c>
      <c r="AU91" s="40" t="str">
        <f t="shared" si="90"/>
        <v/>
      </c>
      <c r="AV91" s="40" t="str">
        <f t="shared" si="91"/>
        <v/>
      </c>
      <c r="AW91" s="40" t="str">
        <f t="shared" si="92"/>
        <v/>
      </c>
      <c r="AX91" s="40" t="str">
        <f t="shared" si="93"/>
        <v/>
      </c>
      <c r="AY91" s="40" t="str">
        <f t="shared" si="94"/>
        <v/>
      </c>
      <c r="AZ91" s="40" t="str">
        <f t="shared" si="95"/>
        <v/>
      </c>
      <c r="BA91" s="40" t="str">
        <f t="shared" si="96"/>
        <v/>
      </c>
    </row>
    <row r="92" spans="1:53" x14ac:dyDescent="0.15">
      <c r="A92" s="40">
        <f>INDEX(Graph_Data!$1:$1048576,ROW(),A$1)</f>
        <v>0</v>
      </c>
      <c r="B92" s="40" t="str">
        <f>IF(INDEX(Graph_Data!$1:$1048576,ROW(),B$1)=0,"",INDEX(Graph_Data!$1:$1048576,ROW(),B$1))</f>
        <v/>
      </c>
      <c r="C92" s="40" t="str">
        <f>IF(INDEX(Graph_Data!$1:$1048576,ROW(),C$1)=0,"",INDEX(Graph_Data!$1:$1048576,ROW(),C$1))</f>
        <v/>
      </c>
      <c r="D92" s="40" t="str">
        <f>IF(INDEX(Graph_Data!$1:$1048576,ROW(),D$1)=0,"",INDEX(Graph_Data!$1:$1048576,ROW(),D$1))</f>
        <v/>
      </c>
      <c r="E92" s="40" t="str">
        <f>IF(INDEX(Graph_Data!$1:$1048576,ROW(),E$1)=0,"",INDEX(Graph_Data!$1:$1048576,ROW(),E$1))</f>
        <v/>
      </c>
      <c r="F92" s="40" t="str">
        <f>IF(INDEX(Graph_Data!$1:$1048576,ROW(),F$1)=0,"",INDEX(Graph_Data!$1:$1048576,ROW(),F$1))</f>
        <v/>
      </c>
      <c r="G92" s="40" t="str">
        <f>IF(INDEX(Graph_Data!$1:$1048576,ROW(),G$1)=0,"",INDEX(Graph_Data!$1:$1048576,ROW(),G$1))</f>
        <v/>
      </c>
      <c r="H92" s="40" t="str">
        <f>IF(INDEX(Graph_Data!$1:$1048576,ROW(),H$1)=0,"",INDEX(Graph_Data!$1:$1048576,ROW(),H$1))</f>
        <v/>
      </c>
      <c r="I92" s="40" t="str">
        <f>IF(INDEX(Graph_Data!$1:$1048576,ROW(),I$1)=0,"",INDEX(Graph_Data!$1:$1048576,ROW(),I$1))</f>
        <v/>
      </c>
      <c r="J92" s="40" t="str">
        <f>IF(INDEX(Graph_Data!$1:$1048576,ROW(),J$1)=0,"",INDEX(Graph_Data!$1:$1048576,ROW(),J$1))</f>
        <v/>
      </c>
      <c r="K92" s="40" t="str">
        <f>IF(INDEX(Graph_Data!$1:$1048576,ROW(),K$1)=0,"",INDEX(Graph_Data!$1:$1048576,ROW(),K$1))</f>
        <v/>
      </c>
      <c r="L92" s="40" t="str">
        <f>IF(INDEX(Graph_Data!$1:$1048576,ROW(),L$1)=0,"",INDEX(Graph_Data!$1:$1048576,ROW(),L$1))</f>
        <v/>
      </c>
      <c r="M92" s="40" t="str">
        <f>IF(INDEX(Graph_Data!$1:$1048576,ROW(),M$1)=0,"",INDEX(Graph_Data!$1:$1048576,ROW(),M$1))</f>
        <v/>
      </c>
      <c r="N92" s="40" t="str">
        <f>IF(INDEX(Graph_Data!$1:$1048576,ROW(),N$1)=0,"",INDEX(Graph_Data!$1:$1048576,ROW(),N$1))</f>
        <v/>
      </c>
      <c r="O92" s="40" t="str">
        <f>IF(INDEX(Graph_Data!$1:$1048576,ROW(),O$1)=0,"",INDEX(Graph_Data!$1:$1048576,ROW(),O$1))</f>
        <v/>
      </c>
      <c r="P92" s="40" t="str">
        <f>IF(INDEX(Graph_Data!$1:$1048576,ROW(),P$1)=0,"",INDEX(Graph_Data!$1:$1048576,ROW(),P$1))</f>
        <v/>
      </c>
      <c r="Q92" s="40" t="str">
        <f>IF(INDEX(Graph_Data!$1:$1048576,ROW(),Q$1)=0,"",INDEX(Graph_Data!$1:$1048576,ROW(),Q$1))</f>
        <v/>
      </c>
      <c r="R92" s="40" t="str">
        <f>IF(INDEX(Graph_Data!$1:$1048576,ROW(),R$1)=0,"",INDEX(Graph_Data!$1:$1048576,ROW(),R$1))</f>
        <v/>
      </c>
      <c r="S92" s="40" t="str">
        <f>IF(INDEX(Graph_Data!$1:$1048576,ROW(),S$1)=0,"",INDEX(Graph_Data!$1:$1048576,ROW(),S$1))</f>
        <v/>
      </c>
      <c r="T92" s="40" t="str">
        <f>IF(INDEX(Graph_Data!$1:$1048576,ROW(),T$1)=0,"",INDEX(Graph_Data!$1:$1048576,ROW(),T$1))</f>
        <v/>
      </c>
      <c r="U92" s="40" t="str">
        <f>IF(INDEX(Graph_Data!$1:$1048576,ROW(),U$1)=0,"",INDEX(Graph_Data!$1:$1048576,ROW(),U$1))</f>
        <v/>
      </c>
      <c r="V92" s="40" t="str">
        <f>IF(INDEX(Graph_Data!$1:$1048576,ROW(),V$1)=0,"",INDEX(Graph_Data!$1:$1048576,ROW(),V$1))</f>
        <v/>
      </c>
      <c r="W92" s="40" t="str">
        <f>IF(INDEX(Graph_Data!$1:$1048576,ROW(),W$1)=0,"",INDEX(Graph_Data!$1:$1048576,ROW(),W$1))</f>
        <v/>
      </c>
      <c r="X92" s="40" t="str">
        <f>IF(INDEX(Graph_Data!$1:$1048576,ROW(),X$1)=0,"",INDEX(Graph_Data!$1:$1048576,ROW(),X$1))</f>
        <v/>
      </c>
      <c r="Y92" s="40" t="str">
        <f>IF(INDEX(Graph_Data!$1:$1048576,ROW(),Y$1)=0,"",INDEX(Graph_Data!$1:$1048576,ROW(),Y$1))</f>
        <v/>
      </c>
      <c r="Z92" s="40" t="str">
        <f>IF(INDEX(Graph_Data!$1:$1048576,ROW(),Z$1)=0,"",INDEX(Graph_Data!$1:$1048576,ROW(),Z$1))</f>
        <v/>
      </c>
      <c r="AA92" s="40" t="str">
        <f>IF(INDEX(Graph_Data!$1:$1048576,ROW(),AA$1)=0,"",INDEX(Graph_Data!$1:$1048576,ROW(),AA$1))</f>
        <v/>
      </c>
      <c r="AB92" s="40" t="str">
        <f t="shared" si="71"/>
        <v/>
      </c>
      <c r="AC92" s="40" t="str">
        <f t="shared" si="72"/>
        <v/>
      </c>
      <c r="AD92" s="40" t="str">
        <f t="shared" si="73"/>
        <v/>
      </c>
      <c r="AE92" s="40" t="str">
        <f t="shared" si="74"/>
        <v/>
      </c>
      <c r="AF92" s="40" t="str">
        <f t="shared" si="75"/>
        <v/>
      </c>
      <c r="AG92" s="40" t="str">
        <f t="shared" si="76"/>
        <v/>
      </c>
      <c r="AH92" s="40" t="str">
        <f t="shared" si="77"/>
        <v/>
      </c>
      <c r="AI92" s="40" t="str">
        <f t="shared" si="78"/>
        <v/>
      </c>
      <c r="AJ92" s="40" t="str">
        <f t="shared" si="79"/>
        <v/>
      </c>
      <c r="AK92" s="40" t="str">
        <f t="shared" si="80"/>
        <v/>
      </c>
      <c r="AL92" s="40" t="str">
        <f t="shared" si="81"/>
        <v/>
      </c>
      <c r="AM92" s="40" t="str">
        <f t="shared" si="82"/>
        <v/>
      </c>
      <c r="AN92" s="40" t="str">
        <f t="shared" si="83"/>
        <v/>
      </c>
      <c r="AO92" s="40" t="str">
        <f t="shared" si="84"/>
        <v/>
      </c>
      <c r="AP92" s="40" t="str">
        <f t="shared" si="85"/>
        <v/>
      </c>
      <c r="AQ92" s="40" t="str">
        <f t="shared" si="86"/>
        <v/>
      </c>
      <c r="AR92" s="40" t="str">
        <f t="shared" si="87"/>
        <v/>
      </c>
      <c r="AS92" s="40" t="str">
        <f t="shared" si="88"/>
        <v/>
      </c>
      <c r="AT92" s="40" t="str">
        <f t="shared" si="89"/>
        <v/>
      </c>
      <c r="AU92" s="40" t="str">
        <f t="shared" si="90"/>
        <v/>
      </c>
      <c r="AV92" s="40" t="str">
        <f t="shared" si="91"/>
        <v/>
      </c>
      <c r="AW92" s="40" t="str">
        <f t="shared" si="92"/>
        <v/>
      </c>
      <c r="AX92" s="40" t="str">
        <f t="shared" si="93"/>
        <v/>
      </c>
      <c r="AY92" s="40" t="str">
        <f t="shared" si="94"/>
        <v/>
      </c>
      <c r="AZ92" s="40" t="str">
        <f t="shared" si="95"/>
        <v/>
      </c>
      <c r="BA92" s="40" t="str">
        <f t="shared" si="96"/>
        <v/>
      </c>
    </row>
    <row r="93" spans="1:53" x14ac:dyDescent="0.15">
      <c r="A93" s="40">
        <f>INDEX(Graph_Data!$1:$1048576,ROW(),A$1)</f>
        <v>0</v>
      </c>
      <c r="B93" s="40" t="str">
        <f>IF(INDEX(Graph_Data!$1:$1048576,ROW(),B$1)=0,"",INDEX(Graph_Data!$1:$1048576,ROW(),B$1))</f>
        <v/>
      </c>
      <c r="C93" s="40" t="str">
        <f>IF(INDEX(Graph_Data!$1:$1048576,ROW(),C$1)=0,"",INDEX(Graph_Data!$1:$1048576,ROW(),C$1))</f>
        <v/>
      </c>
      <c r="D93" s="40" t="str">
        <f>IF(INDEX(Graph_Data!$1:$1048576,ROW(),D$1)=0,"",INDEX(Graph_Data!$1:$1048576,ROW(),D$1))</f>
        <v/>
      </c>
      <c r="E93" s="40" t="str">
        <f>IF(INDEX(Graph_Data!$1:$1048576,ROW(),E$1)=0,"",INDEX(Graph_Data!$1:$1048576,ROW(),E$1))</f>
        <v/>
      </c>
      <c r="F93" s="40" t="str">
        <f>IF(INDEX(Graph_Data!$1:$1048576,ROW(),F$1)=0,"",INDEX(Graph_Data!$1:$1048576,ROW(),F$1))</f>
        <v/>
      </c>
      <c r="G93" s="40" t="str">
        <f>IF(INDEX(Graph_Data!$1:$1048576,ROW(),G$1)=0,"",INDEX(Graph_Data!$1:$1048576,ROW(),G$1))</f>
        <v/>
      </c>
      <c r="H93" s="40" t="str">
        <f>IF(INDEX(Graph_Data!$1:$1048576,ROW(),H$1)=0,"",INDEX(Graph_Data!$1:$1048576,ROW(),H$1))</f>
        <v/>
      </c>
      <c r="I93" s="40" t="str">
        <f>IF(INDEX(Graph_Data!$1:$1048576,ROW(),I$1)=0,"",INDEX(Graph_Data!$1:$1048576,ROW(),I$1))</f>
        <v/>
      </c>
      <c r="J93" s="40" t="str">
        <f>IF(INDEX(Graph_Data!$1:$1048576,ROW(),J$1)=0,"",INDEX(Graph_Data!$1:$1048576,ROW(),J$1))</f>
        <v/>
      </c>
      <c r="K93" s="40" t="str">
        <f>IF(INDEX(Graph_Data!$1:$1048576,ROW(),K$1)=0,"",INDEX(Graph_Data!$1:$1048576,ROW(),K$1))</f>
        <v/>
      </c>
      <c r="L93" s="40" t="str">
        <f>IF(INDEX(Graph_Data!$1:$1048576,ROW(),L$1)=0,"",INDEX(Graph_Data!$1:$1048576,ROW(),L$1))</f>
        <v/>
      </c>
      <c r="M93" s="40" t="str">
        <f>IF(INDEX(Graph_Data!$1:$1048576,ROW(),M$1)=0,"",INDEX(Graph_Data!$1:$1048576,ROW(),M$1))</f>
        <v/>
      </c>
      <c r="N93" s="40" t="str">
        <f>IF(INDEX(Graph_Data!$1:$1048576,ROW(),N$1)=0,"",INDEX(Graph_Data!$1:$1048576,ROW(),N$1))</f>
        <v/>
      </c>
      <c r="O93" s="40" t="str">
        <f>IF(INDEX(Graph_Data!$1:$1048576,ROW(),O$1)=0,"",INDEX(Graph_Data!$1:$1048576,ROW(),O$1))</f>
        <v/>
      </c>
      <c r="P93" s="40" t="str">
        <f>IF(INDEX(Graph_Data!$1:$1048576,ROW(),P$1)=0,"",INDEX(Graph_Data!$1:$1048576,ROW(),P$1))</f>
        <v/>
      </c>
      <c r="Q93" s="40" t="str">
        <f>IF(INDEX(Graph_Data!$1:$1048576,ROW(),Q$1)=0,"",INDEX(Graph_Data!$1:$1048576,ROW(),Q$1))</f>
        <v/>
      </c>
      <c r="R93" s="40" t="str">
        <f>IF(INDEX(Graph_Data!$1:$1048576,ROW(),R$1)=0,"",INDEX(Graph_Data!$1:$1048576,ROW(),R$1))</f>
        <v/>
      </c>
      <c r="S93" s="40" t="str">
        <f>IF(INDEX(Graph_Data!$1:$1048576,ROW(),S$1)=0,"",INDEX(Graph_Data!$1:$1048576,ROW(),S$1))</f>
        <v/>
      </c>
      <c r="T93" s="40" t="str">
        <f>IF(INDEX(Graph_Data!$1:$1048576,ROW(),T$1)=0,"",INDEX(Graph_Data!$1:$1048576,ROW(),T$1))</f>
        <v/>
      </c>
      <c r="U93" s="40" t="str">
        <f>IF(INDEX(Graph_Data!$1:$1048576,ROW(),U$1)=0,"",INDEX(Graph_Data!$1:$1048576,ROW(),U$1))</f>
        <v/>
      </c>
      <c r="V93" s="40" t="str">
        <f>IF(INDEX(Graph_Data!$1:$1048576,ROW(),V$1)=0,"",INDEX(Graph_Data!$1:$1048576,ROW(),V$1))</f>
        <v/>
      </c>
      <c r="W93" s="40" t="str">
        <f>IF(INDEX(Graph_Data!$1:$1048576,ROW(),W$1)=0,"",INDEX(Graph_Data!$1:$1048576,ROW(),W$1))</f>
        <v/>
      </c>
      <c r="X93" s="40" t="str">
        <f>IF(INDEX(Graph_Data!$1:$1048576,ROW(),X$1)=0,"",INDEX(Graph_Data!$1:$1048576,ROW(),X$1))</f>
        <v/>
      </c>
      <c r="Y93" s="40" t="str">
        <f>IF(INDEX(Graph_Data!$1:$1048576,ROW(),Y$1)=0,"",INDEX(Graph_Data!$1:$1048576,ROW(),Y$1))</f>
        <v/>
      </c>
      <c r="Z93" s="40" t="str">
        <f>IF(INDEX(Graph_Data!$1:$1048576,ROW(),Z$1)=0,"",INDEX(Graph_Data!$1:$1048576,ROW(),Z$1))</f>
        <v/>
      </c>
      <c r="AA93" s="40" t="str">
        <f>IF(INDEX(Graph_Data!$1:$1048576,ROW(),AA$1)=0,"",INDEX(Graph_Data!$1:$1048576,ROW(),AA$1))</f>
        <v/>
      </c>
      <c r="AB93" s="40" t="str">
        <f t="shared" si="71"/>
        <v/>
      </c>
      <c r="AC93" s="40" t="str">
        <f t="shared" si="72"/>
        <v/>
      </c>
      <c r="AD93" s="40" t="str">
        <f t="shared" si="73"/>
        <v/>
      </c>
      <c r="AE93" s="40" t="str">
        <f t="shared" si="74"/>
        <v/>
      </c>
      <c r="AF93" s="40" t="str">
        <f t="shared" si="75"/>
        <v/>
      </c>
      <c r="AG93" s="40" t="str">
        <f t="shared" si="76"/>
        <v/>
      </c>
      <c r="AH93" s="40" t="str">
        <f t="shared" si="77"/>
        <v/>
      </c>
      <c r="AI93" s="40" t="str">
        <f t="shared" si="78"/>
        <v/>
      </c>
      <c r="AJ93" s="40" t="str">
        <f t="shared" si="79"/>
        <v/>
      </c>
      <c r="AK93" s="40" t="str">
        <f t="shared" si="80"/>
        <v/>
      </c>
      <c r="AL93" s="40" t="str">
        <f t="shared" si="81"/>
        <v/>
      </c>
      <c r="AM93" s="40" t="str">
        <f t="shared" si="82"/>
        <v/>
      </c>
      <c r="AN93" s="40" t="str">
        <f t="shared" si="83"/>
        <v/>
      </c>
      <c r="AO93" s="40" t="str">
        <f t="shared" si="84"/>
        <v/>
      </c>
      <c r="AP93" s="40" t="str">
        <f t="shared" si="85"/>
        <v/>
      </c>
      <c r="AQ93" s="40" t="str">
        <f t="shared" si="86"/>
        <v/>
      </c>
      <c r="AR93" s="40" t="str">
        <f t="shared" si="87"/>
        <v/>
      </c>
      <c r="AS93" s="40" t="str">
        <f t="shared" si="88"/>
        <v/>
      </c>
      <c r="AT93" s="40" t="str">
        <f t="shared" si="89"/>
        <v/>
      </c>
      <c r="AU93" s="40" t="str">
        <f t="shared" si="90"/>
        <v/>
      </c>
      <c r="AV93" s="40" t="str">
        <f t="shared" si="91"/>
        <v/>
      </c>
      <c r="AW93" s="40" t="str">
        <f t="shared" si="92"/>
        <v/>
      </c>
      <c r="AX93" s="40" t="str">
        <f t="shared" si="93"/>
        <v/>
      </c>
      <c r="AY93" s="40" t="str">
        <f t="shared" si="94"/>
        <v/>
      </c>
      <c r="AZ93" s="40" t="str">
        <f t="shared" si="95"/>
        <v/>
      </c>
      <c r="BA93" s="40" t="str">
        <f t="shared" si="96"/>
        <v/>
      </c>
    </row>
    <row r="94" spans="1:53" x14ac:dyDescent="0.15">
      <c r="A94" s="40">
        <f>INDEX(Graph_Data!$1:$1048576,ROW(),A$1)</f>
        <v>0</v>
      </c>
      <c r="B94" s="40" t="str">
        <f>IF(INDEX(Graph_Data!$1:$1048576,ROW(),B$1)=0,"",INDEX(Graph_Data!$1:$1048576,ROW(),B$1))</f>
        <v/>
      </c>
      <c r="C94" s="40" t="str">
        <f>IF(INDEX(Graph_Data!$1:$1048576,ROW(),C$1)=0,"",INDEX(Graph_Data!$1:$1048576,ROW(),C$1))</f>
        <v/>
      </c>
      <c r="D94" s="40" t="str">
        <f>IF(INDEX(Graph_Data!$1:$1048576,ROW(),D$1)=0,"",INDEX(Graph_Data!$1:$1048576,ROW(),D$1))</f>
        <v/>
      </c>
      <c r="E94" s="40" t="str">
        <f>IF(INDEX(Graph_Data!$1:$1048576,ROW(),E$1)=0,"",INDEX(Graph_Data!$1:$1048576,ROW(),E$1))</f>
        <v/>
      </c>
      <c r="F94" s="40" t="str">
        <f>IF(INDEX(Graph_Data!$1:$1048576,ROW(),F$1)=0,"",INDEX(Graph_Data!$1:$1048576,ROW(),F$1))</f>
        <v/>
      </c>
      <c r="G94" s="40" t="str">
        <f>IF(INDEX(Graph_Data!$1:$1048576,ROW(),G$1)=0,"",INDEX(Graph_Data!$1:$1048576,ROW(),G$1))</f>
        <v/>
      </c>
      <c r="H94" s="40" t="str">
        <f>IF(INDEX(Graph_Data!$1:$1048576,ROW(),H$1)=0,"",INDEX(Graph_Data!$1:$1048576,ROW(),H$1))</f>
        <v/>
      </c>
      <c r="I94" s="40" t="str">
        <f>IF(INDEX(Graph_Data!$1:$1048576,ROW(),I$1)=0,"",INDEX(Graph_Data!$1:$1048576,ROW(),I$1))</f>
        <v/>
      </c>
      <c r="J94" s="40" t="str">
        <f>IF(INDEX(Graph_Data!$1:$1048576,ROW(),J$1)=0,"",INDEX(Graph_Data!$1:$1048576,ROW(),J$1))</f>
        <v/>
      </c>
      <c r="K94" s="40" t="str">
        <f>IF(INDEX(Graph_Data!$1:$1048576,ROW(),K$1)=0,"",INDEX(Graph_Data!$1:$1048576,ROW(),K$1))</f>
        <v/>
      </c>
      <c r="L94" s="40" t="str">
        <f>IF(INDEX(Graph_Data!$1:$1048576,ROW(),L$1)=0,"",INDEX(Graph_Data!$1:$1048576,ROW(),L$1))</f>
        <v/>
      </c>
      <c r="M94" s="40" t="str">
        <f>IF(INDEX(Graph_Data!$1:$1048576,ROW(),M$1)=0,"",INDEX(Graph_Data!$1:$1048576,ROW(),M$1))</f>
        <v/>
      </c>
      <c r="N94" s="40" t="str">
        <f>IF(INDEX(Graph_Data!$1:$1048576,ROW(),N$1)=0,"",INDEX(Graph_Data!$1:$1048576,ROW(),N$1))</f>
        <v/>
      </c>
      <c r="O94" s="40" t="str">
        <f>IF(INDEX(Graph_Data!$1:$1048576,ROW(),O$1)=0,"",INDEX(Graph_Data!$1:$1048576,ROW(),O$1))</f>
        <v/>
      </c>
      <c r="P94" s="40" t="str">
        <f>IF(INDEX(Graph_Data!$1:$1048576,ROW(),P$1)=0,"",INDEX(Graph_Data!$1:$1048576,ROW(),P$1))</f>
        <v/>
      </c>
      <c r="Q94" s="40" t="str">
        <f>IF(INDEX(Graph_Data!$1:$1048576,ROW(),Q$1)=0,"",INDEX(Graph_Data!$1:$1048576,ROW(),Q$1))</f>
        <v/>
      </c>
      <c r="R94" s="40" t="str">
        <f>IF(INDEX(Graph_Data!$1:$1048576,ROW(),R$1)=0,"",INDEX(Graph_Data!$1:$1048576,ROW(),R$1))</f>
        <v/>
      </c>
      <c r="S94" s="40" t="str">
        <f>IF(INDEX(Graph_Data!$1:$1048576,ROW(),S$1)=0,"",INDEX(Graph_Data!$1:$1048576,ROW(),S$1))</f>
        <v/>
      </c>
      <c r="T94" s="40" t="str">
        <f>IF(INDEX(Graph_Data!$1:$1048576,ROW(),T$1)=0,"",INDEX(Graph_Data!$1:$1048576,ROW(),T$1))</f>
        <v/>
      </c>
      <c r="U94" s="40" t="str">
        <f>IF(INDEX(Graph_Data!$1:$1048576,ROW(),U$1)=0,"",INDEX(Graph_Data!$1:$1048576,ROW(),U$1))</f>
        <v/>
      </c>
      <c r="V94" s="40" t="str">
        <f>IF(INDEX(Graph_Data!$1:$1048576,ROW(),V$1)=0,"",INDEX(Graph_Data!$1:$1048576,ROW(),V$1))</f>
        <v/>
      </c>
      <c r="W94" s="40" t="str">
        <f>IF(INDEX(Graph_Data!$1:$1048576,ROW(),W$1)=0,"",INDEX(Graph_Data!$1:$1048576,ROW(),W$1))</f>
        <v/>
      </c>
      <c r="X94" s="40" t="str">
        <f>IF(INDEX(Graph_Data!$1:$1048576,ROW(),X$1)=0,"",INDEX(Graph_Data!$1:$1048576,ROW(),X$1))</f>
        <v/>
      </c>
      <c r="Y94" s="40" t="str">
        <f>IF(INDEX(Graph_Data!$1:$1048576,ROW(),Y$1)=0,"",INDEX(Graph_Data!$1:$1048576,ROW(),Y$1))</f>
        <v/>
      </c>
      <c r="Z94" s="40" t="str">
        <f>IF(INDEX(Graph_Data!$1:$1048576,ROW(),Z$1)=0,"",INDEX(Graph_Data!$1:$1048576,ROW(),Z$1))</f>
        <v/>
      </c>
      <c r="AA94" s="40" t="str">
        <f>IF(INDEX(Graph_Data!$1:$1048576,ROW(),AA$1)=0,"",INDEX(Graph_Data!$1:$1048576,ROW(),AA$1))</f>
        <v/>
      </c>
      <c r="AB94" s="40" t="str">
        <f t="shared" si="71"/>
        <v/>
      </c>
      <c r="AC94" s="40" t="str">
        <f t="shared" si="72"/>
        <v/>
      </c>
      <c r="AD94" s="40" t="str">
        <f t="shared" si="73"/>
        <v/>
      </c>
      <c r="AE94" s="40" t="str">
        <f t="shared" si="74"/>
        <v/>
      </c>
      <c r="AF94" s="40" t="str">
        <f t="shared" si="75"/>
        <v/>
      </c>
      <c r="AG94" s="40" t="str">
        <f t="shared" si="76"/>
        <v/>
      </c>
      <c r="AH94" s="40" t="str">
        <f t="shared" si="77"/>
        <v/>
      </c>
      <c r="AI94" s="40" t="str">
        <f t="shared" si="78"/>
        <v/>
      </c>
      <c r="AJ94" s="40" t="str">
        <f t="shared" si="79"/>
        <v/>
      </c>
      <c r="AK94" s="40" t="str">
        <f t="shared" si="80"/>
        <v/>
      </c>
      <c r="AL94" s="40" t="str">
        <f t="shared" si="81"/>
        <v/>
      </c>
      <c r="AM94" s="40" t="str">
        <f t="shared" si="82"/>
        <v/>
      </c>
      <c r="AN94" s="40" t="str">
        <f t="shared" si="83"/>
        <v/>
      </c>
      <c r="AO94" s="40" t="str">
        <f t="shared" si="84"/>
        <v/>
      </c>
      <c r="AP94" s="40" t="str">
        <f t="shared" si="85"/>
        <v/>
      </c>
      <c r="AQ94" s="40" t="str">
        <f t="shared" si="86"/>
        <v/>
      </c>
      <c r="AR94" s="40" t="str">
        <f t="shared" si="87"/>
        <v/>
      </c>
      <c r="AS94" s="40" t="str">
        <f t="shared" si="88"/>
        <v/>
      </c>
      <c r="AT94" s="40" t="str">
        <f t="shared" si="89"/>
        <v/>
      </c>
      <c r="AU94" s="40" t="str">
        <f t="shared" si="90"/>
        <v/>
      </c>
      <c r="AV94" s="40" t="str">
        <f t="shared" si="91"/>
        <v/>
      </c>
      <c r="AW94" s="40" t="str">
        <f t="shared" si="92"/>
        <v/>
      </c>
      <c r="AX94" s="40" t="str">
        <f t="shared" si="93"/>
        <v/>
      </c>
      <c r="AY94" s="40" t="str">
        <f t="shared" si="94"/>
        <v/>
      </c>
      <c r="AZ94" s="40" t="str">
        <f t="shared" si="95"/>
        <v/>
      </c>
      <c r="BA94" s="40" t="str">
        <f t="shared" si="96"/>
        <v/>
      </c>
    </row>
    <row r="95" spans="1:53" x14ac:dyDescent="0.15">
      <c r="A95" s="40">
        <f>INDEX(Graph_Data!$1:$1048576,ROW(),A$1)</f>
        <v>0</v>
      </c>
      <c r="B95" s="40" t="str">
        <f>IF(INDEX(Graph_Data!$1:$1048576,ROW(),B$1)=0,"",INDEX(Graph_Data!$1:$1048576,ROW(),B$1))</f>
        <v/>
      </c>
      <c r="C95" s="40" t="str">
        <f>IF(INDEX(Graph_Data!$1:$1048576,ROW(),C$1)=0,"",INDEX(Graph_Data!$1:$1048576,ROW(),C$1))</f>
        <v/>
      </c>
      <c r="D95" s="40" t="str">
        <f>IF(INDEX(Graph_Data!$1:$1048576,ROW(),D$1)=0,"",INDEX(Graph_Data!$1:$1048576,ROW(),D$1))</f>
        <v/>
      </c>
      <c r="E95" s="40" t="str">
        <f>IF(INDEX(Graph_Data!$1:$1048576,ROW(),E$1)=0,"",INDEX(Graph_Data!$1:$1048576,ROW(),E$1))</f>
        <v/>
      </c>
      <c r="F95" s="40" t="str">
        <f>IF(INDEX(Graph_Data!$1:$1048576,ROW(),F$1)=0,"",INDEX(Graph_Data!$1:$1048576,ROW(),F$1))</f>
        <v/>
      </c>
      <c r="G95" s="40" t="str">
        <f>IF(INDEX(Graph_Data!$1:$1048576,ROW(),G$1)=0,"",INDEX(Graph_Data!$1:$1048576,ROW(),G$1))</f>
        <v/>
      </c>
      <c r="H95" s="40" t="str">
        <f>IF(INDEX(Graph_Data!$1:$1048576,ROW(),H$1)=0,"",INDEX(Graph_Data!$1:$1048576,ROW(),H$1))</f>
        <v/>
      </c>
      <c r="I95" s="40" t="str">
        <f>IF(INDEX(Graph_Data!$1:$1048576,ROW(),I$1)=0,"",INDEX(Graph_Data!$1:$1048576,ROW(),I$1))</f>
        <v/>
      </c>
      <c r="J95" s="40" t="str">
        <f>IF(INDEX(Graph_Data!$1:$1048576,ROW(),J$1)=0,"",INDEX(Graph_Data!$1:$1048576,ROW(),J$1))</f>
        <v/>
      </c>
      <c r="K95" s="40" t="str">
        <f>IF(INDEX(Graph_Data!$1:$1048576,ROW(),K$1)=0,"",INDEX(Graph_Data!$1:$1048576,ROW(),K$1))</f>
        <v/>
      </c>
      <c r="L95" s="40" t="str">
        <f>IF(INDEX(Graph_Data!$1:$1048576,ROW(),L$1)=0,"",INDEX(Graph_Data!$1:$1048576,ROW(),L$1))</f>
        <v/>
      </c>
      <c r="M95" s="40" t="str">
        <f>IF(INDEX(Graph_Data!$1:$1048576,ROW(),M$1)=0,"",INDEX(Graph_Data!$1:$1048576,ROW(),M$1))</f>
        <v/>
      </c>
      <c r="N95" s="40" t="str">
        <f>IF(INDEX(Graph_Data!$1:$1048576,ROW(),N$1)=0,"",INDEX(Graph_Data!$1:$1048576,ROW(),N$1))</f>
        <v/>
      </c>
      <c r="O95" s="40" t="str">
        <f>IF(INDEX(Graph_Data!$1:$1048576,ROW(),O$1)=0,"",INDEX(Graph_Data!$1:$1048576,ROW(),O$1))</f>
        <v/>
      </c>
      <c r="P95" s="40" t="str">
        <f>IF(INDEX(Graph_Data!$1:$1048576,ROW(),P$1)=0,"",INDEX(Graph_Data!$1:$1048576,ROW(),P$1))</f>
        <v/>
      </c>
      <c r="Q95" s="40" t="str">
        <f>IF(INDEX(Graph_Data!$1:$1048576,ROW(),Q$1)=0,"",INDEX(Graph_Data!$1:$1048576,ROW(),Q$1))</f>
        <v/>
      </c>
      <c r="R95" s="40" t="str">
        <f>IF(INDEX(Graph_Data!$1:$1048576,ROW(),R$1)=0,"",INDEX(Graph_Data!$1:$1048576,ROW(),R$1))</f>
        <v/>
      </c>
      <c r="S95" s="40" t="str">
        <f>IF(INDEX(Graph_Data!$1:$1048576,ROW(),S$1)=0,"",INDEX(Graph_Data!$1:$1048576,ROW(),S$1))</f>
        <v/>
      </c>
      <c r="T95" s="40" t="str">
        <f>IF(INDEX(Graph_Data!$1:$1048576,ROW(),T$1)=0,"",INDEX(Graph_Data!$1:$1048576,ROW(),T$1))</f>
        <v/>
      </c>
      <c r="U95" s="40" t="str">
        <f>IF(INDEX(Graph_Data!$1:$1048576,ROW(),U$1)=0,"",INDEX(Graph_Data!$1:$1048576,ROW(),U$1))</f>
        <v/>
      </c>
      <c r="V95" s="40" t="str">
        <f>IF(INDEX(Graph_Data!$1:$1048576,ROW(),V$1)=0,"",INDEX(Graph_Data!$1:$1048576,ROW(),V$1))</f>
        <v/>
      </c>
      <c r="W95" s="40" t="str">
        <f>IF(INDEX(Graph_Data!$1:$1048576,ROW(),W$1)=0,"",INDEX(Graph_Data!$1:$1048576,ROW(),W$1))</f>
        <v/>
      </c>
      <c r="X95" s="40" t="str">
        <f>IF(INDEX(Graph_Data!$1:$1048576,ROW(),X$1)=0,"",INDEX(Graph_Data!$1:$1048576,ROW(),X$1))</f>
        <v/>
      </c>
      <c r="Y95" s="40" t="str">
        <f>IF(INDEX(Graph_Data!$1:$1048576,ROW(),Y$1)=0,"",INDEX(Graph_Data!$1:$1048576,ROW(),Y$1))</f>
        <v/>
      </c>
      <c r="Z95" s="40" t="str">
        <f>IF(INDEX(Graph_Data!$1:$1048576,ROW(),Z$1)=0,"",INDEX(Graph_Data!$1:$1048576,ROW(),Z$1))</f>
        <v/>
      </c>
      <c r="AA95" s="40" t="str">
        <f>IF(INDEX(Graph_Data!$1:$1048576,ROW(),AA$1)=0,"",INDEX(Graph_Data!$1:$1048576,ROW(),AA$1))</f>
        <v/>
      </c>
      <c r="AB95" s="40" t="str">
        <f t="shared" si="71"/>
        <v/>
      </c>
      <c r="AC95" s="40" t="str">
        <f t="shared" si="72"/>
        <v/>
      </c>
      <c r="AD95" s="40" t="str">
        <f t="shared" si="73"/>
        <v/>
      </c>
      <c r="AE95" s="40" t="str">
        <f t="shared" si="74"/>
        <v/>
      </c>
      <c r="AF95" s="40" t="str">
        <f t="shared" si="75"/>
        <v/>
      </c>
      <c r="AG95" s="40" t="str">
        <f t="shared" si="76"/>
        <v/>
      </c>
      <c r="AH95" s="40" t="str">
        <f t="shared" si="77"/>
        <v/>
      </c>
      <c r="AI95" s="40" t="str">
        <f t="shared" si="78"/>
        <v/>
      </c>
      <c r="AJ95" s="40" t="str">
        <f t="shared" si="79"/>
        <v/>
      </c>
      <c r="AK95" s="40" t="str">
        <f t="shared" si="80"/>
        <v/>
      </c>
      <c r="AL95" s="40" t="str">
        <f t="shared" si="81"/>
        <v/>
      </c>
      <c r="AM95" s="40" t="str">
        <f t="shared" si="82"/>
        <v/>
      </c>
      <c r="AN95" s="40" t="str">
        <f t="shared" si="83"/>
        <v/>
      </c>
      <c r="AO95" s="40" t="str">
        <f t="shared" si="84"/>
        <v/>
      </c>
      <c r="AP95" s="40" t="str">
        <f t="shared" si="85"/>
        <v/>
      </c>
      <c r="AQ95" s="40" t="str">
        <f t="shared" si="86"/>
        <v/>
      </c>
      <c r="AR95" s="40" t="str">
        <f t="shared" si="87"/>
        <v/>
      </c>
      <c r="AS95" s="40" t="str">
        <f t="shared" si="88"/>
        <v/>
      </c>
      <c r="AT95" s="40" t="str">
        <f t="shared" si="89"/>
        <v/>
      </c>
      <c r="AU95" s="40" t="str">
        <f t="shared" si="90"/>
        <v/>
      </c>
      <c r="AV95" s="40" t="str">
        <f t="shared" si="91"/>
        <v/>
      </c>
      <c r="AW95" s="40" t="str">
        <f t="shared" si="92"/>
        <v/>
      </c>
      <c r="AX95" s="40" t="str">
        <f t="shared" si="93"/>
        <v/>
      </c>
      <c r="AY95" s="40" t="str">
        <f t="shared" si="94"/>
        <v/>
      </c>
      <c r="AZ95" s="40" t="str">
        <f t="shared" si="95"/>
        <v/>
      </c>
      <c r="BA95" s="40" t="str">
        <f t="shared" si="96"/>
        <v/>
      </c>
    </row>
    <row r="96" spans="1:53" x14ac:dyDescent="0.15">
      <c r="A96" s="40">
        <f>INDEX(Graph_Data!$1:$1048576,ROW(),A$1)</f>
        <v>0</v>
      </c>
      <c r="B96" s="40" t="str">
        <f>IF(INDEX(Graph_Data!$1:$1048576,ROW(),B$1)=0,"",INDEX(Graph_Data!$1:$1048576,ROW(),B$1))</f>
        <v/>
      </c>
      <c r="C96" s="40" t="str">
        <f>IF(INDEX(Graph_Data!$1:$1048576,ROW(),C$1)=0,"",INDEX(Graph_Data!$1:$1048576,ROW(),C$1))</f>
        <v/>
      </c>
      <c r="D96" s="40" t="str">
        <f>IF(INDEX(Graph_Data!$1:$1048576,ROW(),D$1)=0,"",INDEX(Graph_Data!$1:$1048576,ROW(),D$1))</f>
        <v/>
      </c>
      <c r="E96" s="40" t="str">
        <f>IF(INDEX(Graph_Data!$1:$1048576,ROW(),E$1)=0,"",INDEX(Graph_Data!$1:$1048576,ROW(),E$1))</f>
        <v/>
      </c>
      <c r="F96" s="40" t="str">
        <f>IF(INDEX(Graph_Data!$1:$1048576,ROW(),F$1)=0,"",INDEX(Graph_Data!$1:$1048576,ROW(),F$1))</f>
        <v/>
      </c>
      <c r="G96" s="40" t="str">
        <f>IF(INDEX(Graph_Data!$1:$1048576,ROW(),G$1)=0,"",INDEX(Graph_Data!$1:$1048576,ROW(),G$1))</f>
        <v/>
      </c>
      <c r="H96" s="40" t="str">
        <f>IF(INDEX(Graph_Data!$1:$1048576,ROW(),H$1)=0,"",INDEX(Graph_Data!$1:$1048576,ROW(),H$1))</f>
        <v/>
      </c>
      <c r="I96" s="40" t="str">
        <f>IF(INDEX(Graph_Data!$1:$1048576,ROW(),I$1)=0,"",INDEX(Graph_Data!$1:$1048576,ROW(),I$1))</f>
        <v/>
      </c>
      <c r="J96" s="40" t="str">
        <f>IF(INDEX(Graph_Data!$1:$1048576,ROW(),J$1)=0,"",INDEX(Graph_Data!$1:$1048576,ROW(),J$1))</f>
        <v/>
      </c>
      <c r="K96" s="40" t="str">
        <f>IF(INDEX(Graph_Data!$1:$1048576,ROW(),K$1)=0,"",INDEX(Graph_Data!$1:$1048576,ROW(),K$1))</f>
        <v/>
      </c>
      <c r="L96" s="40" t="str">
        <f>IF(INDEX(Graph_Data!$1:$1048576,ROW(),L$1)=0,"",INDEX(Graph_Data!$1:$1048576,ROW(),L$1))</f>
        <v/>
      </c>
      <c r="M96" s="40" t="str">
        <f>IF(INDEX(Graph_Data!$1:$1048576,ROW(),M$1)=0,"",INDEX(Graph_Data!$1:$1048576,ROW(),M$1))</f>
        <v/>
      </c>
      <c r="N96" s="40" t="str">
        <f>IF(INDEX(Graph_Data!$1:$1048576,ROW(),N$1)=0,"",INDEX(Graph_Data!$1:$1048576,ROW(),N$1))</f>
        <v/>
      </c>
      <c r="O96" s="40" t="str">
        <f>IF(INDEX(Graph_Data!$1:$1048576,ROW(),O$1)=0,"",INDEX(Graph_Data!$1:$1048576,ROW(),O$1))</f>
        <v/>
      </c>
      <c r="P96" s="40" t="str">
        <f>IF(INDEX(Graph_Data!$1:$1048576,ROW(),P$1)=0,"",INDEX(Graph_Data!$1:$1048576,ROW(),P$1))</f>
        <v/>
      </c>
      <c r="Q96" s="40" t="str">
        <f>IF(INDEX(Graph_Data!$1:$1048576,ROW(),Q$1)=0,"",INDEX(Graph_Data!$1:$1048576,ROW(),Q$1))</f>
        <v/>
      </c>
      <c r="R96" s="40" t="str">
        <f>IF(INDEX(Graph_Data!$1:$1048576,ROW(),R$1)=0,"",INDEX(Graph_Data!$1:$1048576,ROW(),R$1))</f>
        <v/>
      </c>
      <c r="S96" s="40" t="str">
        <f>IF(INDEX(Graph_Data!$1:$1048576,ROW(),S$1)=0,"",INDEX(Graph_Data!$1:$1048576,ROW(),S$1))</f>
        <v/>
      </c>
      <c r="T96" s="40" t="str">
        <f>IF(INDEX(Graph_Data!$1:$1048576,ROW(),T$1)=0,"",INDEX(Graph_Data!$1:$1048576,ROW(),T$1))</f>
        <v/>
      </c>
      <c r="U96" s="40" t="str">
        <f>IF(INDEX(Graph_Data!$1:$1048576,ROW(),U$1)=0,"",INDEX(Graph_Data!$1:$1048576,ROW(),U$1))</f>
        <v/>
      </c>
      <c r="V96" s="40" t="str">
        <f>IF(INDEX(Graph_Data!$1:$1048576,ROW(),V$1)=0,"",INDEX(Graph_Data!$1:$1048576,ROW(),V$1))</f>
        <v/>
      </c>
      <c r="W96" s="40" t="str">
        <f>IF(INDEX(Graph_Data!$1:$1048576,ROW(),W$1)=0,"",INDEX(Graph_Data!$1:$1048576,ROW(),W$1))</f>
        <v/>
      </c>
      <c r="X96" s="40" t="str">
        <f>IF(INDEX(Graph_Data!$1:$1048576,ROW(),X$1)=0,"",INDEX(Graph_Data!$1:$1048576,ROW(),X$1))</f>
        <v/>
      </c>
      <c r="Y96" s="40" t="str">
        <f>IF(INDEX(Graph_Data!$1:$1048576,ROW(),Y$1)=0,"",INDEX(Graph_Data!$1:$1048576,ROW(),Y$1))</f>
        <v/>
      </c>
      <c r="Z96" s="40" t="str">
        <f>IF(INDEX(Graph_Data!$1:$1048576,ROW(),Z$1)=0,"",INDEX(Graph_Data!$1:$1048576,ROW(),Z$1))</f>
        <v/>
      </c>
      <c r="AA96" s="40" t="str">
        <f>IF(INDEX(Graph_Data!$1:$1048576,ROW(),AA$1)=0,"",INDEX(Graph_Data!$1:$1048576,ROW(),AA$1))</f>
        <v/>
      </c>
      <c r="AB96" s="40" t="str">
        <f t="shared" si="71"/>
        <v/>
      </c>
      <c r="AC96" s="40" t="str">
        <f t="shared" si="72"/>
        <v/>
      </c>
      <c r="AD96" s="40" t="str">
        <f t="shared" si="73"/>
        <v/>
      </c>
      <c r="AE96" s="40" t="str">
        <f t="shared" si="74"/>
        <v/>
      </c>
      <c r="AF96" s="40" t="str">
        <f t="shared" si="75"/>
        <v/>
      </c>
      <c r="AG96" s="40" t="str">
        <f t="shared" si="76"/>
        <v/>
      </c>
      <c r="AH96" s="40" t="str">
        <f t="shared" si="77"/>
        <v/>
      </c>
      <c r="AI96" s="40" t="str">
        <f t="shared" si="78"/>
        <v/>
      </c>
      <c r="AJ96" s="40" t="str">
        <f t="shared" si="79"/>
        <v/>
      </c>
      <c r="AK96" s="40" t="str">
        <f t="shared" si="80"/>
        <v/>
      </c>
      <c r="AL96" s="40" t="str">
        <f t="shared" si="81"/>
        <v/>
      </c>
      <c r="AM96" s="40" t="str">
        <f t="shared" si="82"/>
        <v/>
      </c>
      <c r="AN96" s="40" t="str">
        <f t="shared" si="83"/>
        <v/>
      </c>
      <c r="AO96" s="40" t="str">
        <f t="shared" si="84"/>
        <v/>
      </c>
      <c r="AP96" s="40" t="str">
        <f t="shared" si="85"/>
        <v/>
      </c>
      <c r="AQ96" s="40" t="str">
        <f t="shared" si="86"/>
        <v/>
      </c>
      <c r="AR96" s="40" t="str">
        <f t="shared" si="87"/>
        <v/>
      </c>
      <c r="AS96" s="40" t="str">
        <f t="shared" si="88"/>
        <v/>
      </c>
      <c r="AT96" s="40" t="str">
        <f t="shared" si="89"/>
        <v/>
      </c>
      <c r="AU96" s="40" t="str">
        <f t="shared" si="90"/>
        <v/>
      </c>
      <c r="AV96" s="40" t="str">
        <f t="shared" si="91"/>
        <v/>
      </c>
      <c r="AW96" s="40" t="str">
        <f t="shared" si="92"/>
        <v/>
      </c>
      <c r="AX96" s="40" t="str">
        <f t="shared" si="93"/>
        <v/>
      </c>
      <c r="AY96" s="40" t="str">
        <f t="shared" si="94"/>
        <v/>
      </c>
      <c r="AZ96" s="40" t="str">
        <f t="shared" si="95"/>
        <v/>
      </c>
      <c r="BA96" s="40" t="str">
        <f t="shared" si="96"/>
        <v/>
      </c>
    </row>
    <row r="97" spans="1:53" x14ac:dyDescent="0.15">
      <c r="A97" s="40">
        <f>INDEX(Graph_Data!$1:$1048576,ROW(),A$1)</f>
        <v>0</v>
      </c>
      <c r="B97" s="40" t="str">
        <f>IF(INDEX(Graph_Data!$1:$1048576,ROW(),B$1)=0,"",INDEX(Graph_Data!$1:$1048576,ROW(),B$1))</f>
        <v/>
      </c>
      <c r="C97" s="40" t="str">
        <f>IF(INDEX(Graph_Data!$1:$1048576,ROW(),C$1)=0,"",INDEX(Graph_Data!$1:$1048576,ROW(),C$1))</f>
        <v/>
      </c>
      <c r="D97" s="40" t="str">
        <f>IF(INDEX(Graph_Data!$1:$1048576,ROW(),D$1)=0,"",INDEX(Graph_Data!$1:$1048576,ROW(),D$1))</f>
        <v/>
      </c>
      <c r="E97" s="40" t="str">
        <f>IF(INDEX(Graph_Data!$1:$1048576,ROW(),E$1)=0,"",INDEX(Graph_Data!$1:$1048576,ROW(),E$1))</f>
        <v/>
      </c>
      <c r="F97" s="40" t="str">
        <f>IF(INDEX(Graph_Data!$1:$1048576,ROW(),F$1)=0,"",INDEX(Graph_Data!$1:$1048576,ROW(),F$1))</f>
        <v/>
      </c>
      <c r="G97" s="40" t="str">
        <f>IF(INDEX(Graph_Data!$1:$1048576,ROW(),G$1)=0,"",INDEX(Graph_Data!$1:$1048576,ROW(),G$1))</f>
        <v/>
      </c>
      <c r="H97" s="40" t="str">
        <f>IF(INDEX(Graph_Data!$1:$1048576,ROW(),H$1)=0,"",INDEX(Graph_Data!$1:$1048576,ROW(),H$1))</f>
        <v/>
      </c>
      <c r="I97" s="40" t="str">
        <f>IF(INDEX(Graph_Data!$1:$1048576,ROW(),I$1)=0,"",INDEX(Graph_Data!$1:$1048576,ROW(),I$1))</f>
        <v/>
      </c>
      <c r="J97" s="40" t="str">
        <f>IF(INDEX(Graph_Data!$1:$1048576,ROW(),J$1)=0,"",INDEX(Graph_Data!$1:$1048576,ROW(),J$1))</f>
        <v/>
      </c>
      <c r="K97" s="40" t="str">
        <f>IF(INDEX(Graph_Data!$1:$1048576,ROW(),K$1)=0,"",INDEX(Graph_Data!$1:$1048576,ROW(),K$1))</f>
        <v/>
      </c>
      <c r="L97" s="40" t="str">
        <f>IF(INDEX(Graph_Data!$1:$1048576,ROW(),L$1)=0,"",INDEX(Graph_Data!$1:$1048576,ROW(),L$1))</f>
        <v/>
      </c>
      <c r="M97" s="40" t="str">
        <f>IF(INDEX(Graph_Data!$1:$1048576,ROW(),M$1)=0,"",INDEX(Graph_Data!$1:$1048576,ROW(),M$1))</f>
        <v/>
      </c>
      <c r="N97" s="40" t="str">
        <f>IF(INDEX(Graph_Data!$1:$1048576,ROW(),N$1)=0,"",INDEX(Graph_Data!$1:$1048576,ROW(),N$1))</f>
        <v/>
      </c>
      <c r="O97" s="40" t="str">
        <f>IF(INDEX(Graph_Data!$1:$1048576,ROW(),O$1)=0,"",INDEX(Graph_Data!$1:$1048576,ROW(),O$1))</f>
        <v/>
      </c>
      <c r="P97" s="40" t="str">
        <f>IF(INDEX(Graph_Data!$1:$1048576,ROW(),P$1)=0,"",INDEX(Graph_Data!$1:$1048576,ROW(),P$1))</f>
        <v/>
      </c>
      <c r="Q97" s="40" t="str">
        <f>IF(INDEX(Graph_Data!$1:$1048576,ROW(),Q$1)=0,"",INDEX(Graph_Data!$1:$1048576,ROW(),Q$1))</f>
        <v/>
      </c>
      <c r="R97" s="40" t="str">
        <f>IF(INDEX(Graph_Data!$1:$1048576,ROW(),R$1)=0,"",INDEX(Graph_Data!$1:$1048576,ROW(),R$1))</f>
        <v/>
      </c>
      <c r="S97" s="40" t="str">
        <f>IF(INDEX(Graph_Data!$1:$1048576,ROW(),S$1)=0,"",INDEX(Graph_Data!$1:$1048576,ROW(),S$1))</f>
        <v/>
      </c>
      <c r="T97" s="40" t="str">
        <f>IF(INDEX(Graph_Data!$1:$1048576,ROW(),T$1)=0,"",INDEX(Graph_Data!$1:$1048576,ROW(),T$1))</f>
        <v/>
      </c>
      <c r="U97" s="40" t="str">
        <f>IF(INDEX(Graph_Data!$1:$1048576,ROW(),U$1)=0,"",INDEX(Graph_Data!$1:$1048576,ROW(),U$1))</f>
        <v/>
      </c>
      <c r="V97" s="40" t="str">
        <f>IF(INDEX(Graph_Data!$1:$1048576,ROW(),V$1)=0,"",INDEX(Graph_Data!$1:$1048576,ROW(),V$1))</f>
        <v/>
      </c>
      <c r="W97" s="40" t="str">
        <f>IF(INDEX(Graph_Data!$1:$1048576,ROW(),W$1)=0,"",INDEX(Graph_Data!$1:$1048576,ROW(),W$1))</f>
        <v/>
      </c>
      <c r="X97" s="40" t="str">
        <f>IF(INDEX(Graph_Data!$1:$1048576,ROW(),X$1)=0,"",INDEX(Graph_Data!$1:$1048576,ROW(),X$1))</f>
        <v/>
      </c>
      <c r="Y97" s="40" t="str">
        <f>IF(INDEX(Graph_Data!$1:$1048576,ROW(),Y$1)=0,"",INDEX(Graph_Data!$1:$1048576,ROW(),Y$1))</f>
        <v/>
      </c>
      <c r="Z97" s="40" t="str">
        <f>IF(INDEX(Graph_Data!$1:$1048576,ROW(),Z$1)=0,"",INDEX(Graph_Data!$1:$1048576,ROW(),Z$1))</f>
        <v/>
      </c>
      <c r="AA97" s="40" t="str">
        <f>IF(INDEX(Graph_Data!$1:$1048576,ROW(),AA$1)=0,"",INDEX(Graph_Data!$1:$1048576,ROW(),AA$1))</f>
        <v/>
      </c>
      <c r="AB97" s="40" t="str">
        <f t="shared" si="71"/>
        <v/>
      </c>
      <c r="AC97" s="40" t="str">
        <f t="shared" si="72"/>
        <v/>
      </c>
      <c r="AD97" s="40" t="str">
        <f t="shared" si="73"/>
        <v/>
      </c>
      <c r="AE97" s="40" t="str">
        <f t="shared" si="74"/>
        <v/>
      </c>
      <c r="AF97" s="40" t="str">
        <f t="shared" si="75"/>
        <v/>
      </c>
      <c r="AG97" s="40" t="str">
        <f t="shared" si="76"/>
        <v/>
      </c>
      <c r="AH97" s="40" t="str">
        <f t="shared" si="77"/>
        <v/>
      </c>
      <c r="AI97" s="40" t="str">
        <f t="shared" si="78"/>
        <v/>
      </c>
      <c r="AJ97" s="40" t="str">
        <f t="shared" si="79"/>
        <v/>
      </c>
      <c r="AK97" s="40" t="str">
        <f t="shared" si="80"/>
        <v/>
      </c>
      <c r="AL97" s="40" t="str">
        <f t="shared" si="81"/>
        <v/>
      </c>
      <c r="AM97" s="40" t="str">
        <f t="shared" si="82"/>
        <v/>
      </c>
      <c r="AN97" s="40" t="str">
        <f t="shared" si="83"/>
        <v/>
      </c>
      <c r="AO97" s="40" t="str">
        <f t="shared" si="84"/>
        <v/>
      </c>
      <c r="AP97" s="40" t="str">
        <f t="shared" si="85"/>
        <v/>
      </c>
      <c r="AQ97" s="40" t="str">
        <f t="shared" si="86"/>
        <v/>
      </c>
      <c r="AR97" s="40" t="str">
        <f t="shared" si="87"/>
        <v/>
      </c>
      <c r="AS97" s="40" t="str">
        <f t="shared" si="88"/>
        <v/>
      </c>
      <c r="AT97" s="40" t="str">
        <f t="shared" si="89"/>
        <v/>
      </c>
      <c r="AU97" s="40" t="str">
        <f t="shared" si="90"/>
        <v/>
      </c>
      <c r="AV97" s="40" t="str">
        <f t="shared" si="91"/>
        <v/>
      </c>
      <c r="AW97" s="40" t="str">
        <f t="shared" si="92"/>
        <v/>
      </c>
      <c r="AX97" s="40" t="str">
        <f t="shared" si="93"/>
        <v/>
      </c>
      <c r="AY97" s="40" t="str">
        <f t="shared" si="94"/>
        <v/>
      </c>
      <c r="AZ97" s="40" t="str">
        <f t="shared" si="95"/>
        <v/>
      </c>
      <c r="BA97" s="40" t="str">
        <f t="shared" si="96"/>
        <v/>
      </c>
    </row>
    <row r="98" spans="1:53" x14ac:dyDescent="0.15">
      <c r="A98" s="40">
        <f>INDEX(Graph_Data!$1:$1048576,ROW(),A$1)</f>
        <v>0</v>
      </c>
      <c r="B98" s="40" t="str">
        <f>IF(INDEX(Graph_Data!$1:$1048576,ROW(),B$1)=0,"",INDEX(Graph_Data!$1:$1048576,ROW(),B$1))</f>
        <v/>
      </c>
      <c r="C98" s="40" t="str">
        <f>IF(INDEX(Graph_Data!$1:$1048576,ROW(),C$1)=0,"",INDEX(Graph_Data!$1:$1048576,ROW(),C$1))</f>
        <v/>
      </c>
      <c r="D98" s="40" t="str">
        <f>IF(INDEX(Graph_Data!$1:$1048576,ROW(),D$1)=0,"",INDEX(Graph_Data!$1:$1048576,ROW(),D$1))</f>
        <v/>
      </c>
      <c r="E98" s="40" t="str">
        <f>IF(INDEX(Graph_Data!$1:$1048576,ROW(),E$1)=0,"",INDEX(Graph_Data!$1:$1048576,ROW(),E$1))</f>
        <v/>
      </c>
      <c r="F98" s="40" t="str">
        <f>IF(INDEX(Graph_Data!$1:$1048576,ROW(),F$1)=0,"",INDEX(Graph_Data!$1:$1048576,ROW(),F$1))</f>
        <v/>
      </c>
      <c r="G98" s="40" t="str">
        <f>IF(INDEX(Graph_Data!$1:$1048576,ROW(),G$1)=0,"",INDEX(Graph_Data!$1:$1048576,ROW(),G$1))</f>
        <v/>
      </c>
      <c r="H98" s="40" t="str">
        <f>IF(INDEX(Graph_Data!$1:$1048576,ROW(),H$1)=0,"",INDEX(Graph_Data!$1:$1048576,ROW(),H$1))</f>
        <v/>
      </c>
      <c r="I98" s="40" t="str">
        <f>IF(INDEX(Graph_Data!$1:$1048576,ROW(),I$1)=0,"",INDEX(Graph_Data!$1:$1048576,ROW(),I$1))</f>
        <v/>
      </c>
      <c r="J98" s="40" t="str">
        <f>IF(INDEX(Graph_Data!$1:$1048576,ROW(),J$1)=0,"",INDEX(Graph_Data!$1:$1048576,ROW(),J$1))</f>
        <v/>
      </c>
      <c r="K98" s="40" t="str">
        <f>IF(INDEX(Graph_Data!$1:$1048576,ROW(),K$1)=0,"",INDEX(Graph_Data!$1:$1048576,ROW(),K$1))</f>
        <v/>
      </c>
      <c r="L98" s="40" t="str">
        <f>IF(INDEX(Graph_Data!$1:$1048576,ROW(),L$1)=0,"",INDEX(Graph_Data!$1:$1048576,ROW(),L$1))</f>
        <v/>
      </c>
      <c r="M98" s="40" t="str">
        <f>IF(INDEX(Graph_Data!$1:$1048576,ROW(),M$1)=0,"",INDEX(Graph_Data!$1:$1048576,ROW(),M$1))</f>
        <v/>
      </c>
      <c r="N98" s="40" t="str">
        <f>IF(INDEX(Graph_Data!$1:$1048576,ROW(),N$1)=0,"",INDEX(Graph_Data!$1:$1048576,ROW(),N$1))</f>
        <v/>
      </c>
      <c r="O98" s="40" t="str">
        <f>IF(INDEX(Graph_Data!$1:$1048576,ROW(),O$1)=0,"",INDEX(Graph_Data!$1:$1048576,ROW(),O$1))</f>
        <v/>
      </c>
      <c r="P98" s="40" t="str">
        <f>IF(INDEX(Graph_Data!$1:$1048576,ROW(),P$1)=0,"",INDEX(Graph_Data!$1:$1048576,ROW(),P$1))</f>
        <v/>
      </c>
      <c r="Q98" s="40" t="str">
        <f>IF(INDEX(Graph_Data!$1:$1048576,ROW(),Q$1)=0,"",INDEX(Graph_Data!$1:$1048576,ROW(),Q$1))</f>
        <v/>
      </c>
      <c r="R98" s="40" t="str">
        <f>IF(INDEX(Graph_Data!$1:$1048576,ROW(),R$1)=0,"",INDEX(Graph_Data!$1:$1048576,ROW(),R$1))</f>
        <v/>
      </c>
      <c r="S98" s="40" t="str">
        <f>IF(INDEX(Graph_Data!$1:$1048576,ROW(),S$1)=0,"",INDEX(Graph_Data!$1:$1048576,ROW(),S$1))</f>
        <v/>
      </c>
      <c r="T98" s="40" t="str">
        <f>IF(INDEX(Graph_Data!$1:$1048576,ROW(),T$1)=0,"",INDEX(Graph_Data!$1:$1048576,ROW(),T$1))</f>
        <v/>
      </c>
      <c r="U98" s="40" t="str">
        <f>IF(INDEX(Graph_Data!$1:$1048576,ROW(),U$1)=0,"",INDEX(Graph_Data!$1:$1048576,ROW(),U$1))</f>
        <v/>
      </c>
      <c r="V98" s="40" t="str">
        <f>IF(INDEX(Graph_Data!$1:$1048576,ROW(),V$1)=0,"",INDEX(Graph_Data!$1:$1048576,ROW(),V$1))</f>
        <v/>
      </c>
      <c r="W98" s="40" t="str">
        <f>IF(INDEX(Graph_Data!$1:$1048576,ROW(),W$1)=0,"",INDEX(Graph_Data!$1:$1048576,ROW(),W$1))</f>
        <v/>
      </c>
      <c r="X98" s="40" t="str">
        <f>IF(INDEX(Graph_Data!$1:$1048576,ROW(),X$1)=0,"",INDEX(Graph_Data!$1:$1048576,ROW(),X$1))</f>
        <v/>
      </c>
      <c r="Y98" s="40" t="str">
        <f>IF(INDEX(Graph_Data!$1:$1048576,ROW(),Y$1)=0,"",INDEX(Graph_Data!$1:$1048576,ROW(),Y$1))</f>
        <v/>
      </c>
      <c r="Z98" s="40" t="str">
        <f>IF(INDEX(Graph_Data!$1:$1048576,ROW(),Z$1)=0,"",INDEX(Graph_Data!$1:$1048576,ROW(),Z$1))</f>
        <v/>
      </c>
      <c r="AA98" s="40" t="str">
        <f>IF(INDEX(Graph_Data!$1:$1048576,ROW(),AA$1)=0,"",INDEX(Graph_Data!$1:$1048576,ROW(),AA$1))</f>
        <v/>
      </c>
      <c r="AB98" s="40" t="str">
        <f t="shared" si="71"/>
        <v/>
      </c>
      <c r="AC98" s="40" t="str">
        <f t="shared" si="72"/>
        <v/>
      </c>
      <c r="AD98" s="40" t="str">
        <f t="shared" si="73"/>
        <v/>
      </c>
      <c r="AE98" s="40" t="str">
        <f t="shared" si="74"/>
        <v/>
      </c>
      <c r="AF98" s="40" t="str">
        <f t="shared" si="75"/>
        <v/>
      </c>
      <c r="AG98" s="40" t="str">
        <f t="shared" si="76"/>
        <v/>
      </c>
      <c r="AH98" s="40" t="str">
        <f t="shared" si="77"/>
        <v/>
      </c>
      <c r="AI98" s="40" t="str">
        <f t="shared" si="78"/>
        <v/>
      </c>
      <c r="AJ98" s="40" t="str">
        <f t="shared" si="79"/>
        <v/>
      </c>
      <c r="AK98" s="40" t="str">
        <f t="shared" si="80"/>
        <v/>
      </c>
      <c r="AL98" s="40" t="str">
        <f t="shared" si="81"/>
        <v/>
      </c>
      <c r="AM98" s="40" t="str">
        <f t="shared" si="82"/>
        <v/>
      </c>
      <c r="AN98" s="40" t="str">
        <f t="shared" si="83"/>
        <v/>
      </c>
      <c r="AO98" s="40" t="str">
        <f t="shared" si="84"/>
        <v/>
      </c>
      <c r="AP98" s="40" t="str">
        <f t="shared" si="85"/>
        <v/>
      </c>
      <c r="AQ98" s="40" t="str">
        <f t="shared" si="86"/>
        <v/>
      </c>
      <c r="AR98" s="40" t="str">
        <f t="shared" si="87"/>
        <v/>
      </c>
      <c r="AS98" s="40" t="str">
        <f t="shared" si="88"/>
        <v/>
      </c>
      <c r="AT98" s="40" t="str">
        <f t="shared" si="89"/>
        <v/>
      </c>
      <c r="AU98" s="40" t="str">
        <f t="shared" si="90"/>
        <v/>
      </c>
      <c r="AV98" s="40" t="str">
        <f t="shared" si="91"/>
        <v/>
      </c>
      <c r="AW98" s="40" t="str">
        <f t="shared" si="92"/>
        <v/>
      </c>
      <c r="AX98" s="40" t="str">
        <f t="shared" si="93"/>
        <v/>
      </c>
      <c r="AY98" s="40" t="str">
        <f t="shared" si="94"/>
        <v/>
      </c>
      <c r="AZ98" s="40" t="str">
        <f t="shared" si="95"/>
        <v/>
      </c>
      <c r="BA98" s="40" t="str">
        <f t="shared" si="96"/>
        <v/>
      </c>
    </row>
    <row r="99" spans="1:53" x14ac:dyDescent="0.15">
      <c r="A99" s="40">
        <f>INDEX(Graph_Data!$1:$1048576,ROW(),A$1)</f>
        <v>0</v>
      </c>
      <c r="B99" s="40" t="str">
        <f>IF(INDEX(Graph_Data!$1:$1048576,ROW(),B$1)=0,"",INDEX(Graph_Data!$1:$1048576,ROW(),B$1))</f>
        <v/>
      </c>
      <c r="C99" s="40" t="str">
        <f>IF(INDEX(Graph_Data!$1:$1048576,ROW(),C$1)=0,"",INDEX(Graph_Data!$1:$1048576,ROW(),C$1))</f>
        <v/>
      </c>
      <c r="D99" s="40" t="str">
        <f>IF(INDEX(Graph_Data!$1:$1048576,ROW(),D$1)=0,"",INDEX(Graph_Data!$1:$1048576,ROW(),D$1))</f>
        <v/>
      </c>
      <c r="E99" s="40" t="str">
        <f>IF(INDEX(Graph_Data!$1:$1048576,ROW(),E$1)=0,"",INDEX(Graph_Data!$1:$1048576,ROW(),E$1))</f>
        <v/>
      </c>
      <c r="F99" s="40" t="str">
        <f>IF(INDEX(Graph_Data!$1:$1048576,ROW(),F$1)=0,"",INDEX(Graph_Data!$1:$1048576,ROW(),F$1))</f>
        <v/>
      </c>
      <c r="G99" s="40" t="str">
        <f>IF(INDEX(Graph_Data!$1:$1048576,ROW(),G$1)=0,"",INDEX(Graph_Data!$1:$1048576,ROW(),G$1))</f>
        <v/>
      </c>
      <c r="H99" s="40" t="str">
        <f>IF(INDEX(Graph_Data!$1:$1048576,ROW(),H$1)=0,"",INDEX(Graph_Data!$1:$1048576,ROW(),H$1))</f>
        <v/>
      </c>
      <c r="I99" s="40" t="str">
        <f>IF(INDEX(Graph_Data!$1:$1048576,ROW(),I$1)=0,"",INDEX(Graph_Data!$1:$1048576,ROW(),I$1))</f>
        <v/>
      </c>
      <c r="J99" s="40" t="str">
        <f>IF(INDEX(Graph_Data!$1:$1048576,ROW(),J$1)=0,"",INDEX(Graph_Data!$1:$1048576,ROW(),J$1))</f>
        <v/>
      </c>
      <c r="K99" s="40" t="str">
        <f>IF(INDEX(Graph_Data!$1:$1048576,ROW(),K$1)=0,"",INDEX(Graph_Data!$1:$1048576,ROW(),K$1))</f>
        <v/>
      </c>
      <c r="L99" s="40" t="str">
        <f>IF(INDEX(Graph_Data!$1:$1048576,ROW(),L$1)=0,"",INDEX(Graph_Data!$1:$1048576,ROW(),L$1))</f>
        <v/>
      </c>
      <c r="M99" s="40" t="str">
        <f>IF(INDEX(Graph_Data!$1:$1048576,ROW(),M$1)=0,"",INDEX(Graph_Data!$1:$1048576,ROW(),M$1))</f>
        <v/>
      </c>
      <c r="N99" s="40" t="str">
        <f>IF(INDEX(Graph_Data!$1:$1048576,ROW(),N$1)=0,"",INDEX(Graph_Data!$1:$1048576,ROW(),N$1))</f>
        <v/>
      </c>
      <c r="O99" s="40" t="str">
        <f>IF(INDEX(Graph_Data!$1:$1048576,ROW(),O$1)=0,"",INDEX(Graph_Data!$1:$1048576,ROW(),O$1))</f>
        <v/>
      </c>
      <c r="P99" s="40" t="str">
        <f>IF(INDEX(Graph_Data!$1:$1048576,ROW(),P$1)=0,"",INDEX(Graph_Data!$1:$1048576,ROW(),P$1))</f>
        <v/>
      </c>
      <c r="Q99" s="40" t="str">
        <f>IF(INDEX(Graph_Data!$1:$1048576,ROW(),Q$1)=0,"",INDEX(Graph_Data!$1:$1048576,ROW(),Q$1))</f>
        <v/>
      </c>
      <c r="R99" s="40" t="str">
        <f>IF(INDEX(Graph_Data!$1:$1048576,ROW(),R$1)=0,"",INDEX(Graph_Data!$1:$1048576,ROW(),R$1))</f>
        <v/>
      </c>
      <c r="S99" s="40" t="str">
        <f>IF(INDEX(Graph_Data!$1:$1048576,ROW(),S$1)=0,"",INDEX(Graph_Data!$1:$1048576,ROW(),S$1))</f>
        <v/>
      </c>
      <c r="T99" s="40" t="str">
        <f>IF(INDEX(Graph_Data!$1:$1048576,ROW(),T$1)=0,"",INDEX(Graph_Data!$1:$1048576,ROW(),T$1))</f>
        <v/>
      </c>
      <c r="U99" s="40" t="str">
        <f>IF(INDEX(Graph_Data!$1:$1048576,ROW(),U$1)=0,"",INDEX(Graph_Data!$1:$1048576,ROW(),U$1))</f>
        <v/>
      </c>
      <c r="V99" s="40" t="str">
        <f>IF(INDEX(Graph_Data!$1:$1048576,ROW(),V$1)=0,"",INDEX(Graph_Data!$1:$1048576,ROW(),V$1))</f>
        <v/>
      </c>
      <c r="W99" s="40" t="str">
        <f>IF(INDEX(Graph_Data!$1:$1048576,ROW(),W$1)=0,"",INDEX(Graph_Data!$1:$1048576,ROW(),W$1))</f>
        <v/>
      </c>
      <c r="X99" s="40" t="str">
        <f>IF(INDEX(Graph_Data!$1:$1048576,ROW(),X$1)=0,"",INDEX(Graph_Data!$1:$1048576,ROW(),X$1))</f>
        <v/>
      </c>
      <c r="Y99" s="40" t="str">
        <f>IF(INDEX(Graph_Data!$1:$1048576,ROW(),Y$1)=0,"",INDEX(Graph_Data!$1:$1048576,ROW(),Y$1))</f>
        <v/>
      </c>
      <c r="Z99" s="40" t="str">
        <f>IF(INDEX(Graph_Data!$1:$1048576,ROW(),Z$1)=0,"",INDEX(Graph_Data!$1:$1048576,ROW(),Z$1))</f>
        <v/>
      </c>
      <c r="AA99" s="40" t="str">
        <f>IF(INDEX(Graph_Data!$1:$1048576,ROW(),AA$1)=0,"",INDEX(Graph_Data!$1:$1048576,ROW(),AA$1))</f>
        <v/>
      </c>
      <c r="AB99" s="40" t="str">
        <f t="shared" si="71"/>
        <v/>
      </c>
      <c r="AC99" s="40" t="str">
        <f t="shared" si="72"/>
        <v/>
      </c>
      <c r="AD99" s="40" t="str">
        <f t="shared" si="73"/>
        <v/>
      </c>
      <c r="AE99" s="40" t="str">
        <f t="shared" si="74"/>
        <v/>
      </c>
      <c r="AF99" s="40" t="str">
        <f t="shared" si="75"/>
        <v/>
      </c>
      <c r="AG99" s="40" t="str">
        <f t="shared" si="76"/>
        <v/>
      </c>
      <c r="AH99" s="40" t="str">
        <f t="shared" si="77"/>
        <v/>
      </c>
      <c r="AI99" s="40" t="str">
        <f t="shared" si="78"/>
        <v/>
      </c>
      <c r="AJ99" s="40" t="str">
        <f t="shared" si="79"/>
        <v/>
      </c>
      <c r="AK99" s="40" t="str">
        <f t="shared" si="80"/>
        <v/>
      </c>
      <c r="AL99" s="40" t="str">
        <f t="shared" si="81"/>
        <v/>
      </c>
      <c r="AM99" s="40" t="str">
        <f t="shared" si="82"/>
        <v/>
      </c>
      <c r="AN99" s="40" t="str">
        <f t="shared" si="83"/>
        <v/>
      </c>
      <c r="AO99" s="40" t="str">
        <f t="shared" si="84"/>
        <v/>
      </c>
      <c r="AP99" s="40" t="str">
        <f t="shared" si="85"/>
        <v/>
      </c>
      <c r="AQ99" s="40" t="str">
        <f t="shared" si="86"/>
        <v/>
      </c>
      <c r="AR99" s="40" t="str">
        <f t="shared" si="87"/>
        <v/>
      </c>
      <c r="AS99" s="40" t="str">
        <f t="shared" si="88"/>
        <v/>
      </c>
      <c r="AT99" s="40" t="str">
        <f t="shared" si="89"/>
        <v/>
      </c>
      <c r="AU99" s="40" t="str">
        <f t="shared" si="90"/>
        <v/>
      </c>
      <c r="AV99" s="40" t="str">
        <f t="shared" si="91"/>
        <v/>
      </c>
      <c r="AW99" s="40" t="str">
        <f t="shared" si="92"/>
        <v/>
      </c>
      <c r="AX99" s="40" t="str">
        <f t="shared" si="93"/>
        <v/>
      </c>
      <c r="AY99" s="40" t="str">
        <f t="shared" si="94"/>
        <v/>
      </c>
      <c r="AZ99" s="40" t="str">
        <f t="shared" si="95"/>
        <v/>
      </c>
      <c r="BA99" s="40" t="str">
        <f t="shared" si="96"/>
        <v/>
      </c>
    </row>
    <row r="100" spans="1:53" x14ac:dyDescent="0.15">
      <c r="A100" s="40">
        <f>INDEX(Graph_Data!$1:$1048576,ROW(),A$1)</f>
        <v>0</v>
      </c>
      <c r="B100" s="40" t="str">
        <f>IF(INDEX(Graph_Data!$1:$1048576,ROW(),B$1)=0,"",INDEX(Graph_Data!$1:$1048576,ROW(),B$1))</f>
        <v/>
      </c>
      <c r="C100" s="40" t="str">
        <f>IF(INDEX(Graph_Data!$1:$1048576,ROW(),C$1)=0,"",INDEX(Graph_Data!$1:$1048576,ROW(),C$1))</f>
        <v/>
      </c>
      <c r="D100" s="40" t="str">
        <f>IF(INDEX(Graph_Data!$1:$1048576,ROW(),D$1)=0,"",INDEX(Graph_Data!$1:$1048576,ROW(),D$1))</f>
        <v/>
      </c>
      <c r="E100" s="40" t="str">
        <f>IF(INDEX(Graph_Data!$1:$1048576,ROW(),E$1)=0,"",INDEX(Graph_Data!$1:$1048576,ROW(),E$1))</f>
        <v/>
      </c>
      <c r="F100" s="40" t="str">
        <f>IF(INDEX(Graph_Data!$1:$1048576,ROW(),F$1)=0,"",INDEX(Graph_Data!$1:$1048576,ROW(),F$1))</f>
        <v/>
      </c>
      <c r="G100" s="40" t="str">
        <f>IF(INDEX(Graph_Data!$1:$1048576,ROW(),G$1)=0,"",INDEX(Graph_Data!$1:$1048576,ROW(),G$1))</f>
        <v/>
      </c>
      <c r="H100" s="40" t="str">
        <f>IF(INDEX(Graph_Data!$1:$1048576,ROW(),H$1)=0,"",INDEX(Graph_Data!$1:$1048576,ROW(),H$1))</f>
        <v/>
      </c>
      <c r="I100" s="40" t="str">
        <f>IF(INDEX(Graph_Data!$1:$1048576,ROW(),I$1)=0,"",INDEX(Graph_Data!$1:$1048576,ROW(),I$1))</f>
        <v/>
      </c>
      <c r="J100" s="40" t="str">
        <f>IF(INDEX(Graph_Data!$1:$1048576,ROW(),J$1)=0,"",INDEX(Graph_Data!$1:$1048576,ROW(),J$1))</f>
        <v/>
      </c>
      <c r="K100" s="40" t="str">
        <f>IF(INDEX(Graph_Data!$1:$1048576,ROW(),K$1)=0,"",INDEX(Graph_Data!$1:$1048576,ROW(),K$1))</f>
        <v/>
      </c>
      <c r="L100" s="40" t="str">
        <f>IF(INDEX(Graph_Data!$1:$1048576,ROW(),L$1)=0,"",INDEX(Graph_Data!$1:$1048576,ROW(),L$1))</f>
        <v/>
      </c>
      <c r="M100" s="40" t="str">
        <f>IF(INDEX(Graph_Data!$1:$1048576,ROW(),M$1)=0,"",INDEX(Graph_Data!$1:$1048576,ROW(),M$1))</f>
        <v/>
      </c>
      <c r="N100" s="40" t="str">
        <f>IF(INDEX(Graph_Data!$1:$1048576,ROW(),N$1)=0,"",INDEX(Graph_Data!$1:$1048576,ROW(),N$1))</f>
        <v/>
      </c>
      <c r="O100" s="40" t="str">
        <f>IF(INDEX(Graph_Data!$1:$1048576,ROW(),O$1)=0,"",INDEX(Graph_Data!$1:$1048576,ROW(),O$1))</f>
        <v/>
      </c>
      <c r="P100" s="40" t="str">
        <f>IF(INDEX(Graph_Data!$1:$1048576,ROW(),P$1)=0,"",INDEX(Graph_Data!$1:$1048576,ROW(),P$1))</f>
        <v/>
      </c>
      <c r="Q100" s="40" t="str">
        <f>IF(INDEX(Graph_Data!$1:$1048576,ROW(),Q$1)=0,"",INDEX(Graph_Data!$1:$1048576,ROW(),Q$1))</f>
        <v/>
      </c>
      <c r="R100" s="40" t="str">
        <f>IF(INDEX(Graph_Data!$1:$1048576,ROW(),R$1)=0,"",INDEX(Graph_Data!$1:$1048576,ROW(),R$1))</f>
        <v/>
      </c>
      <c r="S100" s="40" t="str">
        <f>IF(INDEX(Graph_Data!$1:$1048576,ROW(),S$1)=0,"",INDEX(Graph_Data!$1:$1048576,ROW(),S$1))</f>
        <v/>
      </c>
      <c r="T100" s="40" t="str">
        <f>IF(INDEX(Graph_Data!$1:$1048576,ROW(),T$1)=0,"",INDEX(Graph_Data!$1:$1048576,ROW(),T$1))</f>
        <v/>
      </c>
      <c r="U100" s="40" t="str">
        <f>IF(INDEX(Graph_Data!$1:$1048576,ROW(),U$1)=0,"",INDEX(Graph_Data!$1:$1048576,ROW(),U$1))</f>
        <v/>
      </c>
      <c r="V100" s="40" t="str">
        <f>IF(INDEX(Graph_Data!$1:$1048576,ROW(),V$1)=0,"",INDEX(Graph_Data!$1:$1048576,ROW(),V$1))</f>
        <v/>
      </c>
      <c r="W100" s="40" t="str">
        <f>IF(INDEX(Graph_Data!$1:$1048576,ROW(),W$1)=0,"",INDEX(Graph_Data!$1:$1048576,ROW(),W$1))</f>
        <v/>
      </c>
      <c r="X100" s="40" t="str">
        <f>IF(INDEX(Graph_Data!$1:$1048576,ROW(),X$1)=0,"",INDEX(Graph_Data!$1:$1048576,ROW(),X$1))</f>
        <v/>
      </c>
      <c r="Y100" s="40" t="str">
        <f>IF(INDEX(Graph_Data!$1:$1048576,ROW(),Y$1)=0,"",INDEX(Graph_Data!$1:$1048576,ROW(),Y$1))</f>
        <v/>
      </c>
      <c r="Z100" s="40" t="str">
        <f>IF(INDEX(Graph_Data!$1:$1048576,ROW(),Z$1)=0,"",INDEX(Graph_Data!$1:$1048576,ROW(),Z$1))</f>
        <v/>
      </c>
      <c r="AA100" s="40" t="str">
        <f>IF(INDEX(Graph_Data!$1:$1048576,ROW(),AA$1)=0,"",INDEX(Graph_Data!$1:$1048576,ROW(),AA$1))</f>
        <v/>
      </c>
      <c r="AB100" s="40" t="str">
        <f t="shared" si="71"/>
        <v/>
      </c>
      <c r="AC100" s="40" t="str">
        <f t="shared" si="72"/>
        <v/>
      </c>
      <c r="AD100" s="40" t="str">
        <f t="shared" si="73"/>
        <v/>
      </c>
      <c r="AE100" s="40" t="str">
        <f t="shared" si="74"/>
        <v/>
      </c>
      <c r="AF100" s="40" t="str">
        <f t="shared" si="75"/>
        <v/>
      </c>
      <c r="AG100" s="40" t="str">
        <f t="shared" si="76"/>
        <v/>
      </c>
      <c r="AH100" s="40" t="str">
        <f t="shared" si="77"/>
        <v/>
      </c>
      <c r="AI100" s="40" t="str">
        <f t="shared" si="78"/>
        <v/>
      </c>
      <c r="AJ100" s="40" t="str">
        <f t="shared" si="79"/>
        <v/>
      </c>
      <c r="AK100" s="40" t="str">
        <f t="shared" si="80"/>
        <v/>
      </c>
      <c r="AL100" s="40" t="str">
        <f t="shared" si="81"/>
        <v/>
      </c>
      <c r="AM100" s="40" t="str">
        <f t="shared" si="82"/>
        <v/>
      </c>
      <c r="AN100" s="40" t="str">
        <f t="shared" si="83"/>
        <v/>
      </c>
      <c r="AO100" s="40" t="str">
        <f t="shared" si="84"/>
        <v/>
      </c>
      <c r="AP100" s="40" t="str">
        <f t="shared" si="85"/>
        <v/>
      </c>
      <c r="AQ100" s="40" t="str">
        <f t="shared" si="86"/>
        <v/>
      </c>
      <c r="AR100" s="40" t="str">
        <f t="shared" si="87"/>
        <v/>
      </c>
      <c r="AS100" s="40" t="str">
        <f t="shared" si="88"/>
        <v/>
      </c>
      <c r="AT100" s="40" t="str">
        <f t="shared" si="89"/>
        <v/>
      </c>
      <c r="AU100" s="40" t="str">
        <f t="shared" si="90"/>
        <v/>
      </c>
      <c r="AV100" s="40" t="str">
        <f t="shared" si="91"/>
        <v/>
      </c>
      <c r="AW100" s="40" t="str">
        <f t="shared" si="92"/>
        <v/>
      </c>
      <c r="AX100" s="40" t="str">
        <f t="shared" si="93"/>
        <v/>
      </c>
      <c r="AY100" s="40" t="str">
        <f t="shared" si="94"/>
        <v/>
      </c>
      <c r="AZ100" s="40" t="str">
        <f t="shared" si="95"/>
        <v/>
      </c>
      <c r="BA100" s="40" t="str">
        <f t="shared" si="96"/>
        <v/>
      </c>
    </row>
    <row r="101" spans="1:53" x14ac:dyDescent="0.15">
      <c r="A101" s="40">
        <f>INDEX(Graph_Data!$1:$1048576,ROW(),A$1)</f>
        <v>0</v>
      </c>
      <c r="B101" s="40" t="str">
        <f>IF(INDEX(Graph_Data!$1:$1048576,ROW(),B$1)=0,"",INDEX(Graph_Data!$1:$1048576,ROW(),B$1))</f>
        <v/>
      </c>
      <c r="C101" s="40" t="str">
        <f>IF(INDEX(Graph_Data!$1:$1048576,ROW(),C$1)=0,"",INDEX(Graph_Data!$1:$1048576,ROW(),C$1))</f>
        <v/>
      </c>
      <c r="D101" s="40" t="str">
        <f>IF(INDEX(Graph_Data!$1:$1048576,ROW(),D$1)=0,"",INDEX(Graph_Data!$1:$1048576,ROW(),D$1))</f>
        <v/>
      </c>
      <c r="E101" s="40" t="str">
        <f>IF(INDEX(Graph_Data!$1:$1048576,ROW(),E$1)=0,"",INDEX(Graph_Data!$1:$1048576,ROW(),E$1))</f>
        <v/>
      </c>
      <c r="F101" s="40" t="str">
        <f>IF(INDEX(Graph_Data!$1:$1048576,ROW(),F$1)=0,"",INDEX(Graph_Data!$1:$1048576,ROW(),F$1))</f>
        <v/>
      </c>
      <c r="G101" s="40" t="str">
        <f>IF(INDEX(Graph_Data!$1:$1048576,ROW(),G$1)=0,"",INDEX(Graph_Data!$1:$1048576,ROW(),G$1))</f>
        <v/>
      </c>
      <c r="H101" s="40" t="str">
        <f>IF(INDEX(Graph_Data!$1:$1048576,ROW(),H$1)=0,"",INDEX(Graph_Data!$1:$1048576,ROW(),H$1))</f>
        <v/>
      </c>
      <c r="I101" s="40" t="str">
        <f>IF(INDEX(Graph_Data!$1:$1048576,ROW(),I$1)=0,"",INDEX(Graph_Data!$1:$1048576,ROW(),I$1))</f>
        <v/>
      </c>
      <c r="J101" s="40" t="str">
        <f>IF(INDEX(Graph_Data!$1:$1048576,ROW(),J$1)=0,"",INDEX(Graph_Data!$1:$1048576,ROW(),J$1))</f>
        <v/>
      </c>
      <c r="K101" s="40" t="str">
        <f>IF(INDEX(Graph_Data!$1:$1048576,ROW(),K$1)=0,"",INDEX(Graph_Data!$1:$1048576,ROW(),K$1))</f>
        <v/>
      </c>
      <c r="L101" s="40" t="str">
        <f>IF(INDEX(Graph_Data!$1:$1048576,ROW(),L$1)=0,"",INDEX(Graph_Data!$1:$1048576,ROW(),L$1))</f>
        <v/>
      </c>
      <c r="M101" s="40" t="str">
        <f>IF(INDEX(Graph_Data!$1:$1048576,ROW(),M$1)=0,"",INDEX(Graph_Data!$1:$1048576,ROW(),M$1))</f>
        <v/>
      </c>
      <c r="N101" s="40" t="str">
        <f>IF(INDEX(Graph_Data!$1:$1048576,ROW(),N$1)=0,"",INDEX(Graph_Data!$1:$1048576,ROW(),N$1))</f>
        <v/>
      </c>
      <c r="O101" s="40" t="str">
        <f>IF(INDEX(Graph_Data!$1:$1048576,ROW(),O$1)=0,"",INDEX(Graph_Data!$1:$1048576,ROW(),O$1))</f>
        <v/>
      </c>
      <c r="P101" s="40" t="str">
        <f>IF(INDEX(Graph_Data!$1:$1048576,ROW(),P$1)=0,"",INDEX(Graph_Data!$1:$1048576,ROW(),P$1))</f>
        <v/>
      </c>
      <c r="Q101" s="40" t="str">
        <f>IF(INDEX(Graph_Data!$1:$1048576,ROW(),Q$1)=0,"",INDEX(Graph_Data!$1:$1048576,ROW(),Q$1))</f>
        <v/>
      </c>
      <c r="R101" s="40" t="str">
        <f>IF(INDEX(Graph_Data!$1:$1048576,ROW(),R$1)=0,"",INDEX(Graph_Data!$1:$1048576,ROW(),R$1))</f>
        <v/>
      </c>
      <c r="S101" s="40" t="str">
        <f>IF(INDEX(Graph_Data!$1:$1048576,ROW(),S$1)=0,"",INDEX(Graph_Data!$1:$1048576,ROW(),S$1))</f>
        <v/>
      </c>
      <c r="T101" s="40" t="str">
        <f>IF(INDEX(Graph_Data!$1:$1048576,ROW(),T$1)=0,"",INDEX(Graph_Data!$1:$1048576,ROW(),T$1))</f>
        <v/>
      </c>
      <c r="U101" s="40" t="str">
        <f>IF(INDEX(Graph_Data!$1:$1048576,ROW(),U$1)=0,"",INDEX(Graph_Data!$1:$1048576,ROW(),U$1))</f>
        <v/>
      </c>
      <c r="V101" s="40" t="str">
        <f>IF(INDEX(Graph_Data!$1:$1048576,ROW(),V$1)=0,"",INDEX(Graph_Data!$1:$1048576,ROW(),V$1))</f>
        <v/>
      </c>
      <c r="W101" s="40" t="str">
        <f>IF(INDEX(Graph_Data!$1:$1048576,ROW(),W$1)=0,"",INDEX(Graph_Data!$1:$1048576,ROW(),W$1))</f>
        <v/>
      </c>
      <c r="X101" s="40" t="str">
        <f>IF(INDEX(Graph_Data!$1:$1048576,ROW(),X$1)=0,"",INDEX(Graph_Data!$1:$1048576,ROW(),X$1))</f>
        <v/>
      </c>
      <c r="Y101" s="40" t="str">
        <f>IF(INDEX(Graph_Data!$1:$1048576,ROW(),Y$1)=0,"",INDEX(Graph_Data!$1:$1048576,ROW(),Y$1))</f>
        <v/>
      </c>
      <c r="Z101" s="40" t="str">
        <f>IF(INDEX(Graph_Data!$1:$1048576,ROW(),Z$1)=0,"",INDEX(Graph_Data!$1:$1048576,ROW(),Z$1))</f>
        <v/>
      </c>
      <c r="AA101" s="40" t="str">
        <f>IF(INDEX(Graph_Data!$1:$1048576,ROW(),AA$1)=0,"",INDEX(Graph_Data!$1:$1048576,ROW(),AA$1))</f>
        <v/>
      </c>
      <c r="AB101" s="40" t="str">
        <f t="shared" si="71"/>
        <v/>
      </c>
      <c r="AC101" s="40" t="str">
        <f t="shared" si="72"/>
        <v/>
      </c>
      <c r="AD101" s="40" t="str">
        <f t="shared" si="73"/>
        <v/>
      </c>
      <c r="AE101" s="40" t="str">
        <f t="shared" si="74"/>
        <v/>
      </c>
      <c r="AF101" s="40" t="str">
        <f t="shared" si="75"/>
        <v/>
      </c>
      <c r="AG101" s="40" t="str">
        <f t="shared" si="76"/>
        <v/>
      </c>
      <c r="AH101" s="40" t="str">
        <f t="shared" si="77"/>
        <v/>
      </c>
      <c r="AI101" s="40" t="str">
        <f t="shared" si="78"/>
        <v/>
      </c>
      <c r="AJ101" s="40" t="str">
        <f t="shared" si="79"/>
        <v/>
      </c>
      <c r="AK101" s="40" t="str">
        <f t="shared" si="80"/>
        <v/>
      </c>
      <c r="AL101" s="40" t="str">
        <f t="shared" si="81"/>
        <v/>
      </c>
      <c r="AM101" s="40" t="str">
        <f t="shared" si="82"/>
        <v/>
      </c>
      <c r="AN101" s="40" t="str">
        <f t="shared" si="83"/>
        <v/>
      </c>
      <c r="AO101" s="40" t="str">
        <f t="shared" si="84"/>
        <v/>
      </c>
      <c r="AP101" s="40" t="str">
        <f t="shared" si="85"/>
        <v/>
      </c>
      <c r="AQ101" s="40" t="str">
        <f t="shared" si="86"/>
        <v/>
      </c>
      <c r="AR101" s="40" t="str">
        <f t="shared" si="87"/>
        <v/>
      </c>
      <c r="AS101" s="40" t="str">
        <f t="shared" si="88"/>
        <v/>
      </c>
      <c r="AT101" s="40" t="str">
        <f t="shared" si="89"/>
        <v/>
      </c>
      <c r="AU101" s="40" t="str">
        <f t="shared" si="90"/>
        <v/>
      </c>
      <c r="AV101" s="40" t="str">
        <f t="shared" si="91"/>
        <v/>
      </c>
      <c r="AW101" s="40" t="str">
        <f t="shared" si="92"/>
        <v/>
      </c>
      <c r="AX101" s="40" t="str">
        <f t="shared" si="93"/>
        <v/>
      </c>
      <c r="AY101" s="40" t="str">
        <f t="shared" si="94"/>
        <v/>
      </c>
      <c r="AZ101" s="40" t="str">
        <f t="shared" si="95"/>
        <v/>
      </c>
      <c r="BA101" s="40" t="str">
        <f t="shared" si="96"/>
        <v/>
      </c>
    </row>
    <row r="102" spans="1:53" x14ac:dyDescent="0.15">
      <c r="A102" s="40">
        <f>INDEX(Graph_Data!$1:$1048576,ROW(),A$1)</f>
        <v>0</v>
      </c>
      <c r="B102" s="40" t="str">
        <f>IF(INDEX(Graph_Data!$1:$1048576,ROW(),B$1)=0,"",INDEX(Graph_Data!$1:$1048576,ROW(),B$1))</f>
        <v/>
      </c>
      <c r="C102" s="40" t="str">
        <f>IF(INDEX(Graph_Data!$1:$1048576,ROW(),C$1)=0,"",INDEX(Graph_Data!$1:$1048576,ROW(),C$1))</f>
        <v/>
      </c>
      <c r="D102" s="40" t="str">
        <f>IF(INDEX(Graph_Data!$1:$1048576,ROW(),D$1)=0,"",INDEX(Graph_Data!$1:$1048576,ROW(),D$1))</f>
        <v/>
      </c>
      <c r="E102" s="40" t="str">
        <f>IF(INDEX(Graph_Data!$1:$1048576,ROW(),E$1)=0,"",INDEX(Graph_Data!$1:$1048576,ROW(),E$1))</f>
        <v/>
      </c>
      <c r="F102" s="40" t="str">
        <f>IF(INDEX(Graph_Data!$1:$1048576,ROW(),F$1)=0,"",INDEX(Graph_Data!$1:$1048576,ROW(),F$1))</f>
        <v/>
      </c>
      <c r="G102" s="40" t="str">
        <f>IF(INDEX(Graph_Data!$1:$1048576,ROW(),G$1)=0,"",INDEX(Graph_Data!$1:$1048576,ROW(),G$1))</f>
        <v/>
      </c>
      <c r="H102" s="40" t="str">
        <f>IF(INDEX(Graph_Data!$1:$1048576,ROW(),H$1)=0,"",INDEX(Graph_Data!$1:$1048576,ROW(),H$1))</f>
        <v/>
      </c>
      <c r="I102" s="40" t="str">
        <f>IF(INDEX(Graph_Data!$1:$1048576,ROW(),I$1)=0,"",INDEX(Graph_Data!$1:$1048576,ROW(),I$1))</f>
        <v/>
      </c>
      <c r="J102" s="40" t="str">
        <f>IF(INDEX(Graph_Data!$1:$1048576,ROW(),J$1)=0,"",INDEX(Graph_Data!$1:$1048576,ROW(),J$1))</f>
        <v/>
      </c>
      <c r="K102" s="40" t="str">
        <f>IF(INDEX(Graph_Data!$1:$1048576,ROW(),K$1)=0,"",INDEX(Graph_Data!$1:$1048576,ROW(),K$1))</f>
        <v/>
      </c>
      <c r="L102" s="40" t="str">
        <f>IF(INDEX(Graph_Data!$1:$1048576,ROW(),L$1)=0,"",INDEX(Graph_Data!$1:$1048576,ROW(),L$1))</f>
        <v/>
      </c>
      <c r="M102" s="40" t="str">
        <f>IF(INDEX(Graph_Data!$1:$1048576,ROW(),M$1)=0,"",INDEX(Graph_Data!$1:$1048576,ROW(),M$1))</f>
        <v/>
      </c>
      <c r="N102" s="40" t="str">
        <f>IF(INDEX(Graph_Data!$1:$1048576,ROW(),N$1)=0,"",INDEX(Graph_Data!$1:$1048576,ROW(),N$1))</f>
        <v/>
      </c>
      <c r="O102" s="40" t="str">
        <f>IF(INDEX(Graph_Data!$1:$1048576,ROW(),O$1)=0,"",INDEX(Graph_Data!$1:$1048576,ROW(),O$1))</f>
        <v/>
      </c>
      <c r="P102" s="40" t="str">
        <f>IF(INDEX(Graph_Data!$1:$1048576,ROW(),P$1)=0,"",INDEX(Graph_Data!$1:$1048576,ROW(),P$1))</f>
        <v/>
      </c>
      <c r="Q102" s="40" t="str">
        <f>IF(INDEX(Graph_Data!$1:$1048576,ROW(),Q$1)=0,"",INDEX(Graph_Data!$1:$1048576,ROW(),Q$1))</f>
        <v/>
      </c>
      <c r="R102" s="40" t="str">
        <f>IF(INDEX(Graph_Data!$1:$1048576,ROW(),R$1)=0,"",INDEX(Graph_Data!$1:$1048576,ROW(),R$1))</f>
        <v/>
      </c>
      <c r="S102" s="40" t="str">
        <f>IF(INDEX(Graph_Data!$1:$1048576,ROW(),S$1)=0,"",INDEX(Graph_Data!$1:$1048576,ROW(),S$1))</f>
        <v/>
      </c>
      <c r="T102" s="40" t="str">
        <f>IF(INDEX(Graph_Data!$1:$1048576,ROW(),T$1)=0,"",INDEX(Graph_Data!$1:$1048576,ROW(),T$1))</f>
        <v/>
      </c>
      <c r="U102" s="40" t="str">
        <f>IF(INDEX(Graph_Data!$1:$1048576,ROW(),U$1)=0,"",INDEX(Graph_Data!$1:$1048576,ROW(),U$1))</f>
        <v/>
      </c>
      <c r="V102" s="40" t="str">
        <f>IF(INDEX(Graph_Data!$1:$1048576,ROW(),V$1)=0,"",INDEX(Graph_Data!$1:$1048576,ROW(),V$1))</f>
        <v/>
      </c>
      <c r="W102" s="40" t="str">
        <f>IF(INDEX(Graph_Data!$1:$1048576,ROW(),W$1)=0,"",INDEX(Graph_Data!$1:$1048576,ROW(),W$1))</f>
        <v/>
      </c>
      <c r="X102" s="40" t="str">
        <f>IF(INDEX(Graph_Data!$1:$1048576,ROW(),X$1)=0,"",INDEX(Graph_Data!$1:$1048576,ROW(),X$1))</f>
        <v/>
      </c>
      <c r="Y102" s="40" t="str">
        <f>IF(INDEX(Graph_Data!$1:$1048576,ROW(),Y$1)=0,"",INDEX(Graph_Data!$1:$1048576,ROW(),Y$1))</f>
        <v/>
      </c>
      <c r="Z102" s="40" t="str">
        <f>IF(INDEX(Graph_Data!$1:$1048576,ROW(),Z$1)=0,"",INDEX(Graph_Data!$1:$1048576,ROW(),Z$1))</f>
        <v/>
      </c>
      <c r="AA102" s="40" t="str">
        <f>IF(INDEX(Graph_Data!$1:$1048576,ROW(),AA$1)=0,"",INDEX(Graph_Data!$1:$1048576,ROW(),AA$1))</f>
        <v/>
      </c>
      <c r="AB102" s="40" t="str">
        <f t="shared" si="71"/>
        <v/>
      </c>
      <c r="AC102" s="40" t="str">
        <f t="shared" si="72"/>
        <v/>
      </c>
      <c r="AD102" s="40" t="str">
        <f t="shared" si="73"/>
        <v/>
      </c>
      <c r="AE102" s="40" t="str">
        <f t="shared" si="74"/>
        <v/>
      </c>
      <c r="AF102" s="40" t="str">
        <f t="shared" si="75"/>
        <v/>
      </c>
      <c r="AG102" s="40" t="str">
        <f t="shared" si="76"/>
        <v/>
      </c>
      <c r="AH102" s="40" t="str">
        <f t="shared" si="77"/>
        <v/>
      </c>
      <c r="AI102" s="40" t="str">
        <f t="shared" si="78"/>
        <v/>
      </c>
      <c r="AJ102" s="40" t="str">
        <f t="shared" si="79"/>
        <v/>
      </c>
      <c r="AK102" s="40" t="str">
        <f t="shared" si="80"/>
        <v/>
      </c>
      <c r="AL102" s="40" t="str">
        <f t="shared" si="81"/>
        <v/>
      </c>
      <c r="AM102" s="40" t="str">
        <f t="shared" si="82"/>
        <v/>
      </c>
      <c r="AN102" s="40" t="str">
        <f t="shared" si="83"/>
        <v/>
      </c>
      <c r="AO102" s="40" t="str">
        <f t="shared" si="84"/>
        <v/>
      </c>
      <c r="AP102" s="40" t="str">
        <f t="shared" si="85"/>
        <v/>
      </c>
      <c r="AQ102" s="40" t="str">
        <f t="shared" si="86"/>
        <v/>
      </c>
      <c r="AR102" s="40" t="str">
        <f t="shared" si="87"/>
        <v/>
      </c>
      <c r="AS102" s="40" t="str">
        <f t="shared" si="88"/>
        <v/>
      </c>
      <c r="AT102" s="40" t="str">
        <f t="shared" si="89"/>
        <v/>
      </c>
      <c r="AU102" s="40" t="str">
        <f t="shared" si="90"/>
        <v/>
      </c>
      <c r="AV102" s="40" t="str">
        <f t="shared" si="91"/>
        <v/>
      </c>
      <c r="AW102" s="40" t="str">
        <f t="shared" si="92"/>
        <v/>
      </c>
      <c r="AX102" s="40" t="str">
        <f t="shared" si="93"/>
        <v/>
      </c>
      <c r="AY102" s="40" t="str">
        <f t="shared" si="94"/>
        <v/>
      </c>
      <c r="AZ102" s="40" t="str">
        <f t="shared" si="95"/>
        <v/>
      </c>
      <c r="BA102" s="40" t="str">
        <f t="shared" si="96"/>
        <v/>
      </c>
    </row>
    <row r="103" spans="1:53" x14ac:dyDescent="0.15">
      <c r="A103" s="40">
        <f>INDEX(Graph_Data!$1:$1048576,ROW(),A$1)</f>
        <v>0</v>
      </c>
      <c r="B103" s="40" t="str">
        <f>IF(INDEX(Graph_Data!$1:$1048576,ROW(),B$1)=0,"",INDEX(Graph_Data!$1:$1048576,ROW(),B$1))</f>
        <v/>
      </c>
      <c r="C103" s="40" t="str">
        <f>IF(INDEX(Graph_Data!$1:$1048576,ROW(),C$1)=0,"",INDEX(Graph_Data!$1:$1048576,ROW(),C$1))</f>
        <v/>
      </c>
      <c r="D103" s="40" t="str">
        <f>IF(INDEX(Graph_Data!$1:$1048576,ROW(),D$1)=0,"",INDEX(Graph_Data!$1:$1048576,ROW(),D$1))</f>
        <v/>
      </c>
      <c r="E103" s="40" t="str">
        <f>IF(INDEX(Graph_Data!$1:$1048576,ROW(),E$1)=0,"",INDEX(Graph_Data!$1:$1048576,ROW(),E$1))</f>
        <v/>
      </c>
      <c r="F103" s="40" t="str">
        <f>IF(INDEX(Graph_Data!$1:$1048576,ROW(),F$1)=0,"",INDEX(Graph_Data!$1:$1048576,ROW(),F$1))</f>
        <v/>
      </c>
      <c r="G103" s="40" t="str">
        <f>IF(INDEX(Graph_Data!$1:$1048576,ROW(),G$1)=0,"",INDEX(Graph_Data!$1:$1048576,ROW(),G$1))</f>
        <v/>
      </c>
      <c r="H103" s="40" t="str">
        <f>IF(INDEX(Graph_Data!$1:$1048576,ROW(),H$1)=0,"",INDEX(Graph_Data!$1:$1048576,ROW(),H$1))</f>
        <v/>
      </c>
      <c r="I103" s="40" t="str">
        <f>IF(INDEX(Graph_Data!$1:$1048576,ROW(),I$1)=0,"",INDEX(Graph_Data!$1:$1048576,ROW(),I$1))</f>
        <v/>
      </c>
      <c r="J103" s="40" t="str">
        <f>IF(INDEX(Graph_Data!$1:$1048576,ROW(),J$1)=0,"",INDEX(Graph_Data!$1:$1048576,ROW(),J$1))</f>
        <v/>
      </c>
      <c r="K103" s="40" t="str">
        <f>IF(INDEX(Graph_Data!$1:$1048576,ROW(),K$1)=0,"",INDEX(Graph_Data!$1:$1048576,ROW(),K$1))</f>
        <v/>
      </c>
      <c r="L103" s="40" t="str">
        <f>IF(INDEX(Graph_Data!$1:$1048576,ROW(),L$1)=0,"",INDEX(Graph_Data!$1:$1048576,ROW(),L$1))</f>
        <v/>
      </c>
      <c r="M103" s="40" t="str">
        <f>IF(INDEX(Graph_Data!$1:$1048576,ROW(),M$1)=0,"",INDEX(Graph_Data!$1:$1048576,ROW(),M$1))</f>
        <v/>
      </c>
      <c r="N103" s="40" t="str">
        <f>IF(INDEX(Graph_Data!$1:$1048576,ROW(),N$1)=0,"",INDEX(Graph_Data!$1:$1048576,ROW(),N$1))</f>
        <v/>
      </c>
      <c r="O103" s="40" t="str">
        <f>IF(INDEX(Graph_Data!$1:$1048576,ROW(),O$1)=0,"",INDEX(Graph_Data!$1:$1048576,ROW(),O$1))</f>
        <v/>
      </c>
      <c r="P103" s="40" t="str">
        <f>IF(INDEX(Graph_Data!$1:$1048576,ROW(),P$1)=0,"",INDEX(Graph_Data!$1:$1048576,ROW(),P$1))</f>
        <v/>
      </c>
      <c r="Q103" s="40" t="str">
        <f>IF(INDEX(Graph_Data!$1:$1048576,ROW(),Q$1)=0,"",INDEX(Graph_Data!$1:$1048576,ROW(),Q$1))</f>
        <v/>
      </c>
      <c r="R103" s="40" t="str">
        <f>IF(INDEX(Graph_Data!$1:$1048576,ROW(),R$1)=0,"",INDEX(Graph_Data!$1:$1048576,ROW(),R$1))</f>
        <v/>
      </c>
      <c r="S103" s="40" t="str">
        <f>IF(INDEX(Graph_Data!$1:$1048576,ROW(),S$1)=0,"",INDEX(Graph_Data!$1:$1048576,ROW(),S$1))</f>
        <v/>
      </c>
      <c r="T103" s="40" t="str">
        <f>IF(INDEX(Graph_Data!$1:$1048576,ROW(),T$1)=0,"",INDEX(Graph_Data!$1:$1048576,ROW(),T$1))</f>
        <v/>
      </c>
      <c r="U103" s="40" t="str">
        <f>IF(INDEX(Graph_Data!$1:$1048576,ROW(),U$1)=0,"",INDEX(Graph_Data!$1:$1048576,ROW(),U$1))</f>
        <v/>
      </c>
      <c r="V103" s="40" t="str">
        <f>IF(INDEX(Graph_Data!$1:$1048576,ROW(),V$1)=0,"",INDEX(Graph_Data!$1:$1048576,ROW(),V$1))</f>
        <v/>
      </c>
      <c r="W103" s="40" t="str">
        <f>IF(INDEX(Graph_Data!$1:$1048576,ROW(),W$1)=0,"",INDEX(Graph_Data!$1:$1048576,ROW(),W$1))</f>
        <v/>
      </c>
      <c r="X103" s="40" t="str">
        <f>IF(INDEX(Graph_Data!$1:$1048576,ROW(),X$1)=0,"",INDEX(Graph_Data!$1:$1048576,ROW(),X$1))</f>
        <v/>
      </c>
      <c r="Y103" s="40" t="str">
        <f>IF(INDEX(Graph_Data!$1:$1048576,ROW(),Y$1)=0,"",INDEX(Graph_Data!$1:$1048576,ROW(),Y$1))</f>
        <v/>
      </c>
      <c r="Z103" s="40" t="str">
        <f>IF(INDEX(Graph_Data!$1:$1048576,ROW(),Z$1)=0,"",INDEX(Graph_Data!$1:$1048576,ROW(),Z$1))</f>
        <v/>
      </c>
      <c r="AA103" s="40" t="str">
        <f>IF(INDEX(Graph_Data!$1:$1048576,ROW(),AA$1)=0,"",INDEX(Graph_Data!$1:$1048576,ROW(),AA$1))</f>
        <v/>
      </c>
      <c r="AB103" s="40" t="str">
        <f t="shared" si="71"/>
        <v/>
      </c>
      <c r="AC103" s="40" t="str">
        <f t="shared" si="72"/>
        <v/>
      </c>
      <c r="AD103" s="40" t="str">
        <f t="shared" si="73"/>
        <v/>
      </c>
      <c r="AE103" s="40" t="str">
        <f t="shared" si="74"/>
        <v/>
      </c>
      <c r="AF103" s="40" t="str">
        <f t="shared" si="75"/>
        <v/>
      </c>
      <c r="AG103" s="40" t="str">
        <f t="shared" si="76"/>
        <v/>
      </c>
      <c r="AH103" s="40" t="str">
        <f t="shared" si="77"/>
        <v/>
      </c>
      <c r="AI103" s="40" t="str">
        <f t="shared" si="78"/>
        <v/>
      </c>
      <c r="AJ103" s="40" t="str">
        <f t="shared" si="79"/>
        <v/>
      </c>
      <c r="AK103" s="40" t="str">
        <f t="shared" si="80"/>
        <v/>
      </c>
      <c r="AL103" s="40" t="str">
        <f t="shared" si="81"/>
        <v/>
      </c>
      <c r="AM103" s="40" t="str">
        <f t="shared" si="82"/>
        <v/>
      </c>
      <c r="AN103" s="40" t="str">
        <f t="shared" si="83"/>
        <v/>
      </c>
      <c r="AO103" s="40" t="str">
        <f t="shared" si="84"/>
        <v/>
      </c>
      <c r="AP103" s="40" t="str">
        <f t="shared" si="85"/>
        <v/>
      </c>
      <c r="AQ103" s="40" t="str">
        <f t="shared" si="86"/>
        <v/>
      </c>
      <c r="AR103" s="40" t="str">
        <f t="shared" si="87"/>
        <v/>
      </c>
      <c r="AS103" s="40" t="str">
        <f t="shared" si="88"/>
        <v/>
      </c>
      <c r="AT103" s="40" t="str">
        <f t="shared" si="89"/>
        <v/>
      </c>
      <c r="AU103" s="40" t="str">
        <f t="shared" si="90"/>
        <v/>
      </c>
      <c r="AV103" s="40" t="str">
        <f t="shared" si="91"/>
        <v/>
      </c>
      <c r="AW103" s="40" t="str">
        <f t="shared" si="92"/>
        <v/>
      </c>
      <c r="AX103" s="40" t="str">
        <f t="shared" si="93"/>
        <v/>
      </c>
      <c r="AY103" s="40" t="str">
        <f t="shared" si="94"/>
        <v/>
      </c>
      <c r="AZ103" s="40" t="str">
        <f t="shared" si="95"/>
        <v/>
      </c>
      <c r="BA103" s="40" t="str">
        <f t="shared" si="96"/>
        <v/>
      </c>
    </row>
    <row r="104" spans="1:53" x14ac:dyDescent="0.15">
      <c r="A104" s="40">
        <f>INDEX(Graph_Data!$1:$1048576,ROW(),A$1)</f>
        <v>0</v>
      </c>
      <c r="B104" s="40" t="str">
        <f>IF(INDEX(Graph_Data!$1:$1048576,ROW(),B$1)=0,"",INDEX(Graph_Data!$1:$1048576,ROW(),B$1))</f>
        <v/>
      </c>
      <c r="C104" s="40" t="str">
        <f>IF(INDEX(Graph_Data!$1:$1048576,ROW(),C$1)=0,"",INDEX(Graph_Data!$1:$1048576,ROW(),C$1))</f>
        <v/>
      </c>
      <c r="D104" s="40" t="str">
        <f>IF(INDEX(Graph_Data!$1:$1048576,ROW(),D$1)=0,"",INDEX(Graph_Data!$1:$1048576,ROW(),D$1))</f>
        <v/>
      </c>
      <c r="E104" s="40" t="str">
        <f>IF(INDEX(Graph_Data!$1:$1048576,ROW(),E$1)=0,"",INDEX(Graph_Data!$1:$1048576,ROW(),E$1))</f>
        <v/>
      </c>
      <c r="F104" s="40" t="str">
        <f>IF(INDEX(Graph_Data!$1:$1048576,ROW(),F$1)=0,"",INDEX(Graph_Data!$1:$1048576,ROW(),F$1))</f>
        <v/>
      </c>
      <c r="G104" s="40" t="str">
        <f>IF(INDEX(Graph_Data!$1:$1048576,ROW(),G$1)=0,"",INDEX(Graph_Data!$1:$1048576,ROW(),G$1))</f>
        <v/>
      </c>
      <c r="H104" s="40" t="str">
        <f>IF(INDEX(Graph_Data!$1:$1048576,ROW(),H$1)=0,"",INDEX(Graph_Data!$1:$1048576,ROW(),H$1))</f>
        <v/>
      </c>
      <c r="I104" s="40" t="str">
        <f>IF(INDEX(Graph_Data!$1:$1048576,ROW(),I$1)=0,"",INDEX(Graph_Data!$1:$1048576,ROW(),I$1))</f>
        <v/>
      </c>
      <c r="J104" s="40" t="str">
        <f>IF(INDEX(Graph_Data!$1:$1048576,ROW(),J$1)=0,"",INDEX(Graph_Data!$1:$1048576,ROW(),J$1))</f>
        <v/>
      </c>
      <c r="K104" s="40" t="str">
        <f>IF(INDEX(Graph_Data!$1:$1048576,ROW(),K$1)=0,"",INDEX(Graph_Data!$1:$1048576,ROW(),K$1))</f>
        <v/>
      </c>
      <c r="L104" s="40" t="str">
        <f>IF(INDEX(Graph_Data!$1:$1048576,ROW(),L$1)=0,"",INDEX(Graph_Data!$1:$1048576,ROW(),L$1))</f>
        <v/>
      </c>
      <c r="M104" s="40" t="str">
        <f>IF(INDEX(Graph_Data!$1:$1048576,ROW(),M$1)=0,"",INDEX(Graph_Data!$1:$1048576,ROW(),M$1))</f>
        <v/>
      </c>
      <c r="N104" s="40" t="str">
        <f>IF(INDEX(Graph_Data!$1:$1048576,ROW(),N$1)=0,"",INDEX(Graph_Data!$1:$1048576,ROW(),N$1))</f>
        <v/>
      </c>
      <c r="O104" s="40" t="str">
        <f>IF(INDEX(Graph_Data!$1:$1048576,ROW(),O$1)=0,"",INDEX(Graph_Data!$1:$1048576,ROW(),O$1))</f>
        <v/>
      </c>
      <c r="P104" s="40" t="str">
        <f>IF(INDEX(Graph_Data!$1:$1048576,ROW(),P$1)=0,"",INDEX(Graph_Data!$1:$1048576,ROW(),P$1))</f>
        <v/>
      </c>
      <c r="Q104" s="40" t="str">
        <f>IF(INDEX(Graph_Data!$1:$1048576,ROW(),Q$1)=0,"",INDEX(Graph_Data!$1:$1048576,ROW(),Q$1))</f>
        <v/>
      </c>
      <c r="R104" s="40" t="str">
        <f>IF(INDEX(Graph_Data!$1:$1048576,ROW(),R$1)=0,"",INDEX(Graph_Data!$1:$1048576,ROW(),R$1))</f>
        <v/>
      </c>
      <c r="S104" s="40" t="str">
        <f>IF(INDEX(Graph_Data!$1:$1048576,ROW(),S$1)=0,"",INDEX(Graph_Data!$1:$1048576,ROW(),S$1))</f>
        <v/>
      </c>
      <c r="T104" s="40" t="str">
        <f>IF(INDEX(Graph_Data!$1:$1048576,ROW(),T$1)=0,"",INDEX(Graph_Data!$1:$1048576,ROW(),T$1))</f>
        <v/>
      </c>
      <c r="U104" s="40" t="str">
        <f>IF(INDEX(Graph_Data!$1:$1048576,ROW(),U$1)=0,"",INDEX(Graph_Data!$1:$1048576,ROW(),U$1))</f>
        <v/>
      </c>
      <c r="V104" s="40" t="str">
        <f>IF(INDEX(Graph_Data!$1:$1048576,ROW(),V$1)=0,"",INDEX(Graph_Data!$1:$1048576,ROW(),V$1))</f>
        <v/>
      </c>
      <c r="W104" s="40" t="str">
        <f>IF(INDEX(Graph_Data!$1:$1048576,ROW(),W$1)=0,"",INDEX(Graph_Data!$1:$1048576,ROW(),W$1))</f>
        <v/>
      </c>
      <c r="X104" s="40" t="str">
        <f>IF(INDEX(Graph_Data!$1:$1048576,ROW(),X$1)=0,"",INDEX(Graph_Data!$1:$1048576,ROW(),X$1))</f>
        <v/>
      </c>
      <c r="Y104" s="40" t="str">
        <f>IF(INDEX(Graph_Data!$1:$1048576,ROW(),Y$1)=0,"",INDEX(Graph_Data!$1:$1048576,ROW(),Y$1))</f>
        <v/>
      </c>
      <c r="Z104" s="40" t="str">
        <f>IF(INDEX(Graph_Data!$1:$1048576,ROW(),Z$1)=0,"",INDEX(Graph_Data!$1:$1048576,ROW(),Z$1))</f>
        <v/>
      </c>
      <c r="AA104" s="40" t="str">
        <f>IF(INDEX(Graph_Data!$1:$1048576,ROW(),AA$1)=0,"",INDEX(Graph_Data!$1:$1048576,ROW(),AA$1))</f>
        <v/>
      </c>
      <c r="AB104" s="40" t="str">
        <f t="shared" si="71"/>
        <v/>
      </c>
      <c r="AC104" s="40" t="str">
        <f t="shared" si="72"/>
        <v/>
      </c>
      <c r="AD104" s="40" t="str">
        <f t="shared" si="73"/>
        <v/>
      </c>
      <c r="AE104" s="40" t="str">
        <f t="shared" si="74"/>
        <v/>
      </c>
      <c r="AF104" s="40" t="str">
        <f t="shared" si="75"/>
        <v/>
      </c>
      <c r="AG104" s="40" t="str">
        <f t="shared" si="76"/>
        <v/>
      </c>
      <c r="AH104" s="40" t="str">
        <f t="shared" si="77"/>
        <v/>
      </c>
      <c r="AI104" s="40" t="str">
        <f t="shared" si="78"/>
        <v/>
      </c>
      <c r="AJ104" s="40" t="str">
        <f t="shared" si="79"/>
        <v/>
      </c>
      <c r="AK104" s="40" t="str">
        <f t="shared" si="80"/>
        <v/>
      </c>
      <c r="AL104" s="40" t="str">
        <f t="shared" si="81"/>
        <v/>
      </c>
      <c r="AM104" s="40" t="str">
        <f t="shared" si="82"/>
        <v/>
      </c>
      <c r="AN104" s="40" t="str">
        <f t="shared" si="83"/>
        <v/>
      </c>
      <c r="AO104" s="40" t="str">
        <f t="shared" si="84"/>
        <v/>
      </c>
      <c r="AP104" s="40" t="str">
        <f t="shared" si="85"/>
        <v/>
      </c>
      <c r="AQ104" s="40" t="str">
        <f t="shared" si="86"/>
        <v/>
      </c>
      <c r="AR104" s="40" t="str">
        <f t="shared" si="87"/>
        <v/>
      </c>
      <c r="AS104" s="40" t="str">
        <f t="shared" si="88"/>
        <v/>
      </c>
      <c r="AT104" s="40" t="str">
        <f t="shared" si="89"/>
        <v/>
      </c>
      <c r="AU104" s="40" t="str">
        <f t="shared" si="90"/>
        <v/>
      </c>
      <c r="AV104" s="40" t="str">
        <f t="shared" si="91"/>
        <v/>
      </c>
      <c r="AW104" s="40" t="str">
        <f t="shared" si="92"/>
        <v/>
      </c>
      <c r="AX104" s="40" t="str">
        <f t="shared" si="93"/>
        <v/>
      </c>
      <c r="AY104" s="40" t="str">
        <f t="shared" si="94"/>
        <v/>
      </c>
      <c r="AZ104" s="40" t="str">
        <f t="shared" si="95"/>
        <v/>
      </c>
      <c r="BA104" s="40" t="str">
        <f t="shared" si="96"/>
        <v/>
      </c>
    </row>
    <row r="105" spans="1:53" x14ac:dyDescent="0.15">
      <c r="A105" s="40">
        <f>INDEX(Graph_Data!$1:$1048576,ROW(),A$1)</f>
        <v>0</v>
      </c>
      <c r="B105" s="40" t="str">
        <f>IF(INDEX(Graph_Data!$1:$1048576,ROW(),B$1)=0,"",INDEX(Graph_Data!$1:$1048576,ROW(),B$1))</f>
        <v/>
      </c>
      <c r="C105" s="40" t="str">
        <f>IF(INDEX(Graph_Data!$1:$1048576,ROW(),C$1)=0,"",INDEX(Graph_Data!$1:$1048576,ROW(),C$1))</f>
        <v/>
      </c>
      <c r="D105" s="40" t="str">
        <f>IF(INDEX(Graph_Data!$1:$1048576,ROW(),D$1)=0,"",INDEX(Graph_Data!$1:$1048576,ROW(),D$1))</f>
        <v/>
      </c>
      <c r="E105" s="40" t="str">
        <f>IF(INDEX(Graph_Data!$1:$1048576,ROW(),E$1)=0,"",INDEX(Graph_Data!$1:$1048576,ROW(),E$1))</f>
        <v/>
      </c>
      <c r="F105" s="40" t="str">
        <f>IF(INDEX(Graph_Data!$1:$1048576,ROW(),F$1)=0,"",INDEX(Graph_Data!$1:$1048576,ROW(),F$1))</f>
        <v/>
      </c>
      <c r="G105" s="40" t="str">
        <f>IF(INDEX(Graph_Data!$1:$1048576,ROW(),G$1)=0,"",INDEX(Graph_Data!$1:$1048576,ROW(),G$1))</f>
        <v/>
      </c>
      <c r="H105" s="40" t="str">
        <f>IF(INDEX(Graph_Data!$1:$1048576,ROW(),H$1)=0,"",INDEX(Graph_Data!$1:$1048576,ROW(),H$1))</f>
        <v/>
      </c>
      <c r="I105" s="40" t="str">
        <f>IF(INDEX(Graph_Data!$1:$1048576,ROW(),I$1)=0,"",INDEX(Graph_Data!$1:$1048576,ROW(),I$1))</f>
        <v/>
      </c>
      <c r="J105" s="40" t="str">
        <f>IF(INDEX(Graph_Data!$1:$1048576,ROW(),J$1)=0,"",INDEX(Graph_Data!$1:$1048576,ROW(),J$1))</f>
        <v/>
      </c>
      <c r="K105" s="40" t="str">
        <f>IF(INDEX(Graph_Data!$1:$1048576,ROW(),K$1)=0,"",INDEX(Graph_Data!$1:$1048576,ROW(),K$1))</f>
        <v/>
      </c>
      <c r="L105" s="40" t="str">
        <f>IF(INDEX(Graph_Data!$1:$1048576,ROW(),L$1)=0,"",INDEX(Graph_Data!$1:$1048576,ROW(),L$1))</f>
        <v/>
      </c>
      <c r="M105" s="40" t="str">
        <f>IF(INDEX(Graph_Data!$1:$1048576,ROW(),M$1)=0,"",INDEX(Graph_Data!$1:$1048576,ROW(),M$1))</f>
        <v/>
      </c>
      <c r="N105" s="40" t="str">
        <f>IF(INDEX(Graph_Data!$1:$1048576,ROW(),N$1)=0,"",INDEX(Graph_Data!$1:$1048576,ROW(),N$1))</f>
        <v/>
      </c>
      <c r="O105" s="40" t="str">
        <f>IF(INDEX(Graph_Data!$1:$1048576,ROW(),O$1)=0,"",INDEX(Graph_Data!$1:$1048576,ROW(),O$1))</f>
        <v/>
      </c>
      <c r="P105" s="40" t="str">
        <f>IF(INDEX(Graph_Data!$1:$1048576,ROW(),P$1)=0,"",INDEX(Graph_Data!$1:$1048576,ROW(),P$1))</f>
        <v/>
      </c>
      <c r="Q105" s="40" t="str">
        <f>IF(INDEX(Graph_Data!$1:$1048576,ROW(),Q$1)=0,"",INDEX(Graph_Data!$1:$1048576,ROW(),Q$1))</f>
        <v/>
      </c>
      <c r="R105" s="40" t="str">
        <f>IF(INDEX(Graph_Data!$1:$1048576,ROW(),R$1)=0,"",INDEX(Graph_Data!$1:$1048576,ROW(),R$1))</f>
        <v/>
      </c>
      <c r="S105" s="40" t="str">
        <f>IF(INDEX(Graph_Data!$1:$1048576,ROW(),S$1)=0,"",INDEX(Graph_Data!$1:$1048576,ROW(),S$1))</f>
        <v/>
      </c>
      <c r="T105" s="40" t="str">
        <f>IF(INDEX(Graph_Data!$1:$1048576,ROW(),T$1)=0,"",INDEX(Graph_Data!$1:$1048576,ROW(),T$1))</f>
        <v/>
      </c>
      <c r="U105" s="40" t="str">
        <f>IF(INDEX(Graph_Data!$1:$1048576,ROW(),U$1)=0,"",INDEX(Graph_Data!$1:$1048576,ROW(),U$1))</f>
        <v/>
      </c>
      <c r="V105" s="40" t="str">
        <f>IF(INDEX(Graph_Data!$1:$1048576,ROW(),V$1)=0,"",INDEX(Graph_Data!$1:$1048576,ROW(),V$1))</f>
        <v/>
      </c>
      <c r="W105" s="40" t="str">
        <f>IF(INDEX(Graph_Data!$1:$1048576,ROW(),W$1)=0,"",INDEX(Graph_Data!$1:$1048576,ROW(),W$1))</f>
        <v/>
      </c>
      <c r="X105" s="40" t="str">
        <f>IF(INDEX(Graph_Data!$1:$1048576,ROW(),X$1)=0,"",INDEX(Graph_Data!$1:$1048576,ROW(),X$1))</f>
        <v/>
      </c>
      <c r="Y105" s="40" t="str">
        <f>IF(INDEX(Graph_Data!$1:$1048576,ROW(),Y$1)=0,"",INDEX(Graph_Data!$1:$1048576,ROW(),Y$1))</f>
        <v/>
      </c>
      <c r="Z105" s="40" t="str">
        <f>IF(INDEX(Graph_Data!$1:$1048576,ROW(),Z$1)=0,"",INDEX(Graph_Data!$1:$1048576,ROW(),Z$1))</f>
        <v/>
      </c>
      <c r="AA105" s="40" t="str">
        <f>IF(INDEX(Graph_Data!$1:$1048576,ROW(),AA$1)=0,"",INDEX(Graph_Data!$1:$1048576,ROW(),AA$1))</f>
        <v/>
      </c>
      <c r="AB105" s="40" t="str">
        <f t="shared" si="71"/>
        <v/>
      </c>
      <c r="AC105" s="40" t="str">
        <f t="shared" si="72"/>
        <v/>
      </c>
      <c r="AD105" s="40" t="str">
        <f t="shared" si="73"/>
        <v/>
      </c>
      <c r="AE105" s="40" t="str">
        <f t="shared" si="74"/>
        <v/>
      </c>
      <c r="AF105" s="40" t="str">
        <f t="shared" si="75"/>
        <v/>
      </c>
      <c r="AG105" s="40" t="str">
        <f t="shared" si="76"/>
        <v/>
      </c>
      <c r="AH105" s="40" t="str">
        <f t="shared" si="77"/>
        <v/>
      </c>
      <c r="AI105" s="40" t="str">
        <f t="shared" si="78"/>
        <v/>
      </c>
      <c r="AJ105" s="40" t="str">
        <f t="shared" si="79"/>
        <v/>
      </c>
      <c r="AK105" s="40" t="str">
        <f t="shared" si="80"/>
        <v/>
      </c>
      <c r="AL105" s="40" t="str">
        <f t="shared" si="81"/>
        <v/>
      </c>
      <c r="AM105" s="40" t="str">
        <f t="shared" si="82"/>
        <v/>
      </c>
      <c r="AN105" s="40" t="str">
        <f t="shared" si="83"/>
        <v/>
      </c>
      <c r="AO105" s="40" t="str">
        <f t="shared" si="84"/>
        <v/>
      </c>
      <c r="AP105" s="40" t="str">
        <f t="shared" si="85"/>
        <v/>
      </c>
      <c r="AQ105" s="40" t="str">
        <f t="shared" si="86"/>
        <v/>
      </c>
      <c r="AR105" s="40" t="str">
        <f t="shared" si="87"/>
        <v/>
      </c>
      <c r="AS105" s="40" t="str">
        <f t="shared" si="88"/>
        <v/>
      </c>
      <c r="AT105" s="40" t="str">
        <f t="shared" si="89"/>
        <v/>
      </c>
      <c r="AU105" s="40" t="str">
        <f t="shared" si="90"/>
        <v/>
      </c>
      <c r="AV105" s="40" t="str">
        <f t="shared" si="91"/>
        <v/>
      </c>
      <c r="AW105" s="40" t="str">
        <f t="shared" si="92"/>
        <v/>
      </c>
      <c r="AX105" s="40" t="str">
        <f t="shared" si="93"/>
        <v/>
      </c>
      <c r="AY105" s="40" t="str">
        <f t="shared" si="94"/>
        <v/>
      </c>
      <c r="AZ105" s="40" t="str">
        <f t="shared" si="95"/>
        <v/>
      </c>
      <c r="BA105" s="40" t="str">
        <f t="shared" si="96"/>
        <v/>
      </c>
    </row>
    <row r="106" spans="1:53" x14ac:dyDescent="0.15">
      <c r="A106" s="40">
        <f>INDEX(Graph_Data!$1:$1048576,ROW(),A$1)</f>
        <v>0</v>
      </c>
      <c r="B106" s="40" t="str">
        <f>IF(INDEX(Graph_Data!$1:$1048576,ROW(),B$1)=0,"",INDEX(Graph_Data!$1:$1048576,ROW(),B$1))</f>
        <v/>
      </c>
      <c r="C106" s="40" t="str">
        <f>IF(INDEX(Graph_Data!$1:$1048576,ROW(),C$1)=0,"",INDEX(Graph_Data!$1:$1048576,ROW(),C$1))</f>
        <v/>
      </c>
      <c r="D106" s="40" t="str">
        <f>IF(INDEX(Graph_Data!$1:$1048576,ROW(),D$1)=0,"",INDEX(Graph_Data!$1:$1048576,ROW(),D$1))</f>
        <v/>
      </c>
      <c r="E106" s="40" t="str">
        <f>IF(INDEX(Graph_Data!$1:$1048576,ROW(),E$1)=0,"",INDEX(Graph_Data!$1:$1048576,ROW(),E$1))</f>
        <v/>
      </c>
      <c r="F106" s="40" t="str">
        <f>IF(INDEX(Graph_Data!$1:$1048576,ROW(),F$1)=0,"",INDEX(Graph_Data!$1:$1048576,ROW(),F$1))</f>
        <v/>
      </c>
      <c r="G106" s="40" t="str">
        <f>IF(INDEX(Graph_Data!$1:$1048576,ROW(),G$1)=0,"",INDEX(Graph_Data!$1:$1048576,ROW(),G$1))</f>
        <v/>
      </c>
      <c r="H106" s="40" t="str">
        <f>IF(INDEX(Graph_Data!$1:$1048576,ROW(),H$1)=0,"",INDEX(Graph_Data!$1:$1048576,ROW(),H$1))</f>
        <v/>
      </c>
      <c r="I106" s="40" t="str">
        <f>IF(INDEX(Graph_Data!$1:$1048576,ROW(),I$1)=0,"",INDEX(Graph_Data!$1:$1048576,ROW(),I$1))</f>
        <v/>
      </c>
      <c r="J106" s="40" t="str">
        <f>IF(INDEX(Graph_Data!$1:$1048576,ROW(),J$1)=0,"",INDEX(Graph_Data!$1:$1048576,ROW(),J$1))</f>
        <v/>
      </c>
      <c r="K106" s="40" t="str">
        <f>IF(INDEX(Graph_Data!$1:$1048576,ROW(),K$1)=0,"",INDEX(Graph_Data!$1:$1048576,ROW(),K$1))</f>
        <v/>
      </c>
      <c r="L106" s="40" t="str">
        <f>IF(INDEX(Graph_Data!$1:$1048576,ROW(),L$1)=0,"",INDEX(Graph_Data!$1:$1048576,ROW(),L$1))</f>
        <v/>
      </c>
      <c r="M106" s="40" t="str">
        <f>IF(INDEX(Graph_Data!$1:$1048576,ROW(),M$1)=0,"",INDEX(Graph_Data!$1:$1048576,ROW(),M$1))</f>
        <v/>
      </c>
      <c r="N106" s="40" t="str">
        <f>IF(INDEX(Graph_Data!$1:$1048576,ROW(),N$1)=0,"",INDEX(Graph_Data!$1:$1048576,ROW(),N$1))</f>
        <v/>
      </c>
      <c r="O106" s="40" t="str">
        <f>IF(INDEX(Graph_Data!$1:$1048576,ROW(),O$1)=0,"",INDEX(Graph_Data!$1:$1048576,ROW(),O$1))</f>
        <v/>
      </c>
      <c r="P106" s="40" t="str">
        <f>IF(INDEX(Graph_Data!$1:$1048576,ROW(),P$1)=0,"",INDEX(Graph_Data!$1:$1048576,ROW(),P$1))</f>
        <v/>
      </c>
      <c r="Q106" s="40" t="str">
        <f>IF(INDEX(Graph_Data!$1:$1048576,ROW(),Q$1)=0,"",INDEX(Graph_Data!$1:$1048576,ROW(),Q$1))</f>
        <v/>
      </c>
      <c r="R106" s="40" t="str">
        <f>IF(INDEX(Graph_Data!$1:$1048576,ROW(),R$1)=0,"",INDEX(Graph_Data!$1:$1048576,ROW(),R$1))</f>
        <v/>
      </c>
      <c r="S106" s="40" t="str">
        <f>IF(INDEX(Graph_Data!$1:$1048576,ROW(),S$1)=0,"",INDEX(Graph_Data!$1:$1048576,ROW(),S$1))</f>
        <v/>
      </c>
      <c r="T106" s="40" t="str">
        <f>IF(INDEX(Graph_Data!$1:$1048576,ROW(),T$1)=0,"",INDEX(Graph_Data!$1:$1048576,ROW(),T$1))</f>
        <v/>
      </c>
      <c r="U106" s="40" t="str">
        <f>IF(INDEX(Graph_Data!$1:$1048576,ROW(),U$1)=0,"",INDEX(Graph_Data!$1:$1048576,ROW(),U$1))</f>
        <v/>
      </c>
      <c r="V106" s="40" t="str">
        <f>IF(INDEX(Graph_Data!$1:$1048576,ROW(),V$1)=0,"",INDEX(Graph_Data!$1:$1048576,ROW(),V$1))</f>
        <v/>
      </c>
      <c r="W106" s="40" t="str">
        <f>IF(INDEX(Graph_Data!$1:$1048576,ROW(),W$1)=0,"",INDEX(Graph_Data!$1:$1048576,ROW(),W$1))</f>
        <v/>
      </c>
      <c r="X106" s="40" t="str">
        <f>IF(INDEX(Graph_Data!$1:$1048576,ROW(),X$1)=0,"",INDEX(Graph_Data!$1:$1048576,ROW(),X$1))</f>
        <v/>
      </c>
      <c r="Y106" s="40" t="str">
        <f>IF(INDEX(Graph_Data!$1:$1048576,ROW(),Y$1)=0,"",INDEX(Graph_Data!$1:$1048576,ROW(),Y$1))</f>
        <v/>
      </c>
      <c r="Z106" s="40" t="str">
        <f>IF(INDEX(Graph_Data!$1:$1048576,ROW(),Z$1)=0,"",INDEX(Graph_Data!$1:$1048576,ROW(),Z$1))</f>
        <v/>
      </c>
      <c r="AA106" s="40" t="str">
        <f>IF(INDEX(Graph_Data!$1:$1048576,ROW(),AA$1)=0,"",INDEX(Graph_Data!$1:$1048576,ROW(),AA$1))</f>
        <v/>
      </c>
      <c r="AB106" s="40" t="str">
        <f t="shared" si="71"/>
        <v/>
      </c>
      <c r="AC106" s="40" t="str">
        <f t="shared" si="72"/>
        <v/>
      </c>
      <c r="AD106" s="40" t="str">
        <f t="shared" si="73"/>
        <v/>
      </c>
      <c r="AE106" s="40" t="str">
        <f t="shared" si="74"/>
        <v/>
      </c>
      <c r="AF106" s="40" t="str">
        <f t="shared" si="75"/>
        <v/>
      </c>
      <c r="AG106" s="40" t="str">
        <f t="shared" si="76"/>
        <v/>
      </c>
      <c r="AH106" s="40" t="str">
        <f t="shared" si="77"/>
        <v/>
      </c>
      <c r="AI106" s="40" t="str">
        <f t="shared" si="78"/>
        <v/>
      </c>
      <c r="AJ106" s="40" t="str">
        <f t="shared" si="79"/>
        <v/>
      </c>
      <c r="AK106" s="40" t="str">
        <f t="shared" si="80"/>
        <v/>
      </c>
      <c r="AL106" s="40" t="str">
        <f t="shared" si="81"/>
        <v/>
      </c>
      <c r="AM106" s="40" t="str">
        <f t="shared" si="82"/>
        <v/>
      </c>
      <c r="AN106" s="40" t="str">
        <f t="shared" si="83"/>
        <v/>
      </c>
      <c r="AO106" s="40" t="str">
        <f t="shared" si="84"/>
        <v/>
      </c>
      <c r="AP106" s="40" t="str">
        <f t="shared" si="85"/>
        <v/>
      </c>
      <c r="AQ106" s="40" t="str">
        <f t="shared" si="86"/>
        <v/>
      </c>
      <c r="AR106" s="40" t="str">
        <f t="shared" si="87"/>
        <v/>
      </c>
      <c r="AS106" s="40" t="str">
        <f t="shared" si="88"/>
        <v/>
      </c>
      <c r="AT106" s="40" t="str">
        <f t="shared" si="89"/>
        <v/>
      </c>
      <c r="AU106" s="40" t="str">
        <f t="shared" si="90"/>
        <v/>
      </c>
      <c r="AV106" s="40" t="str">
        <f t="shared" si="91"/>
        <v/>
      </c>
      <c r="AW106" s="40" t="str">
        <f t="shared" si="92"/>
        <v/>
      </c>
      <c r="AX106" s="40" t="str">
        <f t="shared" si="93"/>
        <v/>
      </c>
      <c r="AY106" s="40" t="str">
        <f t="shared" si="94"/>
        <v/>
      </c>
      <c r="AZ106" s="40" t="str">
        <f t="shared" si="95"/>
        <v/>
      </c>
      <c r="BA106" s="40" t="str">
        <f t="shared" si="96"/>
        <v/>
      </c>
    </row>
    <row r="107" spans="1:53" x14ac:dyDescent="0.15">
      <c r="A107" s="40">
        <f>INDEX(Graph_Data!$1:$1048576,ROW(),A$1)</f>
        <v>0</v>
      </c>
      <c r="B107" s="40" t="str">
        <f>IF(INDEX(Graph_Data!$1:$1048576,ROW(),B$1)=0,"",INDEX(Graph_Data!$1:$1048576,ROW(),B$1))</f>
        <v/>
      </c>
      <c r="C107" s="40" t="str">
        <f>IF(INDEX(Graph_Data!$1:$1048576,ROW(),C$1)=0,"",INDEX(Graph_Data!$1:$1048576,ROW(),C$1))</f>
        <v/>
      </c>
      <c r="D107" s="40" t="str">
        <f>IF(INDEX(Graph_Data!$1:$1048576,ROW(),D$1)=0,"",INDEX(Graph_Data!$1:$1048576,ROW(),D$1))</f>
        <v/>
      </c>
      <c r="E107" s="40" t="str">
        <f>IF(INDEX(Graph_Data!$1:$1048576,ROW(),E$1)=0,"",INDEX(Graph_Data!$1:$1048576,ROW(),E$1))</f>
        <v/>
      </c>
      <c r="F107" s="40" t="str">
        <f>IF(INDEX(Graph_Data!$1:$1048576,ROW(),F$1)=0,"",INDEX(Graph_Data!$1:$1048576,ROW(),F$1))</f>
        <v/>
      </c>
      <c r="G107" s="40" t="str">
        <f>IF(INDEX(Graph_Data!$1:$1048576,ROW(),G$1)=0,"",INDEX(Graph_Data!$1:$1048576,ROW(),G$1))</f>
        <v/>
      </c>
      <c r="H107" s="40" t="str">
        <f>IF(INDEX(Graph_Data!$1:$1048576,ROW(),H$1)=0,"",INDEX(Graph_Data!$1:$1048576,ROW(),H$1))</f>
        <v/>
      </c>
      <c r="I107" s="40" t="str">
        <f>IF(INDEX(Graph_Data!$1:$1048576,ROW(),I$1)=0,"",INDEX(Graph_Data!$1:$1048576,ROW(),I$1))</f>
        <v/>
      </c>
      <c r="J107" s="40" t="str">
        <f>IF(INDEX(Graph_Data!$1:$1048576,ROW(),J$1)=0,"",INDEX(Graph_Data!$1:$1048576,ROW(),J$1))</f>
        <v/>
      </c>
      <c r="K107" s="40" t="str">
        <f>IF(INDEX(Graph_Data!$1:$1048576,ROW(),K$1)=0,"",INDEX(Graph_Data!$1:$1048576,ROW(),K$1))</f>
        <v/>
      </c>
      <c r="L107" s="40" t="str">
        <f>IF(INDEX(Graph_Data!$1:$1048576,ROW(),L$1)=0,"",INDEX(Graph_Data!$1:$1048576,ROW(),L$1))</f>
        <v/>
      </c>
      <c r="M107" s="40" t="str">
        <f>IF(INDEX(Graph_Data!$1:$1048576,ROW(),M$1)=0,"",INDEX(Graph_Data!$1:$1048576,ROW(),M$1))</f>
        <v/>
      </c>
      <c r="N107" s="40" t="str">
        <f>IF(INDEX(Graph_Data!$1:$1048576,ROW(),N$1)=0,"",INDEX(Graph_Data!$1:$1048576,ROW(),N$1))</f>
        <v/>
      </c>
      <c r="O107" s="40" t="str">
        <f>IF(INDEX(Graph_Data!$1:$1048576,ROW(),O$1)=0,"",INDEX(Graph_Data!$1:$1048576,ROW(),O$1))</f>
        <v/>
      </c>
      <c r="P107" s="40" t="str">
        <f>IF(INDEX(Graph_Data!$1:$1048576,ROW(),P$1)=0,"",INDEX(Graph_Data!$1:$1048576,ROW(),P$1))</f>
        <v/>
      </c>
      <c r="Q107" s="40" t="str">
        <f>IF(INDEX(Graph_Data!$1:$1048576,ROW(),Q$1)=0,"",INDEX(Graph_Data!$1:$1048576,ROW(),Q$1))</f>
        <v/>
      </c>
      <c r="R107" s="40" t="str">
        <f>IF(INDEX(Graph_Data!$1:$1048576,ROW(),R$1)=0,"",INDEX(Graph_Data!$1:$1048576,ROW(),R$1))</f>
        <v/>
      </c>
      <c r="S107" s="40" t="str">
        <f>IF(INDEX(Graph_Data!$1:$1048576,ROW(),S$1)=0,"",INDEX(Graph_Data!$1:$1048576,ROW(),S$1))</f>
        <v/>
      </c>
      <c r="T107" s="40" t="str">
        <f>IF(INDEX(Graph_Data!$1:$1048576,ROW(),T$1)=0,"",INDEX(Graph_Data!$1:$1048576,ROW(),T$1))</f>
        <v/>
      </c>
      <c r="U107" s="40" t="str">
        <f>IF(INDEX(Graph_Data!$1:$1048576,ROW(),U$1)=0,"",INDEX(Graph_Data!$1:$1048576,ROW(),U$1))</f>
        <v/>
      </c>
      <c r="V107" s="40" t="str">
        <f>IF(INDEX(Graph_Data!$1:$1048576,ROW(),V$1)=0,"",INDEX(Graph_Data!$1:$1048576,ROW(),V$1))</f>
        <v/>
      </c>
      <c r="W107" s="40" t="str">
        <f>IF(INDEX(Graph_Data!$1:$1048576,ROW(),W$1)=0,"",INDEX(Graph_Data!$1:$1048576,ROW(),W$1))</f>
        <v/>
      </c>
      <c r="X107" s="40" t="str">
        <f>IF(INDEX(Graph_Data!$1:$1048576,ROW(),X$1)=0,"",INDEX(Graph_Data!$1:$1048576,ROW(),X$1))</f>
        <v/>
      </c>
      <c r="Y107" s="40" t="str">
        <f>IF(INDEX(Graph_Data!$1:$1048576,ROW(),Y$1)=0,"",INDEX(Graph_Data!$1:$1048576,ROW(),Y$1))</f>
        <v/>
      </c>
      <c r="Z107" s="40" t="str">
        <f>IF(INDEX(Graph_Data!$1:$1048576,ROW(),Z$1)=0,"",INDEX(Graph_Data!$1:$1048576,ROW(),Z$1))</f>
        <v/>
      </c>
      <c r="AA107" s="40" t="str">
        <f>IF(INDEX(Graph_Data!$1:$1048576,ROW(),AA$1)=0,"",INDEX(Graph_Data!$1:$1048576,ROW(),AA$1))</f>
        <v/>
      </c>
      <c r="AB107" s="40" t="str">
        <f t="shared" ref="AB107:AB138" si="97">IF(B107="","",LOG(B107))</f>
        <v/>
      </c>
      <c r="AC107" s="40" t="str">
        <f t="shared" ref="AC107:AC138" si="98">IF(C107="","",LOG(C107))</f>
        <v/>
      </c>
      <c r="AD107" s="40" t="str">
        <f t="shared" ref="AD107:AD138" si="99">IF(D107="","",LOG(D107))</f>
        <v/>
      </c>
      <c r="AE107" s="40" t="str">
        <f t="shared" ref="AE107:AE138" si="100">IF(E107="","",LOG(E107))</f>
        <v/>
      </c>
      <c r="AF107" s="40" t="str">
        <f t="shared" ref="AF107:AF138" si="101">IF(F107="","",LOG(F107))</f>
        <v/>
      </c>
      <c r="AG107" s="40" t="str">
        <f t="shared" ref="AG107:AG138" si="102">IF(G107="","",LOG(G107))</f>
        <v/>
      </c>
      <c r="AH107" s="40" t="str">
        <f t="shared" ref="AH107:AH138" si="103">IF(H107="","",LOG(H107))</f>
        <v/>
      </c>
      <c r="AI107" s="40" t="str">
        <f t="shared" ref="AI107:AI138" si="104">IF(I107="","",LOG(I107))</f>
        <v/>
      </c>
      <c r="AJ107" s="40" t="str">
        <f t="shared" ref="AJ107:AJ138" si="105">IF(J107="","",LOG(J107))</f>
        <v/>
      </c>
      <c r="AK107" s="40" t="str">
        <f t="shared" ref="AK107:AK138" si="106">IF(K107="","",LOG(K107))</f>
        <v/>
      </c>
      <c r="AL107" s="40" t="str">
        <f t="shared" ref="AL107:AL138" si="107">IF(L107="","",LOG(L107))</f>
        <v/>
      </c>
      <c r="AM107" s="40" t="str">
        <f t="shared" ref="AM107:AM138" si="108">IF(M107="","",LOG(M107))</f>
        <v/>
      </c>
      <c r="AN107" s="40" t="str">
        <f t="shared" ref="AN107:AN138" si="109">IF(N107="","",LOG(N107))</f>
        <v/>
      </c>
      <c r="AO107" s="40" t="str">
        <f t="shared" ref="AO107:AO138" si="110">IF(O107="","",LOG(O107))</f>
        <v/>
      </c>
      <c r="AP107" s="40" t="str">
        <f t="shared" ref="AP107:AP138" si="111">IF(P107="","",LOG(P107))</f>
        <v/>
      </c>
      <c r="AQ107" s="40" t="str">
        <f t="shared" ref="AQ107:AQ138" si="112">IF(Q107="","",LOG(Q107))</f>
        <v/>
      </c>
      <c r="AR107" s="40" t="str">
        <f t="shared" ref="AR107:AR138" si="113">IF(R107="","",LOG(R107))</f>
        <v/>
      </c>
      <c r="AS107" s="40" t="str">
        <f t="shared" ref="AS107:AS138" si="114">IF(S107="","",LOG(S107))</f>
        <v/>
      </c>
      <c r="AT107" s="40" t="str">
        <f t="shared" ref="AT107:AT138" si="115">IF(T107="","",LOG(T107))</f>
        <v/>
      </c>
      <c r="AU107" s="40" t="str">
        <f t="shared" ref="AU107:AU138" si="116">IF(U107="","",LOG(U107))</f>
        <v/>
      </c>
      <c r="AV107" s="40" t="str">
        <f t="shared" ref="AV107:AV138" si="117">IF(V107="","",LOG(V107))</f>
        <v/>
      </c>
      <c r="AW107" s="40" t="str">
        <f t="shared" ref="AW107:AW138" si="118">IF(W107="","",LOG(W107))</f>
        <v/>
      </c>
      <c r="AX107" s="40" t="str">
        <f t="shared" ref="AX107:AX138" si="119">IF(X107="","",LOG(X107))</f>
        <v/>
      </c>
      <c r="AY107" s="40" t="str">
        <f t="shared" ref="AY107:AY138" si="120">IF(Y107="","",LOG(Y107))</f>
        <v/>
      </c>
      <c r="AZ107" s="40" t="str">
        <f t="shared" ref="AZ107:AZ138" si="121">IF(Z107="","",LOG(Z107))</f>
        <v/>
      </c>
      <c r="BA107" s="40" t="str">
        <f t="shared" ref="BA107:BA138" si="122">IF(AA107="","",LOG(AA107))</f>
        <v/>
      </c>
    </row>
    <row r="108" spans="1:53" x14ac:dyDescent="0.15">
      <c r="A108" s="40">
        <f>INDEX(Graph_Data!$1:$1048576,ROW(),A$1)</f>
        <v>0</v>
      </c>
      <c r="B108" s="40" t="str">
        <f>IF(INDEX(Graph_Data!$1:$1048576,ROW(),B$1)=0,"",INDEX(Graph_Data!$1:$1048576,ROW(),B$1))</f>
        <v/>
      </c>
      <c r="C108" s="40" t="str">
        <f>IF(INDEX(Graph_Data!$1:$1048576,ROW(),C$1)=0,"",INDEX(Graph_Data!$1:$1048576,ROW(),C$1))</f>
        <v/>
      </c>
      <c r="D108" s="40" t="str">
        <f>IF(INDEX(Graph_Data!$1:$1048576,ROW(),D$1)=0,"",INDEX(Graph_Data!$1:$1048576,ROW(),D$1))</f>
        <v/>
      </c>
      <c r="E108" s="40" t="str">
        <f>IF(INDEX(Graph_Data!$1:$1048576,ROW(),E$1)=0,"",INDEX(Graph_Data!$1:$1048576,ROW(),E$1))</f>
        <v/>
      </c>
      <c r="F108" s="40" t="str">
        <f>IF(INDEX(Graph_Data!$1:$1048576,ROW(),F$1)=0,"",INDEX(Graph_Data!$1:$1048576,ROW(),F$1))</f>
        <v/>
      </c>
      <c r="G108" s="40" t="str">
        <f>IF(INDEX(Graph_Data!$1:$1048576,ROW(),G$1)=0,"",INDEX(Graph_Data!$1:$1048576,ROW(),G$1))</f>
        <v/>
      </c>
      <c r="H108" s="40" t="str">
        <f>IF(INDEX(Graph_Data!$1:$1048576,ROW(),H$1)=0,"",INDEX(Graph_Data!$1:$1048576,ROW(),H$1))</f>
        <v/>
      </c>
      <c r="I108" s="40" t="str">
        <f>IF(INDEX(Graph_Data!$1:$1048576,ROW(),I$1)=0,"",INDEX(Graph_Data!$1:$1048576,ROW(),I$1))</f>
        <v/>
      </c>
      <c r="J108" s="40" t="str">
        <f>IF(INDEX(Graph_Data!$1:$1048576,ROW(),J$1)=0,"",INDEX(Graph_Data!$1:$1048576,ROW(),J$1))</f>
        <v/>
      </c>
      <c r="K108" s="40" t="str">
        <f>IF(INDEX(Graph_Data!$1:$1048576,ROW(),K$1)=0,"",INDEX(Graph_Data!$1:$1048576,ROW(),K$1))</f>
        <v/>
      </c>
      <c r="L108" s="40" t="str">
        <f>IF(INDEX(Graph_Data!$1:$1048576,ROW(),L$1)=0,"",INDEX(Graph_Data!$1:$1048576,ROW(),L$1))</f>
        <v/>
      </c>
      <c r="M108" s="40" t="str">
        <f>IF(INDEX(Graph_Data!$1:$1048576,ROW(),M$1)=0,"",INDEX(Graph_Data!$1:$1048576,ROW(),M$1))</f>
        <v/>
      </c>
      <c r="N108" s="40" t="str">
        <f>IF(INDEX(Graph_Data!$1:$1048576,ROW(),N$1)=0,"",INDEX(Graph_Data!$1:$1048576,ROW(),N$1))</f>
        <v/>
      </c>
      <c r="O108" s="40" t="str">
        <f>IF(INDEX(Graph_Data!$1:$1048576,ROW(),O$1)=0,"",INDEX(Graph_Data!$1:$1048576,ROW(),O$1))</f>
        <v/>
      </c>
      <c r="P108" s="40" t="str">
        <f>IF(INDEX(Graph_Data!$1:$1048576,ROW(),P$1)=0,"",INDEX(Graph_Data!$1:$1048576,ROW(),P$1))</f>
        <v/>
      </c>
      <c r="Q108" s="40" t="str">
        <f>IF(INDEX(Graph_Data!$1:$1048576,ROW(),Q$1)=0,"",INDEX(Graph_Data!$1:$1048576,ROW(),Q$1))</f>
        <v/>
      </c>
      <c r="R108" s="40" t="str">
        <f>IF(INDEX(Graph_Data!$1:$1048576,ROW(),R$1)=0,"",INDEX(Graph_Data!$1:$1048576,ROW(),R$1))</f>
        <v/>
      </c>
      <c r="S108" s="40" t="str">
        <f>IF(INDEX(Graph_Data!$1:$1048576,ROW(),S$1)=0,"",INDEX(Graph_Data!$1:$1048576,ROW(),S$1))</f>
        <v/>
      </c>
      <c r="T108" s="40" t="str">
        <f>IF(INDEX(Graph_Data!$1:$1048576,ROW(),T$1)=0,"",INDEX(Graph_Data!$1:$1048576,ROW(),T$1))</f>
        <v/>
      </c>
      <c r="U108" s="40" t="str">
        <f>IF(INDEX(Graph_Data!$1:$1048576,ROW(),U$1)=0,"",INDEX(Graph_Data!$1:$1048576,ROW(),U$1))</f>
        <v/>
      </c>
      <c r="V108" s="40" t="str">
        <f>IF(INDEX(Graph_Data!$1:$1048576,ROW(),V$1)=0,"",INDEX(Graph_Data!$1:$1048576,ROW(),V$1))</f>
        <v/>
      </c>
      <c r="W108" s="40" t="str">
        <f>IF(INDEX(Graph_Data!$1:$1048576,ROW(),W$1)=0,"",INDEX(Graph_Data!$1:$1048576,ROW(),W$1))</f>
        <v/>
      </c>
      <c r="X108" s="40" t="str">
        <f>IF(INDEX(Graph_Data!$1:$1048576,ROW(),X$1)=0,"",INDEX(Graph_Data!$1:$1048576,ROW(),X$1))</f>
        <v/>
      </c>
      <c r="Y108" s="40" t="str">
        <f>IF(INDEX(Graph_Data!$1:$1048576,ROW(),Y$1)=0,"",INDEX(Graph_Data!$1:$1048576,ROW(),Y$1))</f>
        <v/>
      </c>
      <c r="Z108" s="40" t="str">
        <f>IF(INDEX(Graph_Data!$1:$1048576,ROW(),Z$1)=0,"",INDEX(Graph_Data!$1:$1048576,ROW(),Z$1))</f>
        <v/>
      </c>
      <c r="AA108" s="40" t="str">
        <f>IF(INDEX(Graph_Data!$1:$1048576,ROW(),AA$1)=0,"",INDEX(Graph_Data!$1:$1048576,ROW(),AA$1))</f>
        <v/>
      </c>
      <c r="AB108" s="40" t="str">
        <f t="shared" si="97"/>
        <v/>
      </c>
      <c r="AC108" s="40" t="str">
        <f t="shared" si="98"/>
        <v/>
      </c>
      <c r="AD108" s="40" t="str">
        <f t="shared" si="99"/>
        <v/>
      </c>
      <c r="AE108" s="40" t="str">
        <f t="shared" si="100"/>
        <v/>
      </c>
      <c r="AF108" s="40" t="str">
        <f t="shared" si="101"/>
        <v/>
      </c>
      <c r="AG108" s="40" t="str">
        <f t="shared" si="102"/>
        <v/>
      </c>
      <c r="AH108" s="40" t="str">
        <f t="shared" si="103"/>
        <v/>
      </c>
      <c r="AI108" s="40" t="str">
        <f t="shared" si="104"/>
        <v/>
      </c>
      <c r="AJ108" s="40" t="str">
        <f t="shared" si="105"/>
        <v/>
      </c>
      <c r="AK108" s="40" t="str">
        <f t="shared" si="106"/>
        <v/>
      </c>
      <c r="AL108" s="40" t="str">
        <f t="shared" si="107"/>
        <v/>
      </c>
      <c r="AM108" s="40" t="str">
        <f t="shared" si="108"/>
        <v/>
      </c>
      <c r="AN108" s="40" t="str">
        <f t="shared" si="109"/>
        <v/>
      </c>
      <c r="AO108" s="40" t="str">
        <f t="shared" si="110"/>
        <v/>
      </c>
      <c r="AP108" s="40" t="str">
        <f t="shared" si="111"/>
        <v/>
      </c>
      <c r="AQ108" s="40" t="str">
        <f t="shared" si="112"/>
        <v/>
      </c>
      <c r="AR108" s="40" t="str">
        <f t="shared" si="113"/>
        <v/>
      </c>
      <c r="AS108" s="40" t="str">
        <f t="shared" si="114"/>
        <v/>
      </c>
      <c r="AT108" s="40" t="str">
        <f t="shared" si="115"/>
        <v/>
      </c>
      <c r="AU108" s="40" t="str">
        <f t="shared" si="116"/>
        <v/>
      </c>
      <c r="AV108" s="40" t="str">
        <f t="shared" si="117"/>
        <v/>
      </c>
      <c r="AW108" s="40" t="str">
        <f t="shared" si="118"/>
        <v/>
      </c>
      <c r="AX108" s="40" t="str">
        <f t="shared" si="119"/>
        <v/>
      </c>
      <c r="AY108" s="40" t="str">
        <f t="shared" si="120"/>
        <v/>
      </c>
      <c r="AZ108" s="40" t="str">
        <f t="shared" si="121"/>
        <v/>
      </c>
      <c r="BA108" s="40" t="str">
        <f t="shared" si="122"/>
        <v/>
      </c>
    </row>
    <row r="109" spans="1:53" x14ac:dyDescent="0.15">
      <c r="A109" s="40">
        <f>INDEX(Graph_Data!$1:$1048576,ROW(),A$1)</f>
        <v>0</v>
      </c>
      <c r="B109" s="40" t="str">
        <f>IF(INDEX(Graph_Data!$1:$1048576,ROW(),B$1)=0,"",INDEX(Graph_Data!$1:$1048576,ROW(),B$1))</f>
        <v/>
      </c>
      <c r="C109" s="40" t="str">
        <f>IF(INDEX(Graph_Data!$1:$1048576,ROW(),C$1)=0,"",INDEX(Graph_Data!$1:$1048576,ROW(),C$1))</f>
        <v/>
      </c>
      <c r="D109" s="40" t="str">
        <f>IF(INDEX(Graph_Data!$1:$1048576,ROW(),D$1)=0,"",INDEX(Graph_Data!$1:$1048576,ROW(),D$1))</f>
        <v/>
      </c>
      <c r="E109" s="40" t="str">
        <f>IF(INDEX(Graph_Data!$1:$1048576,ROW(),E$1)=0,"",INDEX(Graph_Data!$1:$1048576,ROW(),E$1))</f>
        <v/>
      </c>
      <c r="F109" s="40" t="str">
        <f>IF(INDEX(Graph_Data!$1:$1048576,ROW(),F$1)=0,"",INDEX(Graph_Data!$1:$1048576,ROW(),F$1))</f>
        <v/>
      </c>
      <c r="G109" s="40" t="str">
        <f>IF(INDEX(Graph_Data!$1:$1048576,ROW(),G$1)=0,"",INDEX(Graph_Data!$1:$1048576,ROW(),G$1))</f>
        <v/>
      </c>
      <c r="H109" s="40" t="str">
        <f>IF(INDEX(Graph_Data!$1:$1048576,ROW(),H$1)=0,"",INDEX(Graph_Data!$1:$1048576,ROW(),H$1))</f>
        <v/>
      </c>
      <c r="I109" s="40" t="str">
        <f>IF(INDEX(Graph_Data!$1:$1048576,ROW(),I$1)=0,"",INDEX(Graph_Data!$1:$1048576,ROW(),I$1))</f>
        <v/>
      </c>
      <c r="J109" s="40" t="str">
        <f>IF(INDEX(Graph_Data!$1:$1048576,ROW(),J$1)=0,"",INDEX(Graph_Data!$1:$1048576,ROW(),J$1))</f>
        <v/>
      </c>
      <c r="K109" s="40" t="str">
        <f>IF(INDEX(Graph_Data!$1:$1048576,ROW(),K$1)=0,"",INDEX(Graph_Data!$1:$1048576,ROW(),K$1))</f>
        <v/>
      </c>
      <c r="L109" s="40" t="str">
        <f>IF(INDEX(Graph_Data!$1:$1048576,ROW(),L$1)=0,"",INDEX(Graph_Data!$1:$1048576,ROW(),L$1))</f>
        <v/>
      </c>
      <c r="M109" s="40" t="str">
        <f>IF(INDEX(Graph_Data!$1:$1048576,ROW(),M$1)=0,"",INDEX(Graph_Data!$1:$1048576,ROW(),M$1))</f>
        <v/>
      </c>
      <c r="N109" s="40" t="str">
        <f>IF(INDEX(Graph_Data!$1:$1048576,ROW(),N$1)=0,"",INDEX(Graph_Data!$1:$1048576,ROW(),N$1))</f>
        <v/>
      </c>
      <c r="O109" s="40" t="str">
        <f>IF(INDEX(Graph_Data!$1:$1048576,ROW(),O$1)=0,"",INDEX(Graph_Data!$1:$1048576,ROW(),O$1))</f>
        <v/>
      </c>
      <c r="P109" s="40" t="str">
        <f>IF(INDEX(Graph_Data!$1:$1048576,ROW(),P$1)=0,"",INDEX(Graph_Data!$1:$1048576,ROW(),P$1))</f>
        <v/>
      </c>
      <c r="Q109" s="40" t="str">
        <f>IF(INDEX(Graph_Data!$1:$1048576,ROW(),Q$1)=0,"",INDEX(Graph_Data!$1:$1048576,ROW(),Q$1))</f>
        <v/>
      </c>
      <c r="R109" s="40" t="str">
        <f>IF(INDEX(Graph_Data!$1:$1048576,ROW(),R$1)=0,"",INDEX(Graph_Data!$1:$1048576,ROW(),R$1))</f>
        <v/>
      </c>
      <c r="S109" s="40" t="str">
        <f>IF(INDEX(Graph_Data!$1:$1048576,ROW(),S$1)=0,"",INDEX(Graph_Data!$1:$1048576,ROW(),S$1))</f>
        <v/>
      </c>
      <c r="T109" s="40" t="str">
        <f>IF(INDEX(Graph_Data!$1:$1048576,ROW(),T$1)=0,"",INDEX(Graph_Data!$1:$1048576,ROW(),T$1))</f>
        <v/>
      </c>
      <c r="U109" s="40" t="str">
        <f>IF(INDEX(Graph_Data!$1:$1048576,ROW(),U$1)=0,"",INDEX(Graph_Data!$1:$1048576,ROW(),U$1))</f>
        <v/>
      </c>
      <c r="V109" s="40" t="str">
        <f>IF(INDEX(Graph_Data!$1:$1048576,ROW(),V$1)=0,"",INDEX(Graph_Data!$1:$1048576,ROW(),V$1))</f>
        <v/>
      </c>
      <c r="W109" s="40" t="str">
        <f>IF(INDEX(Graph_Data!$1:$1048576,ROW(),W$1)=0,"",INDEX(Graph_Data!$1:$1048576,ROW(),W$1))</f>
        <v/>
      </c>
      <c r="X109" s="40" t="str">
        <f>IF(INDEX(Graph_Data!$1:$1048576,ROW(),X$1)=0,"",INDEX(Graph_Data!$1:$1048576,ROW(),X$1))</f>
        <v/>
      </c>
      <c r="Y109" s="40" t="str">
        <f>IF(INDEX(Graph_Data!$1:$1048576,ROW(),Y$1)=0,"",INDEX(Graph_Data!$1:$1048576,ROW(),Y$1))</f>
        <v/>
      </c>
      <c r="Z109" s="40" t="str">
        <f>IF(INDEX(Graph_Data!$1:$1048576,ROW(),Z$1)=0,"",INDEX(Graph_Data!$1:$1048576,ROW(),Z$1))</f>
        <v/>
      </c>
      <c r="AA109" s="40" t="str">
        <f>IF(INDEX(Graph_Data!$1:$1048576,ROW(),AA$1)=0,"",INDEX(Graph_Data!$1:$1048576,ROW(),AA$1))</f>
        <v/>
      </c>
      <c r="AB109" s="40" t="str">
        <f t="shared" si="97"/>
        <v/>
      </c>
      <c r="AC109" s="40" t="str">
        <f t="shared" si="98"/>
        <v/>
      </c>
      <c r="AD109" s="40" t="str">
        <f t="shared" si="99"/>
        <v/>
      </c>
      <c r="AE109" s="40" t="str">
        <f t="shared" si="100"/>
        <v/>
      </c>
      <c r="AF109" s="40" t="str">
        <f t="shared" si="101"/>
        <v/>
      </c>
      <c r="AG109" s="40" t="str">
        <f t="shared" si="102"/>
        <v/>
      </c>
      <c r="AH109" s="40" t="str">
        <f t="shared" si="103"/>
        <v/>
      </c>
      <c r="AI109" s="40" t="str">
        <f t="shared" si="104"/>
        <v/>
      </c>
      <c r="AJ109" s="40" t="str">
        <f t="shared" si="105"/>
        <v/>
      </c>
      <c r="AK109" s="40" t="str">
        <f t="shared" si="106"/>
        <v/>
      </c>
      <c r="AL109" s="40" t="str">
        <f t="shared" si="107"/>
        <v/>
      </c>
      <c r="AM109" s="40" t="str">
        <f t="shared" si="108"/>
        <v/>
      </c>
      <c r="AN109" s="40" t="str">
        <f t="shared" si="109"/>
        <v/>
      </c>
      <c r="AO109" s="40" t="str">
        <f t="shared" si="110"/>
        <v/>
      </c>
      <c r="AP109" s="40" t="str">
        <f t="shared" si="111"/>
        <v/>
      </c>
      <c r="AQ109" s="40" t="str">
        <f t="shared" si="112"/>
        <v/>
      </c>
      <c r="AR109" s="40" t="str">
        <f t="shared" si="113"/>
        <v/>
      </c>
      <c r="AS109" s="40" t="str">
        <f t="shared" si="114"/>
        <v/>
      </c>
      <c r="AT109" s="40" t="str">
        <f t="shared" si="115"/>
        <v/>
      </c>
      <c r="AU109" s="40" t="str">
        <f t="shared" si="116"/>
        <v/>
      </c>
      <c r="AV109" s="40" t="str">
        <f t="shared" si="117"/>
        <v/>
      </c>
      <c r="AW109" s="40" t="str">
        <f t="shared" si="118"/>
        <v/>
      </c>
      <c r="AX109" s="40" t="str">
        <f t="shared" si="119"/>
        <v/>
      </c>
      <c r="AY109" s="40" t="str">
        <f t="shared" si="120"/>
        <v/>
      </c>
      <c r="AZ109" s="40" t="str">
        <f t="shared" si="121"/>
        <v/>
      </c>
      <c r="BA109" s="40" t="str">
        <f t="shared" si="122"/>
        <v/>
      </c>
    </row>
    <row r="110" spans="1:53" x14ac:dyDescent="0.15">
      <c r="A110" s="40">
        <f>INDEX(Graph_Data!$1:$1048576,ROW(),A$1)</f>
        <v>0</v>
      </c>
      <c r="B110" s="40" t="str">
        <f>IF(INDEX(Graph_Data!$1:$1048576,ROW(),B$1)=0,"",INDEX(Graph_Data!$1:$1048576,ROW(),B$1))</f>
        <v/>
      </c>
      <c r="C110" s="40" t="str">
        <f>IF(INDEX(Graph_Data!$1:$1048576,ROW(),C$1)=0,"",INDEX(Graph_Data!$1:$1048576,ROW(),C$1))</f>
        <v/>
      </c>
      <c r="D110" s="40" t="str">
        <f>IF(INDEX(Graph_Data!$1:$1048576,ROW(),D$1)=0,"",INDEX(Graph_Data!$1:$1048576,ROW(),D$1))</f>
        <v/>
      </c>
      <c r="E110" s="40" t="str">
        <f>IF(INDEX(Graph_Data!$1:$1048576,ROW(),E$1)=0,"",INDEX(Graph_Data!$1:$1048576,ROW(),E$1))</f>
        <v/>
      </c>
      <c r="F110" s="40" t="str">
        <f>IF(INDEX(Graph_Data!$1:$1048576,ROW(),F$1)=0,"",INDEX(Graph_Data!$1:$1048576,ROW(),F$1))</f>
        <v/>
      </c>
      <c r="G110" s="40" t="str">
        <f>IF(INDEX(Graph_Data!$1:$1048576,ROW(),G$1)=0,"",INDEX(Graph_Data!$1:$1048576,ROW(),G$1))</f>
        <v/>
      </c>
      <c r="H110" s="40" t="str">
        <f>IF(INDEX(Graph_Data!$1:$1048576,ROW(),H$1)=0,"",INDEX(Graph_Data!$1:$1048576,ROW(),H$1))</f>
        <v/>
      </c>
      <c r="I110" s="40" t="str">
        <f>IF(INDEX(Graph_Data!$1:$1048576,ROW(),I$1)=0,"",INDEX(Graph_Data!$1:$1048576,ROW(),I$1))</f>
        <v/>
      </c>
      <c r="J110" s="40" t="str">
        <f>IF(INDEX(Graph_Data!$1:$1048576,ROW(),J$1)=0,"",INDEX(Graph_Data!$1:$1048576,ROW(),J$1))</f>
        <v/>
      </c>
      <c r="K110" s="40" t="str">
        <f>IF(INDEX(Graph_Data!$1:$1048576,ROW(),K$1)=0,"",INDEX(Graph_Data!$1:$1048576,ROW(),K$1))</f>
        <v/>
      </c>
      <c r="L110" s="40" t="str">
        <f>IF(INDEX(Graph_Data!$1:$1048576,ROW(),L$1)=0,"",INDEX(Graph_Data!$1:$1048576,ROW(),L$1))</f>
        <v/>
      </c>
      <c r="M110" s="40" t="str">
        <f>IF(INDEX(Graph_Data!$1:$1048576,ROW(),M$1)=0,"",INDEX(Graph_Data!$1:$1048576,ROW(),M$1))</f>
        <v/>
      </c>
      <c r="N110" s="40" t="str">
        <f>IF(INDEX(Graph_Data!$1:$1048576,ROW(),N$1)=0,"",INDEX(Graph_Data!$1:$1048576,ROW(),N$1))</f>
        <v/>
      </c>
      <c r="O110" s="40" t="str">
        <f>IF(INDEX(Graph_Data!$1:$1048576,ROW(),O$1)=0,"",INDEX(Graph_Data!$1:$1048576,ROW(),O$1))</f>
        <v/>
      </c>
      <c r="P110" s="40" t="str">
        <f>IF(INDEX(Graph_Data!$1:$1048576,ROW(),P$1)=0,"",INDEX(Graph_Data!$1:$1048576,ROW(),P$1))</f>
        <v/>
      </c>
      <c r="Q110" s="40" t="str">
        <f>IF(INDEX(Graph_Data!$1:$1048576,ROW(),Q$1)=0,"",INDEX(Graph_Data!$1:$1048576,ROW(),Q$1))</f>
        <v/>
      </c>
      <c r="R110" s="40" t="str">
        <f>IF(INDEX(Graph_Data!$1:$1048576,ROW(),R$1)=0,"",INDEX(Graph_Data!$1:$1048576,ROW(),R$1))</f>
        <v/>
      </c>
      <c r="S110" s="40" t="str">
        <f>IF(INDEX(Graph_Data!$1:$1048576,ROW(),S$1)=0,"",INDEX(Graph_Data!$1:$1048576,ROW(),S$1))</f>
        <v/>
      </c>
      <c r="T110" s="40" t="str">
        <f>IF(INDEX(Graph_Data!$1:$1048576,ROW(),T$1)=0,"",INDEX(Graph_Data!$1:$1048576,ROW(),T$1))</f>
        <v/>
      </c>
      <c r="U110" s="40" t="str">
        <f>IF(INDEX(Graph_Data!$1:$1048576,ROW(),U$1)=0,"",INDEX(Graph_Data!$1:$1048576,ROW(),U$1))</f>
        <v/>
      </c>
      <c r="V110" s="40" t="str">
        <f>IF(INDEX(Graph_Data!$1:$1048576,ROW(),V$1)=0,"",INDEX(Graph_Data!$1:$1048576,ROW(),V$1))</f>
        <v/>
      </c>
      <c r="W110" s="40" t="str">
        <f>IF(INDEX(Graph_Data!$1:$1048576,ROW(),W$1)=0,"",INDEX(Graph_Data!$1:$1048576,ROW(),W$1))</f>
        <v/>
      </c>
      <c r="X110" s="40" t="str">
        <f>IF(INDEX(Graph_Data!$1:$1048576,ROW(),X$1)=0,"",INDEX(Graph_Data!$1:$1048576,ROW(),X$1))</f>
        <v/>
      </c>
      <c r="Y110" s="40" t="str">
        <f>IF(INDEX(Graph_Data!$1:$1048576,ROW(),Y$1)=0,"",INDEX(Graph_Data!$1:$1048576,ROW(),Y$1))</f>
        <v/>
      </c>
      <c r="Z110" s="40" t="str">
        <f>IF(INDEX(Graph_Data!$1:$1048576,ROW(),Z$1)=0,"",INDEX(Graph_Data!$1:$1048576,ROW(),Z$1))</f>
        <v/>
      </c>
      <c r="AA110" s="40" t="str">
        <f>IF(INDEX(Graph_Data!$1:$1048576,ROW(),AA$1)=0,"",INDEX(Graph_Data!$1:$1048576,ROW(),AA$1))</f>
        <v/>
      </c>
      <c r="AB110" s="40" t="str">
        <f t="shared" si="97"/>
        <v/>
      </c>
      <c r="AC110" s="40" t="str">
        <f t="shared" si="98"/>
        <v/>
      </c>
      <c r="AD110" s="40" t="str">
        <f t="shared" si="99"/>
        <v/>
      </c>
      <c r="AE110" s="40" t="str">
        <f t="shared" si="100"/>
        <v/>
      </c>
      <c r="AF110" s="40" t="str">
        <f t="shared" si="101"/>
        <v/>
      </c>
      <c r="AG110" s="40" t="str">
        <f t="shared" si="102"/>
        <v/>
      </c>
      <c r="AH110" s="40" t="str">
        <f t="shared" si="103"/>
        <v/>
      </c>
      <c r="AI110" s="40" t="str">
        <f t="shared" si="104"/>
        <v/>
      </c>
      <c r="AJ110" s="40" t="str">
        <f t="shared" si="105"/>
        <v/>
      </c>
      <c r="AK110" s="40" t="str">
        <f t="shared" si="106"/>
        <v/>
      </c>
      <c r="AL110" s="40" t="str">
        <f t="shared" si="107"/>
        <v/>
      </c>
      <c r="AM110" s="40" t="str">
        <f t="shared" si="108"/>
        <v/>
      </c>
      <c r="AN110" s="40" t="str">
        <f t="shared" si="109"/>
        <v/>
      </c>
      <c r="AO110" s="40" t="str">
        <f t="shared" si="110"/>
        <v/>
      </c>
      <c r="AP110" s="40" t="str">
        <f t="shared" si="111"/>
        <v/>
      </c>
      <c r="AQ110" s="40" t="str">
        <f t="shared" si="112"/>
        <v/>
      </c>
      <c r="AR110" s="40" t="str">
        <f t="shared" si="113"/>
        <v/>
      </c>
      <c r="AS110" s="40" t="str">
        <f t="shared" si="114"/>
        <v/>
      </c>
      <c r="AT110" s="40" t="str">
        <f t="shared" si="115"/>
        <v/>
      </c>
      <c r="AU110" s="40" t="str">
        <f t="shared" si="116"/>
        <v/>
      </c>
      <c r="AV110" s="40" t="str">
        <f t="shared" si="117"/>
        <v/>
      </c>
      <c r="AW110" s="40" t="str">
        <f t="shared" si="118"/>
        <v/>
      </c>
      <c r="AX110" s="40" t="str">
        <f t="shared" si="119"/>
        <v/>
      </c>
      <c r="AY110" s="40" t="str">
        <f t="shared" si="120"/>
        <v/>
      </c>
      <c r="AZ110" s="40" t="str">
        <f t="shared" si="121"/>
        <v/>
      </c>
      <c r="BA110" s="40" t="str">
        <f t="shared" si="122"/>
        <v/>
      </c>
    </row>
    <row r="111" spans="1:53" x14ac:dyDescent="0.15">
      <c r="A111" s="40">
        <f>INDEX(Graph_Data!$1:$1048576,ROW(),A$1)</f>
        <v>0</v>
      </c>
      <c r="B111" s="40" t="str">
        <f>IF(INDEX(Graph_Data!$1:$1048576,ROW(),B$1)=0,"",INDEX(Graph_Data!$1:$1048576,ROW(),B$1))</f>
        <v/>
      </c>
      <c r="C111" s="40" t="str">
        <f>IF(INDEX(Graph_Data!$1:$1048576,ROW(),C$1)=0,"",INDEX(Graph_Data!$1:$1048576,ROW(),C$1))</f>
        <v/>
      </c>
      <c r="D111" s="40" t="str">
        <f>IF(INDEX(Graph_Data!$1:$1048576,ROW(),D$1)=0,"",INDEX(Graph_Data!$1:$1048576,ROW(),D$1))</f>
        <v/>
      </c>
      <c r="E111" s="40" t="str">
        <f>IF(INDEX(Graph_Data!$1:$1048576,ROW(),E$1)=0,"",INDEX(Graph_Data!$1:$1048576,ROW(),E$1))</f>
        <v/>
      </c>
      <c r="F111" s="40" t="str">
        <f>IF(INDEX(Graph_Data!$1:$1048576,ROW(),F$1)=0,"",INDEX(Graph_Data!$1:$1048576,ROW(),F$1))</f>
        <v/>
      </c>
      <c r="G111" s="40" t="str">
        <f>IF(INDEX(Graph_Data!$1:$1048576,ROW(),G$1)=0,"",INDEX(Graph_Data!$1:$1048576,ROW(),G$1))</f>
        <v/>
      </c>
      <c r="H111" s="40" t="str">
        <f>IF(INDEX(Graph_Data!$1:$1048576,ROW(),H$1)=0,"",INDEX(Graph_Data!$1:$1048576,ROW(),H$1))</f>
        <v/>
      </c>
      <c r="I111" s="40" t="str">
        <f>IF(INDEX(Graph_Data!$1:$1048576,ROW(),I$1)=0,"",INDEX(Graph_Data!$1:$1048576,ROW(),I$1))</f>
        <v/>
      </c>
      <c r="J111" s="40" t="str">
        <f>IF(INDEX(Graph_Data!$1:$1048576,ROW(),J$1)=0,"",INDEX(Graph_Data!$1:$1048576,ROW(),J$1))</f>
        <v/>
      </c>
      <c r="K111" s="40" t="str">
        <f>IF(INDEX(Graph_Data!$1:$1048576,ROW(),K$1)=0,"",INDEX(Graph_Data!$1:$1048576,ROW(),K$1))</f>
        <v/>
      </c>
      <c r="L111" s="40" t="str">
        <f>IF(INDEX(Graph_Data!$1:$1048576,ROW(),L$1)=0,"",INDEX(Graph_Data!$1:$1048576,ROW(),L$1))</f>
        <v/>
      </c>
      <c r="M111" s="40" t="str">
        <f>IF(INDEX(Graph_Data!$1:$1048576,ROW(),M$1)=0,"",INDEX(Graph_Data!$1:$1048576,ROW(),M$1))</f>
        <v/>
      </c>
      <c r="N111" s="40" t="str">
        <f>IF(INDEX(Graph_Data!$1:$1048576,ROW(),N$1)=0,"",INDEX(Graph_Data!$1:$1048576,ROW(),N$1))</f>
        <v/>
      </c>
      <c r="O111" s="40" t="str">
        <f>IF(INDEX(Graph_Data!$1:$1048576,ROW(),O$1)=0,"",INDEX(Graph_Data!$1:$1048576,ROW(),O$1))</f>
        <v/>
      </c>
      <c r="P111" s="40" t="str">
        <f>IF(INDEX(Graph_Data!$1:$1048576,ROW(),P$1)=0,"",INDEX(Graph_Data!$1:$1048576,ROW(),P$1))</f>
        <v/>
      </c>
      <c r="Q111" s="40" t="str">
        <f>IF(INDEX(Graph_Data!$1:$1048576,ROW(),Q$1)=0,"",INDEX(Graph_Data!$1:$1048576,ROW(),Q$1))</f>
        <v/>
      </c>
      <c r="R111" s="40" t="str">
        <f>IF(INDEX(Graph_Data!$1:$1048576,ROW(),R$1)=0,"",INDEX(Graph_Data!$1:$1048576,ROW(),R$1))</f>
        <v/>
      </c>
      <c r="S111" s="40" t="str">
        <f>IF(INDEX(Graph_Data!$1:$1048576,ROW(),S$1)=0,"",INDEX(Graph_Data!$1:$1048576,ROW(),S$1))</f>
        <v/>
      </c>
      <c r="T111" s="40" t="str">
        <f>IF(INDEX(Graph_Data!$1:$1048576,ROW(),T$1)=0,"",INDEX(Graph_Data!$1:$1048576,ROW(),T$1))</f>
        <v/>
      </c>
      <c r="U111" s="40" t="str">
        <f>IF(INDEX(Graph_Data!$1:$1048576,ROW(),U$1)=0,"",INDEX(Graph_Data!$1:$1048576,ROW(),U$1))</f>
        <v/>
      </c>
      <c r="V111" s="40" t="str">
        <f>IF(INDEX(Graph_Data!$1:$1048576,ROW(),V$1)=0,"",INDEX(Graph_Data!$1:$1048576,ROW(),V$1))</f>
        <v/>
      </c>
      <c r="W111" s="40" t="str">
        <f>IF(INDEX(Graph_Data!$1:$1048576,ROW(),W$1)=0,"",INDEX(Graph_Data!$1:$1048576,ROW(),W$1))</f>
        <v/>
      </c>
      <c r="X111" s="40" t="str">
        <f>IF(INDEX(Graph_Data!$1:$1048576,ROW(),X$1)=0,"",INDEX(Graph_Data!$1:$1048576,ROW(),X$1))</f>
        <v/>
      </c>
      <c r="Y111" s="40" t="str">
        <f>IF(INDEX(Graph_Data!$1:$1048576,ROW(),Y$1)=0,"",INDEX(Graph_Data!$1:$1048576,ROW(),Y$1))</f>
        <v/>
      </c>
      <c r="Z111" s="40" t="str">
        <f>IF(INDEX(Graph_Data!$1:$1048576,ROW(),Z$1)=0,"",INDEX(Graph_Data!$1:$1048576,ROW(),Z$1))</f>
        <v/>
      </c>
      <c r="AA111" s="40" t="str">
        <f>IF(INDEX(Graph_Data!$1:$1048576,ROW(),AA$1)=0,"",INDEX(Graph_Data!$1:$1048576,ROW(),AA$1))</f>
        <v/>
      </c>
      <c r="AB111" s="40" t="str">
        <f t="shared" si="97"/>
        <v/>
      </c>
      <c r="AC111" s="40" t="str">
        <f t="shared" si="98"/>
        <v/>
      </c>
      <c r="AD111" s="40" t="str">
        <f t="shared" si="99"/>
        <v/>
      </c>
      <c r="AE111" s="40" t="str">
        <f t="shared" si="100"/>
        <v/>
      </c>
      <c r="AF111" s="40" t="str">
        <f t="shared" si="101"/>
        <v/>
      </c>
      <c r="AG111" s="40" t="str">
        <f t="shared" si="102"/>
        <v/>
      </c>
      <c r="AH111" s="40" t="str">
        <f t="shared" si="103"/>
        <v/>
      </c>
      <c r="AI111" s="40" t="str">
        <f t="shared" si="104"/>
        <v/>
      </c>
      <c r="AJ111" s="40" t="str">
        <f t="shared" si="105"/>
        <v/>
      </c>
      <c r="AK111" s="40" t="str">
        <f t="shared" si="106"/>
        <v/>
      </c>
      <c r="AL111" s="40" t="str">
        <f t="shared" si="107"/>
        <v/>
      </c>
      <c r="AM111" s="40" t="str">
        <f t="shared" si="108"/>
        <v/>
      </c>
      <c r="AN111" s="40" t="str">
        <f t="shared" si="109"/>
        <v/>
      </c>
      <c r="AO111" s="40" t="str">
        <f t="shared" si="110"/>
        <v/>
      </c>
      <c r="AP111" s="40" t="str">
        <f t="shared" si="111"/>
        <v/>
      </c>
      <c r="AQ111" s="40" t="str">
        <f t="shared" si="112"/>
        <v/>
      </c>
      <c r="AR111" s="40" t="str">
        <f t="shared" si="113"/>
        <v/>
      </c>
      <c r="AS111" s="40" t="str">
        <f t="shared" si="114"/>
        <v/>
      </c>
      <c r="AT111" s="40" t="str">
        <f t="shared" si="115"/>
        <v/>
      </c>
      <c r="AU111" s="40" t="str">
        <f t="shared" si="116"/>
        <v/>
      </c>
      <c r="AV111" s="40" t="str">
        <f t="shared" si="117"/>
        <v/>
      </c>
      <c r="AW111" s="40" t="str">
        <f t="shared" si="118"/>
        <v/>
      </c>
      <c r="AX111" s="40" t="str">
        <f t="shared" si="119"/>
        <v/>
      </c>
      <c r="AY111" s="40" t="str">
        <f t="shared" si="120"/>
        <v/>
      </c>
      <c r="AZ111" s="40" t="str">
        <f t="shared" si="121"/>
        <v/>
      </c>
      <c r="BA111" s="40" t="str">
        <f t="shared" si="122"/>
        <v/>
      </c>
    </row>
    <row r="112" spans="1:53" x14ac:dyDescent="0.15">
      <c r="A112" s="40">
        <f>INDEX(Graph_Data!$1:$1048576,ROW(),A$1)</f>
        <v>0</v>
      </c>
      <c r="B112" s="40" t="str">
        <f>IF(INDEX(Graph_Data!$1:$1048576,ROW(),B$1)=0,"",INDEX(Graph_Data!$1:$1048576,ROW(),B$1))</f>
        <v/>
      </c>
      <c r="C112" s="40" t="str">
        <f>IF(INDEX(Graph_Data!$1:$1048576,ROW(),C$1)=0,"",INDEX(Graph_Data!$1:$1048576,ROW(),C$1))</f>
        <v/>
      </c>
      <c r="D112" s="40" t="str">
        <f>IF(INDEX(Graph_Data!$1:$1048576,ROW(),D$1)=0,"",INDEX(Graph_Data!$1:$1048576,ROW(),D$1))</f>
        <v/>
      </c>
      <c r="E112" s="40" t="str">
        <f>IF(INDEX(Graph_Data!$1:$1048576,ROW(),E$1)=0,"",INDEX(Graph_Data!$1:$1048576,ROW(),E$1))</f>
        <v/>
      </c>
      <c r="F112" s="40" t="str">
        <f>IF(INDEX(Graph_Data!$1:$1048576,ROW(),F$1)=0,"",INDEX(Graph_Data!$1:$1048576,ROW(),F$1))</f>
        <v/>
      </c>
      <c r="G112" s="40" t="str">
        <f>IF(INDEX(Graph_Data!$1:$1048576,ROW(),G$1)=0,"",INDEX(Graph_Data!$1:$1048576,ROW(),G$1))</f>
        <v/>
      </c>
      <c r="H112" s="40" t="str">
        <f>IF(INDEX(Graph_Data!$1:$1048576,ROW(),H$1)=0,"",INDEX(Graph_Data!$1:$1048576,ROW(),H$1))</f>
        <v/>
      </c>
      <c r="I112" s="40" t="str">
        <f>IF(INDEX(Graph_Data!$1:$1048576,ROW(),I$1)=0,"",INDEX(Graph_Data!$1:$1048576,ROW(),I$1))</f>
        <v/>
      </c>
      <c r="J112" s="40" t="str">
        <f>IF(INDEX(Graph_Data!$1:$1048576,ROW(),J$1)=0,"",INDEX(Graph_Data!$1:$1048576,ROW(),J$1))</f>
        <v/>
      </c>
      <c r="K112" s="40" t="str">
        <f>IF(INDEX(Graph_Data!$1:$1048576,ROW(),K$1)=0,"",INDEX(Graph_Data!$1:$1048576,ROW(),K$1))</f>
        <v/>
      </c>
      <c r="L112" s="40" t="str">
        <f>IF(INDEX(Graph_Data!$1:$1048576,ROW(),L$1)=0,"",INDEX(Graph_Data!$1:$1048576,ROW(),L$1))</f>
        <v/>
      </c>
      <c r="M112" s="40" t="str">
        <f>IF(INDEX(Graph_Data!$1:$1048576,ROW(),M$1)=0,"",INDEX(Graph_Data!$1:$1048576,ROW(),M$1))</f>
        <v/>
      </c>
      <c r="N112" s="40" t="str">
        <f>IF(INDEX(Graph_Data!$1:$1048576,ROW(),N$1)=0,"",INDEX(Graph_Data!$1:$1048576,ROW(),N$1))</f>
        <v/>
      </c>
      <c r="O112" s="40" t="str">
        <f>IF(INDEX(Graph_Data!$1:$1048576,ROW(),O$1)=0,"",INDEX(Graph_Data!$1:$1048576,ROW(),O$1))</f>
        <v/>
      </c>
      <c r="P112" s="40" t="str">
        <f>IF(INDEX(Graph_Data!$1:$1048576,ROW(),P$1)=0,"",INDEX(Graph_Data!$1:$1048576,ROW(),P$1))</f>
        <v/>
      </c>
      <c r="Q112" s="40" t="str">
        <f>IF(INDEX(Graph_Data!$1:$1048576,ROW(),Q$1)=0,"",INDEX(Graph_Data!$1:$1048576,ROW(),Q$1))</f>
        <v/>
      </c>
      <c r="R112" s="40" t="str">
        <f>IF(INDEX(Graph_Data!$1:$1048576,ROW(),R$1)=0,"",INDEX(Graph_Data!$1:$1048576,ROW(),R$1))</f>
        <v/>
      </c>
      <c r="S112" s="40" t="str">
        <f>IF(INDEX(Graph_Data!$1:$1048576,ROW(),S$1)=0,"",INDEX(Graph_Data!$1:$1048576,ROW(),S$1))</f>
        <v/>
      </c>
      <c r="T112" s="40" t="str">
        <f>IF(INDEX(Graph_Data!$1:$1048576,ROW(),T$1)=0,"",INDEX(Graph_Data!$1:$1048576,ROW(),T$1))</f>
        <v/>
      </c>
      <c r="U112" s="40" t="str">
        <f>IF(INDEX(Graph_Data!$1:$1048576,ROW(),U$1)=0,"",INDEX(Graph_Data!$1:$1048576,ROW(),U$1))</f>
        <v/>
      </c>
      <c r="V112" s="40" t="str">
        <f>IF(INDEX(Graph_Data!$1:$1048576,ROW(),V$1)=0,"",INDEX(Graph_Data!$1:$1048576,ROW(),V$1))</f>
        <v/>
      </c>
      <c r="W112" s="40" t="str">
        <f>IF(INDEX(Graph_Data!$1:$1048576,ROW(),W$1)=0,"",INDEX(Graph_Data!$1:$1048576,ROW(),W$1))</f>
        <v/>
      </c>
      <c r="X112" s="40" t="str">
        <f>IF(INDEX(Graph_Data!$1:$1048576,ROW(),X$1)=0,"",INDEX(Graph_Data!$1:$1048576,ROW(),X$1))</f>
        <v/>
      </c>
      <c r="Y112" s="40" t="str">
        <f>IF(INDEX(Graph_Data!$1:$1048576,ROW(),Y$1)=0,"",INDEX(Graph_Data!$1:$1048576,ROW(),Y$1))</f>
        <v/>
      </c>
      <c r="Z112" s="40" t="str">
        <f>IF(INDEX(Graph_Data!$1:$1048576,ROW(),Z$1)=0,"",INDEX(Graph_Data!$1:$1048576,ROW(),Z$1))</f>
        <v/>
      </c>
      <c r="AA112" s="40" t="str">
        <f>IF(INDEX(Graph_Data!$1:$1048576,ROW(),AA$1)=0,"",INDEX(Graph_Data!$1:$1048576,ROW(),AA$1))</f>
        <v/>
      </c>
      <c r="AB112" s="40" t="str">
        <f t="shared" si="97"/>
        <v/>
      </c>
      <c r="AC112" s="40" t="str">
        <f t="shared" si="98"/>
        <v/>
      </c>
      <c r="AD112" s="40" t="str">
        <f t="shared" si="99"/>
        <v/>
      </c>
      <c r="AE112" s="40" t="str">
        <f t="shared" si="100"/>
        <v/>
      </c>
      <c r="AF112" s="40" t="str">
        <f t="shared" si="101"/>
        <v/>
      </c>
      <c r="AG112" s="40" t="str">
        <f t="shared" si="102"/>
        <v/>
      </c>
      <c r="AH112" s="40" t="str">
        <f t="shared" si="103"/>
        <v/>
      </c>
      <c r="AI112" s="40" t="str">
        <f t="shared" si="104"/>
        <v/>
      </c>
      <c r="AJ112" s="40" t="str">
        <f t="shared" si="105"/>
        <v/>
      </c>
      <c r="AK112" s="40" t="str">
        <f t="shared" si="106"/>
        <v/>
      </c>
      <c r="AL112" s="40" t="str">
        <f t="shared" si="107"/>
        <v/>
      </c>
      <c r="AM112" s="40" t="str">
        <f t="shared" si="108"/>
        <v/>
      </c>
      <c r="AN112" s="40" t="str">
        <f t="shared" si="109"/>
        <v/>
      </c>
      <c r="AO112" s="40" t="str">
        <f t="shared" si="110"/>
        <v/>
      </c>
      <c r="AP112" s="40" t="str">
        <f t="shared" si="111"/>
        <v/>
      </c>
      <c r="AQ112" s="40" t="str">
        <f t="shared" si="112"/>
        <v/>
      </c>
      <c r="AR112" s="40" t="str">
        <f t="shared" si="113"/>
        <v/>
      </c>
      <c r="AS112" s="40" t="str">
        <f t="shared" si="114"/>
        <v/>
      </c>
      <c r="AT112" s="40" t="str">
        <f t="shared" si="115"/>
        <v/>
      </c>
      <c r="AU112" s="40" t="str">
        <f t="shared" si="116"/>
        <v/>
      </c>
      <c r="AV112" s="40" t="str">
        <f t="shared" si="117"/>
        <v/>
      </c>
      <c r="AW112" s="40" t="str">
        <f t="shared" si="118"/>
        <v/>
      </c>
      <c r="AX112" s="40" t="str">
        <f t="shared" si="119"/>
        <v/>
      </c>
      <c r="AY112" s="40" t="str">
        <f t="shared" si="120"/>
        <v/>
      </c>
      <c r="AZ112" s="40" t="str">
        <f t="shared" si="121"/>
        <v/>
      </c>
      <c r="BA112" s="40" t="str">
        <f t="shared" si="122"/>
        <v/>
      </c>
    </row>
    <row r="113" spans="1:53" x14ac:dyDescent="0.15">
      <c r="A113" s="40">
        <f>INDEX(Graph_Data!$1:$1048576,ROW(),A$1)</f>
        <v>0</v>
      </c>
      <c r="B113" s="40" t="str">
        <f>IF(INDEX(Graph_Data!$1:$1048576,ROW(),B$1)=0,"",INDEX(Graph_Data!$1:$1048576,ROW(),B$1))</f>
        <v/>
      </c>
      <c r="C113" s="40" t="str">
        <f>IF(INDEX(Graph_Data!$1:$1048576,ROW(),C$1)=0,"",INDEX(Graph_Data!$1:$1048576,ROW(),C$1))</f>
        <v/>
      </c>
      <c r="D113" s="40" t="str">
        <f>IF(INDEX(Graph_Data!$1:$1048576,ROW(),D$1)=0,"",INDEX(Graph_Data!$1:$1048576,ROW(),D$1))</f>
        <v/>
      </c>
      <c r="E113" s="40" t="str">
        <f>IF(INDEX(Graph_Data!$1:$1048576,ROW(),E$1)=0,"",INDEX(Graph_Data!$1:$1048576,ROW(),E$1))</f>
        <v/>
      </c>
      <c r="F113" s="40" t="str">
        <f>IF(INDEX(Graph_Data!$1:$1048576,ROW(),F$1)=0,"",INDEX(Graph_Data!$1:$1048576,ROW(),F$1))</f>
        <v/>
      </c>
      <c r="G113" s="40" t="str">
        <f>IF(INDEX(Graph_Data!$1:$1048576,ROW(),G$1)=0,"",INDEX(Graph_Data!$1:$1048576,ROW(),G$1))</f>
        <v/>
      </c>
      <c r="H113" s="40" t="str">
        <f>IF(INDEX(Graph_Data!$1:$1048576,ROW(),H$1)=0,"",INDEX(Graph_Data!$1:$1048576,ROW(),H$1))</f>
        <v/>
      </c>
      <c r="I113" s="40" t="str">
        <f>IF(INDEX(Graph_Data!$1:$1048576,ROW(),I$1)=0,"",INDEX(Graph_Data!$1:$1048576,ROW(),I$1))</f>
        <v/>
      </c>
      <c r="J113" s="40" t="str">
        <f>IF(INDEX(Graph_Data!$1:$1048576,ROW(),J$1)=0,"",INDEX(Graph_Data!$1:$1048576,ROW(),J$1))</f>
        <v/>
      </c>
      <c r="K113" s="40" t="str">
        <f>IF(INDEX(Graph_Data!$1:$1048576,ROW(),K$1)=0,"",INDEX(Graph_Data!$1:$1048576,ROW(),K$1))</f>
        <v/>
      </c>
      <c r="L113" s="40" t="str">
        <f>IF(INDEX(Graph_Data!$1:$1048576,ROW(),L$1)=0,"",INDEX(Graph_Data!$1:$1048576,ROW(),L$1))</f>
        <v/>
      </c>
      <c r="M113" s="40" t="str">
        <f>IF(INDEX(Graph_Data!$1:$1048576,ROW(),M$1)=0,"",INDEX(Graph_Data!$1:$1048576,ROW(),M$1))</f>
        <v/>
      </c>
      <c r="N113" s="40" t="str">
        <f>IF(INDEX(Graph_Data!$1:$1048576,ROW(),N$1)=0,"",INDEX(Graph_Data!$1:$1048576,ROW(),N$1))</f>
        <v/>
      </c>
      <c r="O113" s="40" t="str">
        <f>IF(INDEX(Graph_Data!$1:$1048576,ROW(),O$1)=0,"",INDEX(Graph_Data!$1:$1048576,ROW(),O$1))</f>
        <v/>
      </c>
      <c r="P113" s="40" t="str">
        <f>IF(INDEX(Graph_Data!$1:$1048576,ROW(),P$1)=0,"",INDEX(Graph_Data!$1:$1048576,ROW(),P$1))</f>
        <v/>
      </c>
      <c r="Q113" s="40" t="str">
        <f>IF(INDEX(Graph_Data!$1:$1048576,ROW(),Q$1)=0,"",INDEX(Graph_Data!$1:$1048576,ROW(),Q$1))</f>
        <v/>
      </c>
      <c r="R113" s="40" t="str">
        <f>IF(INDEX(Graph_Data!$1:$1048576,ROW(),R$1)=0,"",INDEX(Graph_Data!$1:$1048576,ROW(),R$1))</f>
        <v/>
      </c>
      <c r="S113" s="40" t="str">
        <f>IF(INDEX(Graph_Data!$1:$1048576,ROW(),S$1)=0,"",INDEX(Graph_Data!$1:$1048576,ROW(),S$1))</f>
        <v/>
      </c>
      <c r="T113" s="40" t="str">
        <f>IF(INDEX(Graph_Data!$1:$1048576,ROW(),T$1)=0,"",INDEX(Graph_Data!$1:$1048576,ROW(),T$1))</f>
        <v/>
      </c>
      <c r="U113" s="40" t="str">
        <f>IF(INDEX(Graph_Data!$1:$1048576,ROW(),U$1)=0,"",INDEX(Graph_Data!$1:$1048576,ROW(),U$1))</f>
        <v/>
      </c>
      <c r="V113" s="40" t="str">
        <f>IF(INDEX(Graph_Data!$1:$1048576,ROW(),V$1)=0,"",INDEX(Graph_Data!$1:$1048576,ROW(),V$1))</f>
        <v/>
      </c>
      <c r="W113" s="40" t="str">
        <f>IF(INDEX(Graph_Data!$1:$1048576,ROW(),W$1)=0,"",INDEX(Graph_Data!$1:$1048576,ROW(),W$1))</f>
        <v/>
      </c>
      <c r="X113" s="40" t="str">
        <f>IF(INDEX(Graph_Data!$1:$1048576,ROW(),X$1)=0,"",INDEX(Graph_Data!$1:$1048576,ROW(),X$1))</f>
        <v/>
      </c>
      <c r="Y113" s="40" t="str">
        <f>IF(INDEX(Graph_Data!$1:$1048576,ROW(),Y$1)=0,"",INDEX(Graph_Data!$1:$1048576,ROW(),Y$1))</f>
        <v/>
      </c>
      <c r="Z113" s="40" t="str">
        <f>IF(INDEX(Graph_Data!$1:$1048576,ROW(),Z$1)=0,"",INDEX(Graph_Data!$1:$1048576,ROW(),Z$1))</f>
        <v/>
      </c>
      <c r="AA113" s="40" t="str">
        <f>IF(INDEX(Graph_Data!$1:$1048576,ROW(),AA$1)=0,"",INDEX(Graph_Data!$1:$1048576,ROW(),AA$1))</f>
        <v/>
      </c>
      <c r="AB113" s="40" t="str">
        <f t="shared" si="97"/>
        <v/>
      </c>
      <c r="AC113" s="40" t="str">
        <f t="shared" si="98"/>
        <v/>
      </c>
      <c r="AD113" s="40" t="str">
        <f t="shared" si="99"/>
        <v/>
      </c>
      <c r="AE113" s="40" t="str">
        <f t="shared" si="100"/>
        <v/>
      </c>
      <c r="AF113" s="40" t="str">
        <f t="shared" si="101"/>
        <v/>
      </c>
      <c r="AG113" s="40" t="str">
        <f t="shared" si="102"/>
        <v/>
      </c>
      <c r="AH113" s="40" t="str">
        <f t="shared" si="103"/>
        <v/>
      </c>
      <c r="AI113" s="40" t="str">
        <f t="shared" si="104"/>
        <v/>
      </c>
      <c r="AJ113" s="40" t="str">
        <f t="shared" si="105"/>
        <v/>
      </c>
      <c r="AK113" s="40" t="str">
        <f t="shared" si="106"/>
        <v/>
      </c>
      <c r="AL113" s="40" t="str">
        <f t="shared" si="107"/>
        <v/>
      </c>
      <c r="AM113" s="40" t="str">
        <f t="shared" si="108"/>
        <v/>
      </c>
      <c r="AN113" s="40" t="str">
        <f t="shared" si="109"/>
        <v/>
      </c>
      <c r="AO113" s="40" t="str">
        <f t="shared" si="110"/>
        <v/>
      </c>
      <c r="AP113" s="40" t="str">
        <f t="shared" si="111"/>
        <v/>
      </c>
      <c r="AQ113" s="40" t="str">
        <f t="shared" si="112"/>
        <v/>
      </c>
      <c r="AR113" s="40" t="str">
        <f t="shared" si="113"/>
        <v/>
      </c>
      <c r="AS113" s="40" t="str">
        <f t="shared" si="114"/>
        <v/>
      </c>
      <c r="AT113" s="40" t="str">
        <f t="shared" si="115"/>
        <v/>
      </c>
      <c r="AU113" s="40" t="str">
        <f t="shared" si="116"/>
        <v/>
      </c>
      <c r="AV113" s="40" t="str">
        <f t="shared" si="117"/>
        <v/>
      </c>
      <c r="AW113" s="40" t="str">
        <f t="shared" si="118"/>
        <v/>
      </c>
      <c r="AX113" s="40" t="str">
        <f t="shared" si="119"/>
        <v/>
      </c>
      <c r="AY113" s="40" t="str">
        <f t="shared" si="120"/>
        <v/>
      </c>
      <c r="AZ113" s="40" t="str">
        <f t="shared" si="121"/>
        <v/>
      </c>
      <c r="BA113" s="40" t="str">
        <f t="shared" si="122"/>
        <v/>
      </c>
    </row>
    <row r="114" spans="1:53" x14ac:dyDescent="0.15">
      <c r="A114" s="40">
        <f>INDEX(Graph_Data!$1:$1048576,ROW(),A$1)</f>
        <v>0</v>
      </c>
      <c r="B114" s="40" t="str">
        <f>IF(INDEX(Graph_Data!$1:$1048576,ROW(),B$1)=0,"",INDEX(Graph_Data!$1:$1048576,ROW(),B$1))</f>
        <v/>
      </c>
      <c r="C114" s="40" t="str">
        <f>IF(INDEX(Graph_Data!$1:$1048576,ROW(),C$1)=0,"",INDEX(Graph_Data!$1:$1048576,ROW(),C$1))</f>
        <v/>
      </c>
      <c r="D114" s="40" t="str">
        <f>IF(INDEX(Graph_Data!$1:$1048576,ROW(),D$1)=0,"",INDEX(Graph_Data!$1:$1048576,ROW(),D$1))</f>
        <v/>
      </c>
      <c r="E114" s="40" t="str">
        <f>IF(INDEX(Graph_Data!$1:$1048576,ROW(),E$1)=0,"",INDEX(Graph_Data!$1:$1048576,ROW(),E$1))</f>
        <v/>
      </c>
      <c r="F114" s="40" t="str">
        <f>IF(INDEX(Graph_Data!$1:$1048576,ROW(),F$1)=0,"",INDEX(Graph_Data!$1:$1048576,ROW(),F$1))</f>
        <v/>
      </c>
      <c r="G114" s="40" t="str">
        <f>IF(INDEX(Graph_Data!$1:$1048576,ROW(),G$1)=0,"",INDEX(Graph_Data!$1:$1048576,ROW(),G$1))</f>
        <v/>
      </c>
      <c r="H114" s="40" t="str">
        <f>IF(INDEX(Graph_Data!$1:$1048576,ROW(),H$1)=0,"",INDEX(Graph_Data!$1:$1048576,ROW(),H$1))</f>
        <v/>
      </c>
      <c r="I114" s="40" t="str">
        <f>IF(INDEX(Graph_Data!$1:$1048576,ROW(),I$1)=0,"",INDEX(Graph_Data!$1:$1048576,ROW(),I$1))</f>
        <v/>
      </c>
      <c r="J114" s="40" t="str">
        <f>IF(INDEX(Graph_Data!$1:$1048576,ROW(),J$1)=0,"",INDEX(Graph_Data!$1:$1048576,ROW(),J$1))</f>
        <v/>
      </c>
      <c r="K114" s="40" t="str">
        <f>IF(INDEX(Graph_Data!$1:$1048576,ROW(),K$1)=0,"",INDEX(Graph_Data!$1:$1048576,ROW(),K$1))</f>
        <v/>
      </c>
      <c r="L114" s="40" t="str">
        <f>IF(INDEX(Graph_Data!$1:$1048576,ROW(),L$1)=0,"",INDEX(Graph_Data!$1:$1048576,ROW(),L$1))</f>
        <v/>
      </c>
      <c r="M114" s="40" t="str">
        <f>IF(INDEX(Graph_Data!$1:$1048576,ROW(),M$1)=0,"",INDEX(Graph_Data!$1:$1048576,ROW(),M$1))</f>
        <v/>
      </c>
      <c r="N114" s="40" t="str">
        <f>IF(INDEX(Graph_Data!$1:$1048576,ROW(),N$1)=0,"",INDEX(Graph_Data!$1:$1048576,ROW(),N$1))</f>
        <v/>
      </c>
      <c r="O114" s="40" t="str">
        <f>IF(INDEX(Graph_Data!$1:$1048576,ROW(),O$1)=0,"",INDEX(Graph_Data!$1:$1048576,ROW(),O$1))</f>
        <v/>
      </c>
      <c r="P114" s="40" t="str">
        <f>IF(INDEX(Graph_Data!$1:$1048576,ROW(),P$1)=0,"",INDEX(Graph_Data!$1:$1048576,ROW(),P$1))</f>
        <v/>
      </c>
      <c r="Q114" s="40" t="str">
        <f>IF(INDEX(Graph_Data!$1:$1048576,ROW(),Q$1)=0,"",INDEX(Graph_Data!$1:$1048576,ROW(),Q$1))</f>
        <v/>
      </c>
      <c r="R114" s="40" t="str">
        <f>IF(INDEX(Graph_Data!$1:$1048576,ROW(),R$1)=0,"",INDEX(Graph_Data!$1:$1048576,ROW(),R$1))</f>
        <v/>
      </c>
      <c r="S114" s="40" t="str">
        <f>IF(INDEX(Graph_Data!$1:$1048576,ROW(),S$1)=0,"",INDEX(Graph_Data!$1:$1048576,ROW(),S$1))</f>
        <v/>
      </c>
      <c r="T114" s="40" t="str">
        <f>IF(INDEX(Graph_Data!$1:$1048576,ROW(),T$1)=0,"",INDEX(Graph_Data!$1:$1048576,ROW(),T$1))</f>
        <v/>
      </c>
      <c r="U114" s="40" t="str">
        <f>IF(INDEX(Graph_Data!$1:$1048576,ROW(),U$1)=0,"",INDEX(Graph_Data!$1:$1048576,ROW(),U$1))</f>
        <v/>
      </c>
      <c r="V114" s="40" t="str">
        <f>IF(INDEX(Graph_Data!$1:$1048576,ROW(),V$1)=0,"",INDEX(Graph_Data!$1:$1048576,ROW(),V$1))</f>
        <v/>
      </c>
      <c r="W114" s="40" t="str">
        <f>IF(INDEX(Graph_Data!$1:$1048576,ROW(),W$1)=0,"",INDEX(Graph_Data!$1:$1048576,ROW(),W$1))</f>
        <v/>
      </c>
      <c r="X114" s="40" t="str">
        <f>IF(INDEX(Graph_Data!$1:$1048576,ROW(),X$1)=0,"",INDEX(Graph_Data!$1:$1048576,ROW(),X$1))</f>
        <v/>
      </c>
      <c r="Y114" s="40" t="str">
        <f>IF(INDEX(Graph_Data!$1:$1048576,ROW(),Y$1)=0,"",INDEX(Graph_Data!$1:$1048576,ROW(),Y$1))</f>
        <v/>
      </c>
      <c r="Z114" s="40" t="str">
        <f>IF(INDEX(Graph_Data!$1:$1048576,ROW(),Z$1)=0,"",INDEX(Graph_Data!$1:$1048576,ROW(),Z$1))</f>
        <v/>
      </c>
      <c r="AA114" s="40" t="str">
        <f>IF(INDEX(Graph_Data!$1:$1048576,ROW(),AA$1)=0,"",INDEX(Graph_Data!$1:$1048576,ROW(),AA$1))</f>
        <v/>
      </c>
      <c r="AB114" s="40" t="str">
        <f t="shared" si="97"/>
        <v/>
      </c>
      <c r="AC114" s="40" t="str">
        <f t="shared" si="98"/>
        <v/>
      </c>
      <c r="AD114" s="40" t="str">
        <f t="shared" si="99"/>
        <v/>
      </c>
      <c r="AE114" s="40" t="str">
        <f t="shared" si="100"/>
        <v/>
      </c>
      <c r="AF114" s="40" t="str">
        <f t="shared" si="101"/>
        <v/>
      </c>
      <c r="AG114" s="40" t="str">
        <f t="shared" si="102"/>
        <v/>
      </c>
      <c r="AH114" s="40" t="str">
        <f t="shared" si="103"/>
        <v/>
      </c>
      <c r="AI114" s="40" t="str">
        <f t="shared" si="104"/>
        <v/>
      </c>
      <c r="AJ114" s="40" t="str">
        <f t="shared" si="105"/>
        <v/>
      </c>
      <c r="AK114" s="40" t="str">
        <f t="shared" si="106"/>
        <v/>
      </c>
      <c r="AL114" s="40" t="str">
        <f t="shared" si="107"/>
        <v/>
      </c>
      <c r="AM114" s="40" t="str">
        <f t="shared" si="108"/>
        <v/>
      </c>
      <c r="AN114" s="40" t="str">
        <f t="shared" si="109"/>
        <v/>
      </c>
      <c r="AO114" s="40" t="str">
        <f t="shared" si="110"/>
        <v/>
      </c>
      <c r="AP114" s="40" t="str">
        <f t="shared" si="111"/>
        <v/>
      </c>
      <c r="AQ114" s="40" t="str">
        <f t="shared" si="112"/>
        <v/>
      </c>
      <c r="AR114" s="40" t="str">
        <f t="shared" si="113"/>
        <v/>
      </c>
      <c r="AS114" s="40" t="str">
        <f t="shared" si="114"/>
        <v/>
      </c>
      <c r="AT114" s="40" t="str">
        <f t="shared" si="115"/>
        <v/>
      </c>
      <c r="AU114" s="40" t="str">
        <f t="shared" si="116"/>
        <v/>
      </c>
      <c r="AV114" s="40" t="str">
        <f t="shared" si="117"/>
        <v/>
      </c>
      <c r="AW114" s="40" t="str">
        <f t="shared" si="118"/>
        <v/>
      </c>
      <c r="AX114" s="40" t="str">
        <f t="shared" si="119"/>
        <v/>
      </c>
      <c r="AY114" s="40" t="str">
        <f t="shared" si="120"/>
        <v/>
      </c>
      <c r="AZ114" s="40" t="str">
        <f t="shared" si="121"/>
        <v/>
      </c>
      <c r="BA114" s="40" t="str">
        <f t="shared" si="122"/>
        <v/>
      </c>
    </row>
    <row r="115" spans="1:53" x14ac:dyDescent="0.15">
      <c r="A115" s="40">
        <f>INDEX(Graph_Data!$1:$1048576,ROW(),A$1)</f>
        <v>0</v>
      </c>
      <c r="B115" s="40" t="str">
        <f>IF(INDEX(Graph_Data!$1:$1048576,ROW(),B$1)=0,"",INDEX(Graph_Data!$1:$1048576,ROW(),B$1))</f>
        <v/>
      </c>
      <c r="C115" s="40" t="str">
        <f>IF(INDEX(Graph_Data!$1:$1048576,ROW(),C$1)=0,"",INDEX(Graph_Data!$1:$1048576,ROW(),C$1))</f>
        <v/>
      </c>
      <c r="D115" s="40" t="str">
        <f>IF(INDEX(Graph_Data!$1:$1048576,ROW(),D$1)=0,"",INDEX(Graph_Data!$1:$1048576,ROW(),D$1))</f>
        <v/>
      </c>
      <c r="E115" s="40" t="str">
        <f>IF(INDEX(Graph_Data!$1:$1048576,ROW(),E$1)=0,"",INDEX(Graph_Data!$1:$1048576,ROW(),E$1))</f>
        <v/>
      </c>
      <c r="F115" s="40" t="str">
        <f>IF(INDEX(Graph_Data!$1:$1048576,ROW(),F$1)=0,"",INDEX(Graph_Data!$1:$1048576,ROW(),F$1))</f>
        <v/>
      </c>
      <c r="G115" s="40" t="str">
        <f>IF(INDEX(Graph_Data!$1:$1048576,ROW(),G$1)=0,"",INDEX(Graph_Data!$1:$1048576,ROW(),G$1))</f>
        <v/>
      </c>
      <c r="H115" s="40" t="str">
        <f>IF(INDEX(Graph_Data!$1:$1048576,ROW(),H$1)=0,"",INDEX(Graph_Data!$1:$1048576,ROW(),H$1))</f>
        <v/>
      </c>
      <c r="I115" s="40" t="str">
        <f>IF(INDEX(Graph_Data!$1:$1048576,ROW(),I$1)=0,"",INDEX(Graph_Data!$1:$1048576,ROW(),I$1))</f>
        <v/>
      </c>
      <c r="J115" s="40" t="str">
        <f>IF(INDEX(Graph_Data!$1:$1048576,ROW(),J$1)=0,"",INDEX(Graph_Data!$1:$1048576,ROW(),J$1))</f>
        <v/>
      </c>
      <c r="K115" s="40" t="str">
        <f>IF(INDEX(Graph_Data!$1:$1048576,ROW(),K$1)=0,"",INDEX(Graph_Data!$1:$1048576,ROW(),K$1))</f>
        <v/>
      </c>
      <c r="L115" s="40" t="str">
        <f>IF(INDEX(Graph_Data!$1:$1048576,ROW(),L$1)=0,"",INDEX(Graph_Data!$1:$1048576,ROW(),L$1))</f>
        <v/>
      </c>
      <c r="M115" s="40" t="str">
        <f>IF(INDEX(Graph_Data!$1:$1048576,ROW(),M$1)=0,"",INDEX(Graph_Data!$1:$1048576,ROW(),M$1))</f>
        <v/>
      </c>
      <c r="N115" s="40" t="str">
        <f>IF(INDEX(Graph_Data!$1:$1048576,ROW(),N$1)=0,"",INDEX(Graph_Data!$1:$1048576,ROW(),N$1))</f>
        <v/>
      </c>
      <c r="O115" s="40" t="str">
        <f>IF(INDEX(Graph_Data!$1:$1048576,ROW(),O$1)=0,"",INDEX(Graph_Data!$1:$1048576,ROW(),O$1))</f>
        <v/>
      </c>
      <c r="P115" s="40" t="str">
        <f>IF(INDEX(Graph_Data!$1:$1048576,ROW(),P$1)=0,"",INDEX(Graph_Data!$1:$1048576,ROW(),P$1))</f>
        <v/>
      </c>
      <c r="Q115" s="40" t="str">
        <f>IF(INDEX(Graph_Data!$1:$1048576,ROW(),Q$1)=0,"",INDEX(Graph_Data!$1:$1048576,ROW(),Q$1))</f>
        <v/>
      </c>
      <c r="R115" s="40" t="str">
        <f>IF(INDEX(Graph_Data!$1:$1048576,ROW(),R$1)=0,"",INDEX(Graph_Data!$1:$1048576,ROW(),R$1))</f>
        <v/>
      </c>
      <c r="S115" s="40" t="str">
        <f>IF(INDEX(Graph_Data!$1:$1048576,ROW(),S$1)=0,"",INDEX(Graph_Data!$1:$1048576,ROW(),S$1))</f>
        <v/>
      </c>
      <c r="T115" s="40" t="str">
        <f>IF(INDEX(Graph_Data!$1:$1048576,ROW(),T$1)=0,"",INDEX(Graph_Data!$1:$1048576,ROW(),T$1))</f>
        <v/>
      </c>
      <c r="U115" s="40" t="str">
        <f>IF(INDEX(Graph_Data!$1:$1048576,ROW(),U$1)=0,"",INDEX(Graph_Data!$1:$1048576,ROW(),U$1))</f>
        <v/>
      </c>
      <c r="V115" s="40" t="str">
        <f>IF(INDEX(Graph_Data!$1:$1048576,ROW(),V$1)=0,"",INDEX(Graph_Data!$1:$1048576,ROW(),V$1))</f>
        <v/>
      </c>
      <c r="W115" s="40" t="str">
        <f>IF(INDEX(Graph_Data!$1:$1048576,ROW(),W$1)=0,"",INDEX(Graph_Data!$1:$1048576,ROW(),W$1))</f>
        <v/>
      </c>
      <c r="X115" s="40" t="str">
        <f>IF(INDEX(Graph_Data!$1:$1048576,ROW(),X$1)=0,"",INDEX(Graph_Data!$1:$1048576,ROW(),X$1))</f>
        <v/>
      </c>
      <c r="Y115" s="40" t="str">
        <f>IF(INDEX(Graph_Data!$1:$1048576,ROW(),Y$1)=0,"",INDEX(Graph_Data!$1:$1048576,ROW(),Y$1))</f>
        <v/>
      </c>
      <c r="Z115" s="40" t="str">
        <f>IF(INDEX(Graph_Data!$1:$1048576,ROW(),Z$1)=0,"",INDEX(Graph_Data!$1:$1048576,ROW(),Z$1))</f>
        <v/>
      </c>
      <c r="AA115" s="40" t="str">
        <f>IF(INDEX(Graph_Data!$1:$1048576,ROW(),AA$1)=0,"",INDEX(Graph_Data!$1:$1048576,ROW(),AA$1))</f>
        <v/>
      </c>
      <c r="AB115" s="40" t="str">
        <f t="shared" si="97"/>
        <v/>
      </c>
      <c r="AC115" s="40" t="str">
        <f t="shared" si="98"/>
        <v/>
      </c>
      <c r="AD115" s="40" t="str">
        <f t="shared" si="99"/>
        <v/>
      </c>
      <c r="AE115" s="40" t="str">
        <f t="shared" si="100"/>
        <v/>
      </c>
      <c r="AF115" s="40" t="str">
        <f t="shared" si="101"/>
        <v/>
      </c>
      <c r="AG115" s="40" t="str">
        <f t="shared" si="102"/>
        <v/>
      </c>
      <c r="AH115" s="40" t="str">
        <f t="shared" si="103"/>
        <v/>
      </c>
      <c r="AI115" s="40" t="str">
        <f t="shared" si="104"/>
        <v/>
      </c>
      <c r="AJ115" s="40" t="str">
        <f t="shared" si="105"/>
        <v/>
      </c>
      <c r="AK115" s="40" t="str">
        <f t="shared" si="106"/>
        <v/>
      </c>
      <c r="AL115" s="40" t="str">
        <f t="shared" si="107"/>
        <v/>
      </c>
      <c r="AM115" s="40" t="str">
        <f t="shared" si="108"/>
        <v/>
      </c>
      <c r="AN115" s="40" t="str">
        <f t="shared" si="109"/>
        <v/>
      </c>
      <c r="AO115" s="40" t="str">
        <f t="shared" si="110"/>
        <v/>
      </c>
      <c r="AP115" s="40" t="str">
        <f t="shared" si="111"/>
        <v/>
      </c>
      <c r="AQ115" s="40" t="str">
        <f t="shared" si="112"/>
        <v/>
      </c>
      <c r="AR115" s="40" t="str">
        <f t="shared" si="113"/>
        <v/>
      </c>
      <c r="AS115" s="40" t="str">
        <f t="shared" si="114"/>
        <v/>
      </c>
      <c r="AT115" s="40" t="str">
        <f t="shared" si="115"/>
        <v/>
      </c>
      <c r="AU115" s="40" t="str">
        <f t="shared" si="116"/>
        <v/>
      </c>
      <c r="AV115" s="40" t="str">
        <f t="shared" si="117"/>
        <v/>
      </c>
      <c r="AW115" s="40" t="str">
        <f t="shared" si="118"/>
        <v/>
      </c>
      <c r="AX115" s="40" t="str">
        <f t="shared" si="119"/>
        <v/>
      </c>
      <c r="AY115" s="40" t="str">
        <f t="shared" si="120"/>
        <v/>
      </c>
      <c r="AZ115" s="40" t="str">
        <f t="shared" si="121"/>
        <v/>
      </c>
      <c r="BA115" s="40" t="str">
        <f t="shared" si="122"/>
        <v/>
      </c>
    </row>
    <row r="116" spans="1:53" x14ac:dyDescent="0.15">
      <c r="A116" s="40">
        <f>INDEX(Graph_Data!$1:$1048576,ROW(),A$1)</f>
        <v>0</v>
      </c>
      <c r="B116" s="40" t="str">
        <f>IF(INDEX(Graph_Data!$1:$1048576,ROW(),B$1)=0,"",INDEX(Graph_Data!$1:$1048576,ROW(),B$1))</f>
        <v/>
      </c>
      <c r="C116" s="40" t="str">
        <f>IF(INDEX(Graph_Data!$1:$1048576,ROW(),C$1)=0,"",INDEX(Graph_Data!$1:$1048576,ROW(),C$1))</f>
        <v/>
      </c>
      <c r="D116" s="40" t="str">
        <f>IF(INDEX(Graph_Data!$1:$1048576,ROW(),D$1)=0,"",INDEX(Graph_Data!$1:$1048576,ROW(),D$1))</f>
        <v/>
      </c>
      <c r="E116" s="40" t="str">
        <f>IF(INDEX(Graph_Data!$1:$1048576,ROW(),E$1)=0,"",INDEX(Graph_Data!$1:$1048576,ROW(),E$1))</f>
        <v/>
      </c>
      <c r="F116" s="40" t="str">
        <f>IF(INDEX(Graph_Data!$1:$1048576,ROW(),F$1)=0,"",INDEX(Graph_Data!$1:$1048576,ROW(),F$1))</f>
        <v/>
      </c>
      <c r="G116" s="40" t="str">
        <f>IF(INDEX(Graph_Data!$1:$1048576,ROW(),G$1)=0,"",INDEX(Graph_Data!$1:$1048576,ROW(),G$1))</f>
        <v/>
      </c>
      <c r="H116" s="40" t="str">
        <f>IF(INDEX(Graph_Data!$1:$1048576,ROW(),H$1)=0,"",INDEX(Graph_Data!$1:$1048576,ROW(),H$1))</f>
        <v/>
      </c>
      <c r="I116" s="40" t="str">
        <f>IF(INDEX(Graph_Data!$1:$1048576,ROW(),I$1)=0,"",INDEX(Graph_Data!$1:$1048576,ROW(),I$1))</f>
        <v/>
      </c>
      <c r="J116" s="40" t="str">
        <f>IF(INDEX(Graph_Data!$1:$1048576,ROW(),J$1)=0,"",INDEX(Graph_Data!$1:$1048576,ROW(),J$1))</f>
        <v/>
      </c>
      <c r="K116" s="40" t="str">
        <f>IF(INDEX(Graph_Data!$1:$1048576,ROW(),K$1)=0,"",INDEX(Graph_Data!$1:$1048576,ROW(),K$1))</f>
        <v/>
      </c>
      <c r="L116" s="40" t="str">
        <f>IF(INDEX(Graph_Data!$1:$1048576,ROW(),L$1)=0,"",INDEX(Graph_Data!$1:$1048576,ROW(),L$1))</f>
        <v/>
      </c>
      <c r="M116" s="40" t="str">
        <f>IF(INDEX(Graph_Data!$1:$1048576,ROW(),M$1)=0,"",INDEX(Graph_Data!$1:$1048576,ROW(),M$1))</f>
        <v/>
      </c>
      <c r="N116" s="40" t="str">
        <f>IF(INDEX(Graph_Data!$1:$1048576,ROW(),N$1)=0,"",INDEX(Graph_Data!$1:$1048576,ROW(),N$1))</f>
        <v/>
      </c>
      <c r="O116" s="40" t="str">
        <f>IF(INDEX(Graph_Data!$1:$1048576,ROW(),O$1)=0,"",INDEX(Graph_Data!$1:$1048576,ROW(),O$1))</f>
        <v/>
      </c>
      <c r="P116" s="40" t="str">
        <f>IF(INDEX(Graph_Data!$1:$1048576,ROW(),P$1)=0,"",INDEX(Graph_Data!$1:$1048576,ROW(),P$1))</f>
        <v/>
      </c>
      <c r="Q116" s="40" t="str">
        <f>IF(INDEX(Graph_Data!$1:$1048576,ROW(),Q$1)=0,"",INDEX(Graph_Data!$1:$1048576,ROW(),Q$1))</f>
        <v/>
      </c>
      <c r="R116" s="40" t="str">
        <f>IF(INDEX(Graph_Data!$1:$1048576,ROW(),R$1)=0,"",INDEX(Graph_Data!$1:$1048576,ROW(),R$1))</f>
        <v/>
      </c>
      <c r="S116" s="40" t="str">
        <f>IF(INDEX(Graph_Data!$1:$1048576,ROW(),S$1)=0,"",INDEX(Graph_Data!$1:$1048576,ROW(),S$1))</f>
        <v/>
      </c>
      <c r="T116" s="40" t="str">
        <f>IF(INDEX(Graph_Data!$1:$1048576,ROW(),T$1)=0,"",INDEX(Graph_Data!$1:$1048576,ROW(),T$1))</f>
        <v/>
      </c>
      <c r="U116" s="40" t="str">
        <f>IF(INDEX(Graph_Data!$1:$1048576,ROW(),U$1)=0,"",INDEX(Graph_Data!$1:$1048576,ROW(),U$1))</f>
        <v/>
      </c>
      <c r="V116" s="40" t="str">
        <f>IF(INDEX(Graph_Data!$1:$1048576,ROW(),V$1)=0,"",INDEX(Graph_Data!$1:$1048576,ROW(),V$1))</f>
        <v/>
      </c>
      <c r="W116" s="40" t="str">
        <f>IF(INDEX(Graph_Data!$1:$1048576,ROW(),W$1)=0,"",INDEX(Graph_Data!$1:$1048576,ROW(),W$1))</f>
        <v/>
      </c>
      <c r="X116" s="40" t="str">
        <f>IF(INDEX(Graph_Data!$1:$1048576,ROW(),X$1)=0,"",INDEX(Graph_Data!$1:$1048576,ROW(),X$1))</f>
        <v/>
      </c>
      <c r="Y116" s="40" t="str">
        <f>IF(INDEX(Graph_Data!$1:$1048576,ROW(),Y$1)=0,"",INDEX(Graph_Data!$1:$1048576,ROW(),Y$1))</f>
        <v/>
      </c>
      <c r="Z116" s="40" t="str">
        <f>IF(INDEX(Graph_Data!$1:$1048576,ROW(),Z$1)=0,"",INDEX(Graph_Data!$1:$1048576,ROW(),Z$1))</f>
        <v/>
      </c>
      <c r="AA116" s="40" t="str">
        <f>IF(INDEX(Graph_Data!$1:$1048576,ROW(),AA$1)=0,"",INDEX(Graph_Data!$1:$1048576,ROW(),AA$1))</f>
        <v/>
      </c>
      <c r="AB116" s="40" t="str">
        <f t="shared" si="97"/>
        <v/>
      </c>
      <c r="AC116" s="40" t="str">
        <f t="shared" si="98"/>
        <v/>
      </c>
      <c r="AD116" s="40" t="str">
        <f t="shared" si="99"/>
        <v/>
      </c>
      <c r="AE116" s="40" t="str">
        <f t="shared" si="100"/>
        <v/>
      </c>
      <c r="AF116" s="40" t="str">
        <f t="shared" si="101"/>
        <v/>
      </c>
      <c r="AG116" s="40" t="str">
        <f t="shared" si="102"/>
        <v/>
      </c>
      <c r="AH116" s="40" t="str">
        <f t="shared" si="103"/>
        <v/>
      </c>
      <c r="AI116" s="40" t="str">
        <f t="shared" si="104"/>
        <v/>
      </c>
      <c r="AJ116" s="40" t="str">
        <f t="shared" si="105"/>
        <v/>
      </c>
      <c r="AK116" s="40" t="str">
        <f t="shared" si="106"/>
        <v/>
      </c>
      <c r="AL116" s="40" t="str">
        <f t="shared" si="107"/>
        <v/>
      </c>
      <c r="AM116" s="40" t="str">
        <f t="shared" si="108"/>
        <v/>
      </c>
      <c r="AN116" s="40" t="str">
        <f t="shared" si="109"/>
        <v/>
      </c>
      <c r="AO116" s="40" t="str">
        <f t="shared" si="110"/>
        <v/>
      </c>
      <c r="AP116" s="40" t="str">
        <f t="shared" si="111"/>
        <v/>
      </c>
      <c r="AQ116" s="40" t="str">
        <f t="shared" si="112"/>
        <v/>
      </c>
      <c r="AR116" s="40" t="str">
        <f t="shared" si="113"/>
        <v/>
      </c>
      <c r="AS116" s="40" t="str">
        <f t="shared" si="114"/>
        <v/>
      </c>
      <c r="AT116" s="40" t="str">
        <f t="shared" si="115"/>
        <v/>
      </c>
      <c r="AU116" s="40" t="str">
        <f t="shared" si="116"/>
        <v/>
      </c>
      <c r="AV116" s="40" t="str">
        <f t="shared" si="117"/>
        <v/>
      </c>
      <c r="AW116" s="40" t="str">
        <f t="shared" si="118"/>
        <v/>
      </c>
      <c r="AX116" s="40" t="str">
        <f t="shared" si="119"/>
        <v/>
      </c>
      <c r="AY116" s="40" t="str">
        <f t="shared" si="120"/>
        <v/>
      </c>
      <c r="AZ116" s="40" t="str">
        <f t="shared" si="121"/>
        <v/>
      </c>
      <c r="BA116" s="40" t="str">
        <f t="shared" si="122"/>
        <v/>
      </c>
    </row>
    <row r="117" spans="1:53" x14ac:dyDescent="0.15">
      <c r="A117" s="40">
        <f>INDEX(Graph_Data!$1:$1048576,ROW(),A$1)</f>
        <v>0</v>
      </c>
      <c r="B117" s="40" t="str">
        <f>IF(INDEX(Graph_Data!$1:$1048576,ROW(),B$1)=0,"",INDEX(Graph_Data!$1:$1048576,ROW(),B$1))</f>
        <v/>
      </c>
      <c r="C117" s="40" t="str">
        <f>IF(INDEX(Graph_Data!$1:$1048576,ROW(),C$1)=0,"",INDEX(Graph_Data!$1:$1048576,ROW(),C$1))</f>
        <v/>
      </c>
      <c r="D117" s="40" t="str">
        <f>IF(INDEX(Graph_Data!$1:$1048576,ROW(),D$1)=0,"",INDEX(Graph_Data!$1:$1048576,ROW(),D$1))</f>
        <v/>
      </c>
      <c r="E117" s="40" t="str">
        <f>IF(INDEX(Graph_Data!$1:$1048576,ROW(),E$1)=0,"",INDEX(Graph_Data!$1:$1048576,ROW(),E$1))</f>
        <v/>
      </c>
      <c r="F117" s="40" t="str">
        <f>IF(INDEX(Graph_Data!$1:$1048576,ROW(),F$1)=0,"",INDEX(Graph_Data!$1:$1048576,ROW(),F$1))</f>
        <v/>
      </c>
      <c r="G117" s="40" t="str">
        <f>IF(INDEX(Graph_Data!$1:$1048576,ROW(),G$1)=0,"",INDEX(Graph_Data!$1:$1048576,ROW(),G$1))</f>
        <v/>
      </c>
      <c r="H117" s="40" t="str">
        <f>IF(INDEX(Graph_Data!$1:$1048576,ROW(),H$1)=0,"",INDEX(Graph_Data!$1:$1048576,ROW(),H$1))</f>
        <v/>
      </c>
      <c r="I117" s="40" t="str">
        <f>IF(INDEX(Graph_Data!$1:$1048576,ROW(),I$1)=0,"",INDEX(Graph_Data!$1:$1048576,ROW(),I$1))</f>
        <v/>
      </c>
      <c r="J117" s="40" t="str">
        <f>IF(INDEX(Graph_Data!$1:$1048576,ROW(),J$1)=0,"",INDEX(Graph_Data!$1:$1048576,ROW(),J$1))</f>
        <v/>
      </c>
      <c r="K117" s="40" t="str">
        <f>IF(INDEX(Graph_Data!$1:$1048576,ROW(),K$1)=0,"",INDEX(Graph_Data!$1:$1048576,ROW(),K$1))</f>
        <v/>
      </c>
      <c r="L117" s="40" t="str">
        <f>IF(INDEX(Graph_Data!$1:$1048576,ROW(),L$1)=0,"",INDEX(Graph_Data!$1:$1048576,ROW(),L$1))</f>
        <v/>
      </c>
      <c r="M117" s="40" t="str">
        <f>IF(INDEX(Graph_Data!$1:$1048576,ROW(),M$1)=0,"",INDEX(Graph_Data!$1:$1048576,ROW(),M$1))</f>
        <v/>
      </c>
      <c r="N117" s="40" t="str">
        <f>IF(INDEX(Graph_Data!$1:$1048576,ROW(),N$1)=0,"",INDEX(Graph_Data!$1:$1048576,ROW(),N$1))</f>
        <v/>
      </c>
      <c r="O117" s="40" t="str">
        <f>IF(INDEX(Graph_Data!$1:$1048576,ROW(),O$1)=0,"",INDEX(Graph_Data!$1:$1048576,ROW(),O$1))</f>
        <v/>
      </c>
      <c r="P117" s="40" t="str">
        <f>IF(INDEX(Graph_Data!$1:$1048576,ROW(),P$1)=0,"",INDEX(Graph_Data!$1:$1048576,ROW(),P$1))</f>
        <v/>
      </c>
      <c r="Q117" s="40" t="str">
        <f>IF(INDEX(Graph_Data!$1:$1048576,ROW(),Q$1)=0,"",INDEX(Graph_Data!$1:$1048576,ROW(),Q$1))</f>
        <v/>
      </c>
      <c r="R117" s="40" t="str">
        <f>IF(INDEX(Graph_Data!$1:$1048576,ROW(),R$1)=0,"",INDEX(Graph_Data!$1:$1048576,ROW(),R$1))</f>
        <v/>
      </c>
      <c r="S117" s="40" t="str">
        <f>IF(INDEX(Graph_Data!$1:$1048576,ROW(),S$1)=0,"",INDEX(Graph_Data!$1:$1048576,ROW(),S$1))</f>
        <v/>
      </c>
      <c r="T117" s="40" t="str">
        <f>IF(INDEX(Graph_Data!$1:$1048576,ROW(),T$1)=0,"",INDEX(Graph_Data!$1:$1048576,ROW(),T$1))</f>
        <v/>
      </c>
      <c r="U117" s="40" t="str">
        <f>IF(INDEX(Graph_Data!$1:$1048576,ROW(),U$1)=0,"",INDEX(Graph_Data!$1:$1048576,ROW(),U$1))</f>
        <v/>
      </c>
      <c r="V117" s="40" t="str">
        <f>IF(INDEX(Graph_Data!$1:$1048576,ROW(),V$1)=0,"",INDEX(Graph_Data!$1:$1048576,ROW(),V$1))</f>
        <v/>
      </c>
      <c r="W117" s="40" t="str">
        <f>IF(INDEX(Graph_Data!$1:$1048576,ROW(),W$1)=0,"",INDEX(Graph_Data!$1:$1048576,ROW(),W$1))</f>
        <v/>
      </c>
      <c r="X117" s="40" t="str">
        <f>IF(INDEX(Graph_Data!$1:$1048576,ROW(),X$1)=0,"",INDEX(Graph_Data!$1:$1048576,ROW(),X$1))</f>
        <v/>
      </c>
      <c r="Y117" s="40" t="str">
        <f>IF(INDEX(Graph_Data!$1:$1048576,ROW(),Y$1)=0,"",INDEX(Graph_Data!$1:$1048576,ROW(),Y$1))</f>
        <v/>
      </c>
      <c r="Z117" s="40" t="str">
        <f>IF(INDEX(Graph_Data!$1:$1048576,ROW(),Z$1)=0,"",INDEX(Graph_Data!$1:$1048576,ROW(),Z$1))</f>
        <v/>
      </c>
      <c r="AA117" s="40" t="str">
        <f>IF(INDEX(Graph_Data!$1:$1048576,ROW(),AA$1)=0,"",INDEX(Graph_Data!$1:$1048576,ROW(),AA$1))</f>
        <v/>
      </c>
      <c r="AB117" s="40" t="str">
        <f t="shared" si="97"/>
        <v/>
      </c>
      <c r="AC117" s="40" t="str">
        <f t="shared" si="98"/>
        <v/>
      </c>
      <c r="AD117" s="40" t="str">
        <f t="shared" si="99"/>
        <v/>
      </c>
      <c r="AE117" s="40" t="str">
        <f t="shared" si="100"/>
        <v/>
      </c>
      <c r="AF117" s="40" t="str">
        <f t="shared" si="101"/>
        <v/>
      </c>
      <c r="AG117" s="40" t="str">
        <f t="shared" si="102"/>
        <v/>
      </c>
      <c r="AH117" s="40" t="str">
        <f t="shared" si="103"/>
        <v/>
      </c>
      <c r="AI117" s="40" t="str">
        <f t="shared" si="104"/>
        <v/>
      </c>
      <c r="AJ117" s="40" t="str">
        <f t="shared" si="105"/>
        <v/>
      </c>
      <c r="AK117" s="40" t="str">
        <f t="shared" si="106"/>
        <v/>
      </c>
      <c r="AL117" s="40" t="str">
        <f t="shared" si="107"/>
        <v/>
      </c>
      <c r="AM117" s="40" t="str">
        <f t="shared" si="108"/>
        <v/>
      </c>
      <c r="AN117" s="40" t="str">
        <f t="shared" si="109"/>
        <v/>
      </c>
      <c r="AO117" s="40" t="str">
        <f t="shared" si="110"/>
        <v/>
      </c>
      <c r="AP117" s="40" t="str">
        <f t="shared" si="111"/>
        <v/>
      </c>
      <c r="AQ117" s="40" t="str">
        <f t="shared" si="112"/>
        <v/>
      </c>
      <c r="AR117" s="40" t="str">
        <f t="shared" si="113"/>
        <v/>
      </c>
      <c r="AS117" s="40" t="str">
        <f t="shared" si="114"/>
        <v/>
      </c>
      <c r="AT117" s="40" t="str">
        <f t="shared" si="115"/>
        <v/>
      </c>
      <c r="AU117" s="40" t="str">
        <f t="shared" si="116"/>
        <v/>
      </c>
      <c r="AV117" s="40" t="str">
        <f t="shared" si="117"/>
        <v/>
      </c>
      <c r="AW117" s="40" t="str">
        <f t="shared" si="118"/>
        <v/>
      </c>
      <c r="AX117" s="40" t="str">
        <f t="shared" si="119"/>
        <v/>
      </c>
      <c r="AY117" s="40" t="str">
        <f t="shared" si="120"/>
        <v/>
      </c>
      <c r="AZ117" s="40" t="str">
        <f t="shared" si="121"/>
        <v/>
      </c>
      <c r="BA117" s="40" t="str">
        <f t="shared" si="122"/>
        <v/>
      </c>
    </row>
    <row r="118" spans="1:53" x14ac:dyDescent="0.15">
      <c r="A118" s="40">
        <f>INDEX(Graph_Data!$1:$1048576,ROW(),A$1)</f>
        <v>0</v>
      </c>
      <c r="B118" s="40" t="str">
        <f>IF(INDEX(Graph_Data!$1:$1048576,ROW(),B$1)=0,"",INDEX(Graph_Data!$1:$1048576,ROW(),B$1))</f>
        <v/>
      </c>
      <c r="C118" s="40" t="str">
        <f>IF(INDEX(Graph_Data!$1:$1048576,ROW(),C$1)=0,"",INDEX(Graph_Data!$1:$1048576,ROW(),C$1))</f>
        <v/>
      </c>
      <c r="D118" s="40" t="str">
        <f>IF(INDEX(Graph_Data!$1:$1048576,ROW(),D$1)=0,"",INDEX(Graph_Data!$1:$1048576,ROW(),D$1))</f>
        <v/>
      </c>
      <c r="E118" s="40" t="str">
        <f>IF(INDEX(Graph_Data!$1:$1048576,ROW(),E$1)=0,"",INDEX(Graph_Data!$1:$1048576,ROW(),E$1))</f>
        <v/>
      </c>
      <c r="F118" s="40" t="str">
        <f>IF(INDEX(Graph_Data!$1:$1048576,ROW(),F$1)=0,"",INDEX(Graph_Data!$1:$1048576,ROW(),F$1))</f>
        <v/>
      </c>
      <c r="G118" s="40" t="str">
        <f>IF(INDEX(Graph_Data!$1:$1048576,ROW(),G$1)=0,"",INDEX(Graph_Data!$1:$1048576,ROW(),G$1))</f>
        <v/>
      </c>
      <c r="H118" s="40" t="str">
        <f>IF(INDEX(Graph_Data!$1:$1048576,ROW(),H$1)=0,"",INDEX(Graph_Data!$1:$1048576,ROW(),H$1))</f>
        <v/>
      </c>
      <c r="I118" s="40" t="str">
        <f>IF(INDEX(Graph_Data!$1:$1048576,ROW(),I$1)=0,"",INDEX(Graph_Data!$1:$1048576,ROW(),I$1))</f>
        <v/>
      </c>
      <c r="J118" s="40" t="str">
        <f>IF(INDEX(Graph_Data!$1:$1048576,ROW(),J$1)=0,"",INDEX(Graph_Data!$1:$1048576,ROW(),J$1))</f>
        <v/>
      </c>
      <c r="K118" s="40" t="str">
        <f>IF(INDEX(Graph_Data!$1:$1048576,ROW(),K$1)=0,"",INDEX(Graph_Data!$1:$1048576,ROW(),K$1))</f>
        <v/>
      </c>
      <c r="L118" s="40" t="str">
        <f>IF(INDEX(Graph_Data!$1:$1048576,ROW(),L$1)=0,"",INDEX(Graph_Data!$1:$1048576,ROW(),L$1))</f>
        <v/>
      </c>
      <c r="M118" s="40" t="str">
        <f>IF(INDEX(Graph_Data!$1:$1048576,ROW(),M$1)=0,"",INDEX(Graph_Data!$1:$1048576,ROW(),M$1))</f>
        <v/>
      </c>
      <c r="N118" s="40" t="str">
        <f>IF(INDEX(Graph_Data!$1:$1048576,ROW(),N$1)=0,"",INDEX(Graph_Data!$1:$1048576,ROW(),N$1))</f>
        <v/>
      </c>
      <c r="O118" s="40" t="str">
        <f>IF(INDEX(Graph_Data!$1:$1048576,ROW(),O$1)=0,"",INDEX(Graph_Data!$1:$1048576,ROW(),O$1))</f>
        <v/>
      </c>
      <c r="P118" s="40" t="str">
        <f>IF(INDEX(Graph_Data!$1:$1048576,ROW(),P$1)=0,"",INDEX(Graph_Data!$1:$1048576,ROW(),P$1))</f>
        <v/>
      </c>
      <c r="Q118" s="40" t="str">
        <f>IF(INDEX(Graph_Data!$1:$1048576,ROW(),Q$1)=0,"",INDEX(Graph_Data!$1:$1048576,ROW(),Q$1))</f>
        <v/>
      </c>
      <c r="R118" s="40" t="str">
        <f>IF(INDEX(Graph_Data!$1:$1048576,ROW(),R$1)=0,"",INDEX(Graph_Data!$1:$1048576,ROW(),R$1))</f>
        <v/>
      </c>
      <c r="S118" s="40" t="str">
        <f>IF(INDEX(Graph_Data!$1:$1048576,ROW(),S$1)=0,"",INDEX(Graph_Data!$1:$1048576,ROW(),S$1))</f>
        <v/>
      </c>
      <c r="T118" s="40" t="str">
        <f>IF(INDEX(Graph_Data!$1:$1048576,ROW(),T$1)=0,"",INDEX(Graph_Data!$1:$1048576,ROW(),T$1))</f>
        <v/>
      </c>
      <c r="U118" s="40" t="str">
        <f>IF(INDEX(Graph_Data!$1:$1048576,ROW(),U$1)=0,"",INDEX(Graph_Data!$1:$1048576,ROW(),U$1))</f>
        <v/>
      </c>
      <c r="V118" s="40" t="str">
        <f>IF(INDEX(Graph_Data!$1:$1048576,ROW(),V$1)=0,"",INDEX(Graph_Data!$1:$1048576,ROW(),V$1))</f>
        <v/>
      </c>
      <c r="W118" s="40" t="str">
        <f>IF(INDEX(Graph_Data!$1:$1048576,ROW(),W$1)=0,"",INDEX(Graph_Data!$1:$1048576,ROW(),W$1))</f>
        <v/>
      </c>
      <c r="X118" s="40" t="str">
        <f>IF(INDEX(Graph_Data!$1:$1048576,ROW(),X$1)=0,"",INDEX(Graph_Data!$1:$1048576,ROW(),X$1))</f>
        <v/>
      </c>
      <c r="Y118" s="40" t="str">
        <f>IF(INDEX(Graph_Data!$1:$1048576,ROW(),Y$1)=0,"",INDEX(Graph_Data!$1:$1048576,ROW(),Y$1))</f>
        <v/>
      </c>
      <c r="Z118" s="40" t="str">
        <f>IF(INDEX(Graph_Data!$1:$1048576,ROW(),Z$1)=0,"",INDEX(Graph_Data!$1:$1048576,ROW(),Z$1))</f>
        <v/>
      </c>
      <c r="AA118" s="40" t="str">
        <f>IF(INDEX(Graph_Data!$1:$1048576,ROW(),AA$1)=0,"",INDEX(Graph_Data!$1:$1048576,ROW(),AA$1))</f>
        <v/>
      </c>
      <c r="AB118" s="40" t="str">
        <f t="shared" si="97"/>
        <v/>
      </c>
      <c r="AC118" s="40" t="str">
        <f t="shared" si="98"/>
        <v/>
      </c>
      <c r="AD118" s="40" t="str">
        <f t="shared" si="99"/>
        <v/>
      </c>
      <c r="AE118" s="40" t="str">
        <f t="shared" si="100"/>
        <v/>
      </c>
      <c r="AF118" s="40" t="str">
        <f t="shared" si="101"/>
        <v/>
      </c>
      <c r="AG118" s="40" t="str">
        <f t="shared" si="102"/>
        <v/>
      </c>
      <c r="AH118" s="40" t="str">
        <f t="shared" si="103"/>
        <v/>
      </c>
      <c r="AI118" s="40" t="str">
        <f t="shared" si="104"/>
        <v/>
      </c>
      <c r="AJ118" s="40" t="str">
        <f t="shared" si="105"/>
        <v/>
      </c>
      <c r="AK118" s="40" t="str">
        <f t="shared" si="106"/>
        <v/>
      </c>
      <c r="AL118" s="40" t="str">
        <f t="shared" si="107"/>
        <v/>
      </c>
      <c r="AM118" s="40" t="str">
        <f t="shared" si="108"/>
        <v/>
      </c>
      <c r="AN118" s="40" t="str">
        <f t="shared" si="109"/>
        <v/>
      </c>
      <c r="AO118" s="40" t="str">
        <f t="shared" si="110"/>
        <v/>
      </c>
      <c r="AP118" s="40" t="str">
        <f t="shared" si="111"/>
        <v/>
      </c>
      <c r="AQ118" s="40" t="str">
        <f t="shared" si="112"/>
        <v/>
      </c>
      <c r="AR118" s="40" t="str">
        <f t="shared" si="113"/>
        <v/>
      </c>
      <c r="AS118" s="40" t="str">
        <f t="shared" si="114"/>
        <v/>
      </c>
      <c r="AT118" s="40" t="str">
        <f t="shared" si="115"/>
        <v/>
      </c>
      <c r="AU118" s="40" t="str">
        <f t="shared" si="116"/>
        <v/>
      </c>
      <c r="AV118" s="40" t="str">
        <f t="shared" si="117"/>
        <v/>
      </c>
      <c r="AW118" s="40" t="str">
        <f t="shared" si="118"/>
        <v/>
      </c>
      <c r="AX118" s="40" t="str">
        <f t="shared" si="119"/>
        <v/>
      </c>
      <c r="AY118" s="40" t="str">
        <f t="shared" si="120"/>
        <v/>
      </c>
      <c r="AZ118" s="40" t="str">
        <f t="shared" si="121"/>
        <v/>
      </c>
      <c r="BA118" s="40" t="str">
        <f t="shared" si="122"/>
        <v/>
      </c>
    </row>
    <row r="119" spans="1:53" x14ac:dyDescent="0.15">
      <c r="A119" s="40">
        <f>INDEX(Graph_Data!$1:$1048576,ROW(),A$1)</f>
        <v>0</v>
      </c>
      <c r="B119" s="40" t="str">
        <f>IF(INDEX(Graph_Data!$1:$1048576,ROW(),B$1)=0,"",INDEX(Graph_Data!$1:$1048576,ROW(),B$1))</f>
        <v/>
      </c>
      <c r="C119" s="40" t="str">
        <f>IF(INDEX(Graph_Data!$1:$1048576,ROW(),C$1)=0,"",INDEX(Graph_Data!$1:$1048576,ROW(),C$1))</f>
        <v/>
      </c>
      <c r="D119" s="40" t="str">
        <f>IF(INDEX(Graph_Data!$1:$1048576,ROW(),D$1)=0,"",INDEX(Graph_Data!$1:$1048576,ROW(),D$1))</f>
        <v/>
      </c>
      <c r="E119" s="40" t="str">
        <f>IF(INDEX(Graph_Data!$1:$1048576,ROW(),E$1)=0,"",INDEX(Graph_Data!$1:$1048576,ROW(),E$1))</f>
        <v/>
      </c>
      <c r="F119" s="40" t="str">
        <f>IF(INDEX(Graph_Data!$1:$1048576,ROW(),F$1)=0,"",INDEX(Graph_Data!$1:$1048576,ROW(),F$1))</f>
        <v/>
      </c>
      <c r="G119" s="40" t="str">
        <f>IF(INDEX(Graph_Data!$1:$1048576,ROW(),G$1)=0,"",INDEX(Graph_Data!$1:$1048576,ROW(),G$1))</f>
        <v/>
      </c>
      <c r="H119" s="40" t="str">
        <f>IF(INDEX(Graph_Data!$1:$1048576,ROW(),H$1)=0,"",INDEX(Graph_Data!$1:$1048576,ROW(),H$1))</f>
        <v/>
      </c>
      <c r="I119" s="40" t="str">
        <f>IF(INDEX(Graph_Data!$1:$1048576,ROW(),I$1)=0,"",INDEX(Graph_Data!$1:$1048576,ROW(),I$1))</f>
        <v/>
      </c>
      <c r="J119" s="40" t="str">
        <f>IF(INDEX(Graph_Data!$1:$1048576,ROW(),J$1)=0,"",INDEX(Graph_Data!$1:$1048576,ROW(),J$1))</f>
        <v/>
      </c>
      <c r="K119" s="40" t="str">
        <f>IF(INDEX(Graph_Data!$1:$1048576,ROW(),K$1)=0,"",INDEX(Graph_Data!$1:$1048576,ROW(),K$1))</f>
        <v/>
      </c>
      <c r="L119" s="40" t="str">
        <f>IF(INDEX(Graph_Data!$1:$1048576,ROW(),L$1)=0,"",INDEX(Graph_Data!$1:$1048576,ROW(),L$1))</f>
        <v/>
      </c>
      <c r="M119" s="40" t="str">
        <f>IF(INDEX(Graph_Data!$1:$1048576,ROW(),M$1)=0,"",INDEX(Graph_Data!$1:$1048576,ROW(),M$1))</f>
        <v/>
      </c>
      <c r="N119" s="40" t="str">
        <f>IF(INDEX(Graph_Data!$1:$1048576,ROW(),N$1)=0,"",INDEX(Graph_Data!$1:$1048576,ROW(),N$1))</f>
        <v/>
      </c>
      <c r="O119" s="40" t="str">
        <f>IF(INDEX(Graph_Data!$1:$1048576,ROW(),O$1)=0,"",INDEX(Graph_Data!$1:$1048576,ROW(),O$1))</f>
        <v/>
      </c>
      <c r="P119" s="40" t="str">
        <f>IF(INDEX(Graph_Data!$1:$1048576,ROW(),P$1)=0,"",INDEX(Graph_Data!$1:$1048576,ROW(),P$1))</f>
        <v/>
      </c>
      <c r="Q119" s="40" t="str">
        <f>IF(INDEX(Graph_Data!$1:$1048576,ROW(),Q$1)=0,"",INDEX(Graph_Data!$1:$1048576,ROW(),Q$1))</f>
        <v/>
      </c>
      <c r="R119" s="40" t="str">
        <f>IF(INDEX(Graph_Data!$1:$1048576,ROW(),R$1)=0,"",INDEX(Graph_Data!$1:$1048576,ROW(),R$1))</f>
        <v/>
      </c>
      <c r="S119" s="40" t="str">
        <f>IF(INDEX(Graph_Data!$1:$1048576,ROW(),S$1)=0,"",INDEX(Graph_Data!$1:$1048576,ROW(),S$1))</f>
        <v/>
      </c>
      <c r="T119" s="40" t="str">
        <f>IF(INDEX(Graph_Data!$1:$1048576,ROW(),T$1)=0,"",INDEX(Graph_Data!$1:$1048576,ROW(),T$1))</f>
        <v/>
      </c>
      <c r="U119" s="40" t="str">
        <f>IF(INDEX(Graph_Data!$1:$1048576,ROW(),U$1)=0,"",INDEX(Graph_Data!$1:$1048576,ROW(),U$1))</f>
        <v/>
      </c>
      <c r="V119" s="40" t="str">
        <f>IF(INDEX(Graph_Data!$1:$1048576,ROW(),V$1)=0,"",INDEX(Graph_Data!$1:$1048576,ROW(),V$1))</f>
        <v/>
      </c>
      <c r="W119" s="40" t="str">
        <f>IF(INDEX(Graph_Data!$1:$1048576,ROW(),W$1)=0,"",INDEX(Graph_Data!$1:$1048576,ROW(),W$1))</f>
        <v/>
      </c>
      <c r="X119" s="40" t="str">
        <f>IF(INDEX(Graph_Data!$1:$1048576,ROW(),X$1)=0,"",INDEX(Graph_Data!$1:$1048576,ROW(),X$1))</f>
        <v/>
      </c>
      <c r="Y119" s="40" t="str">
        <f>IF(INDEX(Graph_Data!$1:$1048576,ROW(),Y$1)=0,"",INDEX(Graph_Data!$1:$1048576,ROW(),Y$1))</f>
        <v/>
      </c>
      <c r="Z119" s="40" t="str">
        <f>IF(INDEX(Graph_Data!$1:$1048576,ROW(),Z$1)=0,"",INDEX(Graph_Data!$1:$1048576,ROW(),Z$1))</f>
        <v/>
      </c>
      <c r="AA119" s="40" t="str">
        <f>IF(INDEX(Graph_Data!$1:$1048576,ROW(),AA$1)=0,"",INDEX(Graph_Data!$1:$1048576,ROW(),AA$1))</f>
        <v/>
      </c>
      <c r="AB119" s="40" t="str">
        <f t="shared" si="97"/>
        <v/>
      </c>
      <c r="AC119" s="40" t="str">
        <f t="shared" si="98"/>
        <v/>
      </c>
      <c r="AD119" s="40" t="str">
        <f t="shared" si="99"/>
        <v/>
      </c>
      <c r="AE119" s="40" t="str">
        <f t="shared" si="100"/>
        <v/>
      </c>
      <c r="AF119" s="40" t="str">
        <f t="shared" si="101"/>
        <v/>
      </c>
      <c r="AG119" s="40" t="str">
        <f t="shared" si="102"/>
        <v/>
      </c>
      <c r="AH119" s="40" t="str">
        <f t="shared" si="103"/>
        <v/>
      </c>
      <c r="AI119" s="40" t="str">
        <f t="shared" si="104"/>
        <v/>
      </c>
      <c r="AJ119" s="40" t="str">
        <f t="shared" si="105"/>
        <v/>
      </c>
      <c r="AK119" s="40" t="str">
        <f t="shared" si="106"/>
        <v/>
      </c>
      <c r="AL119" s="40" t="str">
        <f t="shared" si="107"/>
        <v/>
      </c>
      <c r="AM119" s="40" t="str">
        <f t="shared" si="108"/>
        <v/>
      </c>
      <c r="AN119" s="40" t="str">
        <f t="shared" si="109"/>
        <v/>
      </c>
      <c r="AO119" s="40" t="str">
        <f t="shared" si="110"/>
        <v/>
      </c>
      <c r="AP119" s="40" t="str">
        <f t="shared" si="111"/>
        <v/>
      </c>
      <c r="AQ119" s="40" t="str">
        <f t="shared" si="112"/>
        <v/>
      </c>
      <c r="AR119" s="40" t="str">
        <f t="shared" si="113"/>
        <v/>
      </c>
      <c r="AS119" s="40" t="str">
        <f t="shared" si="114"/>
        <v/>
      </c>
      <c r="AT119" s="40" t="str">
        <f t="shared" si="115"/>
        <v/>
      </c>
      <c r="AU119" s="40" t="str">
        <f t="shared" si="116"/>
        <v/>
      </c>
      <c r="AV119" s="40" t="str">
        <f t="shared" si="117"/>
        <v/>
      </c>
      <c r="AW119" s="40" t="str">
        <f t="shared" si="118"/>
        <v/>
      </c>
      <c r="AX119" s="40" t="str">
        <f t="shared" si="119"/>
        <v/>
      </c>
      <c r="AY119" s="40" t="str">
        <f t="shared" si="120"/>
        <v/>
      </c>
      <c r="AZ119" s="40" t="str">
        <f t="shared" si="121"/>
        <v/>
      </c>
      <c r="BA119" s="40" t="str">
        <f t="shared" si="122"/>
        <v/>
      </c>
    </row>
    <row r="120" spans="1:53" x14ac:dyDescent="0.15">
      <c r="A120" s="40">
        <f>INDEX(Graph_Data!$1:$1048576,ROW(),A$1)</f>
        <v>0</v>
      </c>
      <c r="B120" s="40" t="str">
        <f>IF(INDEX(Graph_Data!$1:$1048576,ROW(),B$1)=0,"",INDEX(Graph_Data!$1:$1048576,ROW(),B$1))</f>
        <v/>
      </c>
      <c r="C120" s="40" t="str">
        <f>IF(INDEX(Graph_Data!$1:$1048576,ROW(),C$1)=0,"",INDEX(Graph_Data!$1:$1048576,ROW(),C$1))</f>
        <v/>
      </c>
      <c r="D120" s="40" t="str">
        <f>IF(INDEX(Graph_Data!$1:$1048576,ROW(),D$1)=0,"",INDEX(Graph_Data!$1:$1048576,ROW(),D$1))</f>
        <v/>
      </c>
      <c r="E120" s="40" t="str">
        <f>IF(INDEX(Graph_Data!$1:$1048576,ROW(),E$1)=0,"",INDEX(Graph_Data!$1:$1048576,ROW(),E$1))</f>
        <v/>
      </c>
      <c r="F120" s="40" t="str">
        <f>IF(INDEX(Graph_Data!$1:$1048576,ROW(),F$1)=0,"",INDEX(Graph_Data!$1:$1048576,ROW(),F$1))</f>
        <v/>
      </c>
      <c r="G120" s="40" t="str">
        <f>IF(INDEX(Graph_Data!$1:$1048576,ROW(),G$1)=0,"",INDEX(Graph_Data!$1:$1048576,ROW(),G$1))</f>
        <v/>
      </c>
      <c r="H120" s="40" t="str">
        <f>IF(INDEX(Graph_Data!$1:$1048576,ROW(),H$1)=0,"",INDEX(Graph_Data!$1:$1048576,ROW(),H$1))</f>
        <v/>
      </c>
      <c r="I120" s="40" t="str">
        <f>IF(INDEX(Graph_Data!$1:$1048576,ROW(),I$1)=0,"",INDEX(Graph_Data!$1:$1048576,ROW(),I$1))</f>
        <v/>
      </c>
      <c r="J120" s="40" t="str">
        <f>IF(INDEX(Graph_Data!$1:$1048576,ROW(),J$1)=0,"",INDEX(Graph_Data!$1:$1048576,ROW(),J$1))</f>
        <v/>
      </c>
      <c r="K120" s="40" t="str">
        <f>IF(INDEX(Graph_Data!$1:$1048576,ROW(),K$1)=0,"",INDEX(Graph_Data!$1:$1048576,ROW(),K$1))</f>
        <v/>
      </c>
      <c r="L120" s="40" t="str">
        <f>IF(INDEX(Graph_Data!$1:$1048576,ROW(),L$1)=0,"",INDEX(Graph_Data!$1:$1048576,ROW(),L$1))</f>
        <v/>
      </c>
      <c r="M120" s="40" t="str">
        <f>IF(INDEX(Graph_Data!$1:$1048576,ROW(),M$1)=0,"",INDEX(Graph_Data!$1:$1048576,ROW(),M$1))</f>
        <v/>
      </c>
      <c r="N120" s="40" t="str">
        <f>IF(INDEX(Graph_Data!$1:$1048576,ROW(),N$1)=0,"",INDEX(Graph_Data!$1:$1048576,ROW(),N$1))</f>
        <v/>
      </c>
      <c r="O120" s="40" t="str">
        <f>IF(INDEX(Graph_Data!$1:$1048576,ROW(),O$1)=0,"",INDEX(Graph_Data!$1:$1048576,ROW(),O$1))</f>
        <v/>
      </c>
      <c r="P120" s="40" t="str">
        <f>IF(INDEX(Graph_Data!$1:$1048576,ROW(),P$1)=0,"",INDEX(Graph_Data!$1:$1048576,ROW(),P$1))</f>
        <v/>
      </c>
      <c r="Q120" s="40" t="str">
        <f>IF(INDEX(Graph_Data!$1:$1048576,ROW(),Q$1)=0,"",INDEX(Graph_Data!$1:$1048576,ROW(),Q$1))</f>
        <v/>
      </c>
      <c r="R120" s="40" t="str">
        <f>IF(INDEX(Graph_Data!$1:$1048576,ROW(),R$1)=0,"",INDEX(Graph_Data!$1:$1048576,ROW(),R$1))</f>
        <v/>
      </c>
      <c r="S120" s="40" t="str">
        <f>IF(INDEX(Graph_Data!$1:$1048576,ROW(),S$1)=0,"",INDEX(Graph_Data!$1:$1048576,ROW(),S$1))</f>
        <v/>
      </c>
      <c r="T120" s="40" t="str">
        <f>IF(INDEX(Graph_Data!$1:$1048576,ROW(),T$1)=0,"",INDEX(Graph_Data!$1:$1048576,ROW(),T$1))</f>
        <v/>
      </c>
      <c r="U120" s="40" t="str">
        <f>IF(INDEX(Graph_Data!$1:$1048576,ROW(),U$1)=0,"",INDEX(Graph_Data!$1:$1048576,ROW(),U$1))</f>
        <v/>
      </c>
      <c r="V120" s="40" t="str">
        <f>IF(INDEX(Graph_Data!$1:$1048576,ROW(),V$1)=0,"",INDEX(Graph_Data!$1:$1048576,ROW(),V$1))</f>
        <v/>
      </c>
      <c r="W120" s="40" t="str">
        <f>IF(INDEX(Graph_Data!$1:$1048576,ROW(),W$1)=0,"",INDEX(Graph_Data!$1:$1048576,ROW(),W$1))</f>
        <v/>
      </c>
      <c r="X120" s="40" t="str">
        <f>IF(INDEX(Graph_Data!$1:$1048576,ROW(),X$1)=0,"",INDEX(Graph_Data!$1:$1048576,ROW(),X$1))</f>
        <v/>
      </c>
      <c r="Y120" s="40" t="str">
        <f>IF(INDEX(Graph_Data!$1:$1048576,ROW(),Y$1)=0,"",INDEX(Graph_Data!$1:$1048576,ROW(),Y$1))</f>
        <v/>
      </c>
      <c r="Z120" s="40" t="str">
        <f>IF(INDEX(Graph_Data!$1:$1048576,ROW(),Z$1)=0,"",INDEX(Graph_Data!$1:$1048576,ROW(),Z$1))</f>
        <v/>
      </c>
      <c r="AA120" s="40" t="str">
        <f>IF(INDEX(Graph_Data!$1:$1048576,ROW(),AA$1)=0,"",INDEX(Graph_Data!$1:$1048576,ROW(),AA$1))</f>
        <v/>
      </c>
      <c r="AB120" s="40" t="str">
        <f t="shared" si="97"/>
        <v/>
      </c>
      <c r="AC120" s="40" t="str">
        <f t="shared" si="98"/>
        <v/>
      </c>
      <c r="AD120" s="40" t="str">
        <f t="shared" si="99"/>
        <v/>
      </c>
      <c r="AE120" s="40" t="str">
        <f t="shared" si="100"/>
        <v/>
      </c>
      <c r="AF120" s="40" t="str">
        <f t="shared" si="101"/>
        <v/>
      </c>
      <c r="AG120" s="40" t="str">
        <f t="shared" si="102"/>
        <v/>
      </c>
      <c r="AH120" s="40" t="str">
        <f t="shared" si="103"/>
        <v/>
      </c>
      <c r="AI120" s="40" t="str">
        <f t="shared" si="104"/>
        <v/>
      </c>
      <c r="AJ120" s="40" t="str">
        <f t="shared" si="105"/>
        <v/>
      </c>
      <c r="AK120" s="40" t="str">
        <f t="shared" si="106"/>
        <v/>
      </c>
      <c r="AL120" s="40" t="str">
        <f t="shared" si="107"/>
        <v/>
      </c>
      <c r="AM120" s="40" t="str">
        <f t="shared" si="108"/>
        <v/>
      </c>
      <c r="AN120" s="40" t="str">
        <f t="shared" si="109"/>
        <v/>
      </c>
      <c r="AO120" s="40" t="str">
        <f t="shared" si="110"/>
        <v/>
      </c>
      <c r="AP120" s="40" t="str">
        <f t="shared" si="111"/>
        <v/>
      </c>
      <c r="AQ120" s="40" t="str">
        <f t="shared" si="112"/>
        <v/>
      </c>
      <c r="AR120" s="40" t="str">
        <f t="shared" si="113"/>
        <v/>
      </c>
      <c r="AS120" s="40" t="str">
        <f t="shared" si="114"/>
        <v/>
      </c>
      <c r="AT120" s="40" t="str">
        <f t="shared" si="115"/>
        <v/>
      </c>
      <c r="AU120" s="40" t="str">
        <f t="shared" si="116"/>
        <v/>
      </c>
      <c r="AV120" s="40" t="str">
        <f t="shared" si="117"/>
        <v/>
      </c>
      <c r="AW120" s="40" t="str">
        <f t="shared" si="118"/>
        <v/>
      </c>
      <c r="AX120" s="40" t="str">
        <f t="shared" si="119"/>
        <v/>
      </c>
      <c r="AY120" s="40" t="str">
        <f t="shared" si="120"/>
        <v/>
      </c>
      <c r="AZ120" s="40" t="str">
        <f t="shared" si="121"/>
        <v/>
      </c>
      <c r="BA120" s="40" t="str">
        <f t="shared" si="122"/>
        <v/>
      </c>
    </row>
    <row r="121" spans="1:53" x14ac:dyDescent="0.15">
      <c r="A121" s="40">
        <f>INDEX(Graph_Data!$1:$1048576,ROW(),A$1)</f>
        <v>0</v>
      </c>
      <c r="B121" s="40" t="str">
        <f>IF(INDEX(Graph_Data!$1:$1048576,ROW(),B$1)=0,"",INDEX(Graph_Data!$1:$1048576,ROW(),B$1))</f>
        <v/>
      </c>
      <c r="C121" s="40" t="str">
        <f>IF(INDEX(Graph_Data!$1:$1048576,ROW(),C$1)=0,"",INDEX(Graph_Data!$1:$1048576,ROW(),C$1))</f>
        <v/>
      </c>
      <c r="D121" s="40" t="str">
        <f>IF(INDEX(Graph_Data!$1:$1048576,ROW(),D$1)=0,"",INDEX(Graph_Data!$1:$1048576,ROW(),D$1))</f>
        <v/>
      </c>
      <c r="E121" s="40" t="str">
        <f>IF(INDEX(Graph_Data!$1:$1048576,ROW(),E$1)=0,"",INDEX(Graph_Data!$1:$1048576,ROW(),E$1))</f>
        <v/>
      </c>
      <c r="F121" s="40" t="str">
        <f>IF(INDEX(Graph_Data!$1:$1048576,ROW(),F$1)=0,"",INDEX(Graph_Data!$1:$1048576,ROW(),F$1))</f>
        <v/>
      </c>
      <c r="G121" s="40" t="str">
        <f>IF(INDEX(Graph_Data!$1:$1048576,ROW(),G$1)=0,"",INDEX(Graph_Data!$1:$1048576,ROW(),G$1))</f>
        <v/>
      </c>
      <c r="H121" s="40" t="str">
        <f>IF(INDEX(Graph_Data!$1:$1048576,ROW(),H$1)=0,"",INDEX(Graph_Data!$1:$1048576,ROW(),H$1))</f>
        <v/>
      </c>
      <c r="I121" s="40" t="str">
        <f>IF(INDEX(Graph_Data!$1:$1048576,ROW(),I$1)=0,"",INDEX(Graph_Data!$1:$1048576,ROW(),I$1))</f>
        <v/>
      </c>
      <c r="J121" s="40" t="str">
        <f>IF(INDEX(Graph_Data!$1:$1048576,ROW(),J$1)=0,"",INDEX(Graph_Data!$1:$1048576,ROW(),J$1))</f>
        <v/>
      </c>
      <c r="K121" s="40" t="str">
        <f>IF(INDEX(Graph_Data!$1:$1048576,ROW(),K$1)=0,"",INDEX(Graph_Data!$1:$1048576,ROW(),K$1))</f>
        <v/>
      </c>
      <c r="L121" s="40" t="str">
        <f>IF(INDEX(Graph_Data!$1:$1048576,ROW(),L$1)=0,"",INDEX(Graph_Data!$1:$1048576,ROW(),L$1))</f>
        <v/>
      </c>
      <c r="M121" s="40" t="str">
        <f>IF(INDEX(Graph_Data!$1:$1048576,ROW(),M$1)=0,"",INDEX(Graph_Data!$1:$1048576,ROW(),M$1))</f>
        <v/>
      </c>
      <c r="N121" s="40" t="str">
        <f>IF(INDEX(Graph_Data!$1:$1048576,ROW(),N$1)=0,"",INDEX(Graph_Data!$1:$1048576,ROW(),N$1))</f>
        <v/>
      </c>
      <c r="O121" s="40" t="str">
        <f>IF(INDEX(Graph_Data!$1:$1048576,ROW(),O$1)=0,"",INDEX(Graph_Data!$1:$1048576,ROW(),O$1))</f>
        <v/>
      </c>
      <c r="P121" s="40" t="str">
        <f>IF(INDEX(Graph_Data!$1:$1048576,ROW(),P$1)=0,"",INDEX(Graph_Data!$1:$1048576,ROW(),P$1))</f>
        <v/>
      </c>
      <c r="Q121" s="40" t="str">
        <f>IF(INDEX(Graph_Data!$1:$1048576,ROW(),Q$1)=0,"",INDEX(Graph_Data!$1:$1048576,ROW(),Q$1))</f>
        <v/>
      </c>
      <c r="R121" s="40" t="str">
        <f>IF(INDEX(Graph_Data!$1:$1048576,ROW(),R$1)=0,"",INDEX(Graph_Data!$1:$1048576,ROW(),R$1))</f>
        <v/>
      </c>
      <c r="S121" s="40" t="str">
        <f>IF(INDEX(Graph_Data!$1:$1048576,ROW(),S$1)=0,"",INDEX(Graph_Data!$1:$1048576,ROW(),S$1))</f>
        <v/>
      </c>
      <c r="T121" s="40" t="str">
        <f>IF(INDEX(Graph_Data!$1:$1048576,ROW(),T$1)=0,"",INDEX(Graph_Data!$1:$1048576,ROW(),T$1))</f>
        <v/>
      </c>
      <c r="U121" s="40" t="str">
        <f>IF(INDEX(Graph_Data!$1:$1048576,ROW(),U$1)=0,"",INDEX(Graph_Data!$1:$1048576,ROW(),U$1))</f>
        <v/>
      </c>
      <c r="V121" s="40" t="str">
        <f>IF(INDEX(Graph_Data!$1:$1048576,ROW(),V$1)=0,"",INDEX(Graph_Data!$1:$1048576,ROW(),V$1))</f>
        <v/>
      </c>
      <c r="W121" s="40" t="str">
        <f>IF(INDEX(Graph_Data!$1:$1048576,ROW(),W$1)=0,"",INDEX(Graph_Data!$1:$1048576,ROW(),W$1))</f>
        <v/>
      </c>
      <c r="X121" s="40" t="str">
        <f>IF(INDEX(Graph_Data!$1:$1048576,ROW(),X$1)=0,"",INDEX(Graph_Data!$1:$1048576,ROW(),X$1))</f>
        <v/>
      </c>
      <c r="Y121" s="40" t="str">
        <f>IF(INDEX(Graph_Data!$1:$1048576,ROW(),Y$1)=0,"",INDEX(Graph_Data!$1:$1048576,ROW(),Y$1))</f>
        <v/>
      </c>
      <c r="Z121" s="40" t="str">
        <f>IF(INDEX(Graph_Data!$1:$1048576,ROW(),Z$1)=0,"",INDEX(Graph_Data!$1:$1048576,ROW(),Z$1))</f>
        <v/>
      </c>
      <c r="AA121" s="40" t="str">
        <f>IF(INDEX(Graph_Data!$1:$1048576,ROW(),AA$1)=0,"",INDEX(Graph_Data!$1:$1048576,ROW(),AA$1))</f>
        <v/>
      </c>
      <c r="AB121" s="40" t="str">
        <f t="shared" si="97"/>
        <v/>
      </c>
      <c r="AC121" s="40" t="str">
        <f t="shared" si="98"/>
        <v/>
      </c>
      <c r="AD121" s="40" t="str">
        <f t="shared" si="99"/>
        <v/>
      </c>
      <c r="AE121" s="40" t="str">
        <f t="shared" si="100"/>
        <v/>
      </c>
      <c r="AF121" s="40" t="str">
        <f t="shared" si="101"/>
        <v/>
      </c>
      <c r="AG121" s="40" t="str">
        <f t="shared" si="102"/>
        <v/>
      </c>
      <c r="AH121" s="40" t="str">
        <f t="shared" si="103"/>
        <v/>
      </c>
      <c r="AI121" s="40" t="str">
        <f t="shared" si="104"/>
        <v/>
      </c>
      <c r="AJ121" s="40" t="str">
        <f t="shared" si="105"/>
        <v/>
      </c>
      <c r="AK121" s="40" t="str">
        <f t="shared" si="106"/>
        <v/>
      </c>
      <c r="AL121" s="40" t="str">
        <f t="shared" si="107"/>
        <v/>
      </c>
      <c r="AM121" s="40" t="str">
        <f t="shared" si="108"/>
        <v/>
      </c>
      <c r="AN121" s="40" t="str">
        <f t="shared" si="109"/>
        <v/>
      </c>
      <c r="AO121" s="40" t="str">
        <f t="shared" si="110"/>
        <v/>
      </c>
      <c r="AP121" s="40" t="str">
        <f t="shared" si="111"/>
        <v/>
      </c>
      <c r="AQ121" s="40" t="str">
        <f t="shared" si="112"/>
        <v/>
      </c>
      <c r="AR121" s="40" t="str">
        <f t="shared" si="113"/>
        <v/>
      </c>
      <c r="AS121" s="40" t="str">
        <f t="shared" si="114"/>
        <v/>
      </c>
      <c r="AT121" s="40" t="str">
        <f t="shared" si="115"/>
        <v/>
      </c>
      <c r="AU121" s="40" t="str">
        <f t="shared" si="116"/>
        <v/>
      </c>
      <c r="AV121" s="40" t="str">
        <f t="shared" si="117"/>
        <v/>
      </c>
      <c r="AW121" s="40" t="str">
        <f t="shared" si="118"/>
        <v/>
      </c>
      <c r="AX121" s="40" t="str">
        <f t="shared" si="119"/>
        <v/>
      </c>
      <c r="AY121" s="40" t="str">
        <f t="shared" si="120"/>
        <v/>
      </c>
      <c r="AZ121" s="40" t="str">
        <f t="shared" si="121"/>
        <v/>
      </c>
      <c r="BA121" s="40" t="str">
        <f t="shared" si="122"/>
        <v/>
      </c>
    </row>
    <row r="122" spans="1:53" x14ac:dyDescent="0.15">
      <c r="A122" s="40">
        <f>INDEX(Graph_Data!$1:$1048576,ROW(),A$1)</f>
        <v>0</v>
      </c>
      <c r="B122" s="40" t="str">
        <f>IF(INDEX(Graph_Data!$1:$1048576,ROW(),B$1)=0,"",INDEX(Graph_Data!$1:$1048576,ROW(),B$1))</f>
        <v/>
      </c>
      <c r="C122" s="40" t="str">
        <f>IF(INDEX(Graph_Data!$1:$1048576,ROW(),C$1)=0,"",INDEX(Graph_Data!$1:$1048576,ROW(),C$1))</f>
        <v/>
      </c>
      <c r="D122" s="40" t="str">
        <f>IF(INDEX(Graph_Data!$1:$1048576,ROW(),D$1)=0,"",INDEX(Graph_Data!$1:$1048576,ROW(),D$1))</f>
        <v/>
      </c>
      <c r="E122" s="40" t="str">
        <f>IF(INDEX(Graph_Data!$1:$1048576,ROW(),E$1)=0,"",INDEX(Graph_Data!$1:$1048576,ROW(),E$1))</f>
        <v/>
      </c>
      <c r="F122" s="40" t="str">
        <f>IF(INDEX(Graph_Data!$1:$1048576,ROW(),F$1)=0,"",INDEX(Graph_Data!$1:$1048576,ROW(),F$1))</f>
        <v/>
      </c>
      <c r="G122" s="40" t="str">
        <f>IF(INDEX(Graph_Data!$1:$1048576,ROW(),G$1)=0,"",INDEX(Graph_Data!$1:$1048576,ROW(),G$1))</f>
        <v/>
      </c>
      <c r="H122" s="40" t="str">
        <f>IF(INDEX(Graph_Data!$1:$1048576,ROW(),H$1)=0,"",INDEX(Graph_Data!$1:$1048576,ROW(),H$1))</f>
        <v/>
      </c>
      <c r="I122" s="40" t="str">
        <f>IF(INDEX(Graph_Data!$1:$1048576,ROW(),I$1)=0,"",INDEX(Graph_Data!$1:$1048576,ROW(),I$1))</f>
        <v/>
      </c>
      <c r="J122" s="40" t="str">
        <f>IF(INDEX(Graph_Data!$1:$1048576,ROW(),J$1)=0,"",INDEX(Graph_Data!$1:$1048576,ROW(),J$1))</f>
        <v/>
      </c>
      <c r="K122" s="40" t="str">
        <f>IF(INDEX(Graph_Data!$1:$1048576,ROW(),K$1)=0,"",INDEX(Graph_Data!$1:$1048576,ROW(),K$1))</f>
        <v/>
      </c>
      <c r="L122" s="40" t="str">
        <f>IF(INDEX(Graph_Data!$1:$1048576,ROW(),L$1)=0,"",INDEX(Graph_Data!$1:$1048576,ROW(),L$1))</f>
        <v/>
      </c>
      <c r="M122" s="40" t="str">
        <f>IF(INDEX(Graph_Data!$1:$1048576,ROW(),M$1)=0,"",INDEX(Graph_Data!$1:$1048576,ROW(),M$1))</f>
        <v/>
      </c>
      <c r="N122" s="40" t="str">
        <f>IF(INDEX(Graph_Data!$1:$1048576,ROW(),N$1)=0,"",INDEX(Graph_Data!$1:$1048576,ROW(),N$1))</f>
        <v/>
      </c>
      <c r="O122" s="40" t="str">
        <f>IF(INDEX(Graph_Data!$1:$1048576,ROW(),O$1)=0,"",INDEX(Graph_Data!$1:$1048576,ROW(),O$1))</f>
        <v/>
      </c>
      <c r="P122" s="40" t="str">
        <f>IF(INDEX(Graph_Data!$1:$1048576,ROW(),P$1)=0,"",INDEX(Graph_Data!$1:$1048576,ROW(),P$1))</f>
        <v/>
      </c>
      <c r="Q122" s="40" t="str">
        <f>IF(INDEX(Graph_Data!$1:$1048576,ROW(),Q$1)=0,"",INDEX(Graph_Data!$1:$1048576,ROW(),Q$1))</f>
        <v/>
      </c>
      <c r="R122" s="40" t="str">
        <f>IF(INDEX(Graph_Data!$1:$1048576,ROW(),R$1)=0,"",INDEX(Graph_Data!$1:$1048576,ROW(),R$1))</f>
        <v/>
      </c>
      <c r="S122" s="40" t="str">
        <f>IF(INDEX(Graph_Data!$1:$1048576,ROW(),S$1)=0,"",INDEX(Graph_Data!$1:$1048576,ROW(),S$1))</f>
        <v/>
      </c>
      <c r="T122" s="40" t="str">
        <f>IF(INDEX(Graph_Data!$1:$1048576,ROW(),T$1)=0,"",INDEX(Graph_Data!$1:$1048576,ROW(),T$1))</f>
        <v/>
      </c>
      <c r="U122" s="40" t="str">
        <f>IF(INDEX(Graph_Data!$1:$1048576,ROW(),U$1)=0,"",INDEX(Graph_Data!$1:$1048576,ROW(),U$1))</f>
        <v/>
      </c>
      <c r="V122" s="40" t="str">
        <f>IF(INDEX(Graph_Data!$1:$1048576,ROW(),V$1)=0,"",INDEX(Graph_Data!$1:$1048576,ROW(),V$1))</f>
        <v/>
      </c>
      <c r="W122" s="40" t="str">
        <f>IF(INDEX(Graph_Data!$1:$1048576,ROW(),W$1)=0,"",INDEX(Graph_Data!$1:$1048576,ROW(),W$1))</f>
        <v/>
      </c>
      <c r="X122" s="40" t="str">
        <f>IF(INDEX(Graph_Data!$1:$1048576,ROW(),X$1)=0,"",INDEX(Graph_Data!$1:$1048576,ROW(),X$1))</f>
        <v/>
      </c>
      <c r="Y122" s="40" t="str">
        <f>IF(INDEX(Graph_Data!$1:$1048576,ROW(),Y$1)=0,"",INDEX(Graph_Data!$1:$1048576,ROW(),Y$1))</f>
        <v/>
      </c>
      <c r="Z122" s="40" t="str">
        <f>IF(INDEX(Graph_Data!$1:$1048576,ROW(),Z$1)=0,"",INDEX(Graph_Data!$1:$1048576,ROW(),Z$1))</f>
        <v/>
      </c>
      <c r="AA122" s="40" t="str">
        <f>IF(INDEX(Graph_Data!$1:$1048576,ROW(),AA$1)=0,"",INDEX(Graph_Data!$1:$1048576,ROW(),AA$1))</f>
        <v/>
      </c>
      <c r="AB122" s="40" t="str">
        <f t="shared" si="97"/>
        <v/>
      </c>
      <c r="AC122" s="40" t="str">
        <f t="shared" si="98"/>
        <v/>
      </c>
      <c r="AD122" s="40" t="str">
        <f t="shared" si="99"/>
        <v/>
      </c>
      <c r="AE122" s="40" t="str">
        <f t="shared" si="100"/>
        <v/>
      </c>
      <c r="AF122" s="40" t="str">
        <f t="shared" si="101"/>
        <v/>
      </c>
      <c r="AG122" s="40" t="str">
        <f t="shared" si="102"/>
        <v/>
      </c>
      <c r="AH122" s="40" t="str">
        <f t="shared" si="103"/>
        <v/>
      </c>
      <c r="AI122" s="40" t="str">
        <f t="shared" si="104"/>
        <v/>
      </c>
      <c r="AJ122" s="40" t="str">
        <f t="shared" si="105"/>
        <v/>
      </c>
      <c r="AK122" s="40" t="str">
        <f t="shared" si="106"/>
        <v/>
      </c>
      <c r="AL122" s="40" t="str">
        <f t="shared" si="107"/>
        <v/>
      </c>
      <c r="AM122" s="40" t="str">
        <f t="shared" si="108"/>
        <v/>
      </c>
      <c r="AN122" s="40" t="str">
        <f t="shared" si="109"/>
        <v/>
      </c>
      <c r="AO122" s="40" t="str">
        <f t="shared" si="110"/>
        <v/>
      </c>
      <c r="AP122" s="40" t="str">
        <f t="shared" si="111"/>
        <v/>
      </c>
      <c r="AQ122" s="40" t="str">
        <f t="shared" si="112"/>
        <v/>
      </c>
      <c r="AR122" s="40" t="str">
        <f t="shared" si="113"/>
        <v/>
      </c>
      <c r="AS122" s="40" t="str">
        <f t="shared" si="114"/>
        <v/>
      </c>
      <c r="AT122" s="40" t="str">
        <f t="shared" si="115"/>
        <v/>
      </c>
      <c r="AU122" s="40" t="str">
        <f t="shared" si="116"/>
        <v/>
      </c>
      <c r="AV122" s="40" t="str">
        <f t="shared" si="117"/>
        <v/>
      </c>
      <c r="AW122" s="40" t="str">
        <f t="shared" si="118"/>
        <v/>
      </c>
      <c r="AX122" s="40" t="str">
        <f t="shared" si="119"/>
        <v/>
      </c>
      <c r="AY122" s="40" t="str">
        <f t="shared" si="120"/>
        <v/>
      </c>
      <c r="AZ122" s="40" t="str">
        <f t="shared" si="121"/>
        <v/>
      </c>
      <c r="BA122" s="40" t="str">
        <f t="shared" si="122"/>
        <v/>
      </c>
    </row>
    <row r="123" spans="1:53" x14ac:dyDescent="0.15">
      <c r="A123" s="40">
        <f>INDEX(Graph_Data!$1:$1048576,ROW(),A$1)</f>
        <v>0</v>
      </c>
      <c r="B123" s="40" t="str">
        <f>IF(INDEX(Graph_Data!$1:$1048576,ROW(),B$1)=0,"",INDEX(Graph_Data!$1:$1048576,ROW(),B$1))</f>
        <v/>
      </c>
      <c r="C123" s="40" t="str">
        <f>IF(INDEX(Graph_Data!$1:$1048576,ROW(),C$1)=0,"",INDEX(Graph_Data!$1:$1048576,ROW(),C$1))</f>
        <v/>
      </c>
      <c r="D123" s="40" t="str">
        <f>IF(INDEX(Graph_Data!$1:$1048576,ROW(),D$1)=0,"",INDEX(Graph_Data!$1:$1048576,ROW(),D$1))</f>
        <v/>
      </c>
      <c r="E123" s="40" t="str">
        <f>IF(INDEX(Graph_Data!$1:$1048576,ROW(),E$1)=0,"",INDEX(Graph_Data!$1:$1048576,ROW(),E$1))</f>
        <v/>
      </c>
      <c r="F123" s="40" t="str">
        <f>IF(INDEX(Graph_Data!$1:$1048576,ROW(),F$1)=0,"",INDEX(Graph_Data!$1:$1048576,ROW(),F$1))</f>
        <v/>
      </c>
      <c r="G123" s="40" t="str">
        <f>IF(INDEX(Graph_Data!$1:$1048576,ROW(),G$1)=0,"",INDEX(Graph_Data!$1:$1048576,ROW(),G$1))</f>
        <v/>
      </c>
      <c r="H123" s="40" t="str">
        <f>IF(INDEX(Graph_Data!$1:$1048576,ROW(),H$1)=0,"",INDEX(Graph_Data!$1:$1048576,ROW(),H$1))</f>
        <v/>
      </c>
      <c r="I123" s="40" t="str">
        <f>IF(INDEX(Graph_Data!$1:$1048576,ROW(),I$1)=0,"",INDEX(Graph_Data!$1:$1048576,ROW(),I$1))</f>
        <v/>
      </c>
      <c r="J123" s="40" t="str">
        <f>IF(INDEX(Graph_Data!$1:$1048576,ROW(),J$1)=0,"",INDEX(Graph_Data!$1:$1048576,ROW(),J$1))</f>
        <v/>
      </c>
      <c r="K123" s="40" t="str">
        <f>IF(INDEX(Graph_Data!$1:$1048576,ROW(),K$1)=0,"",INDEX(Graph_Data!$1:$1048576,ROW(),K$1))</f>
        <v/>
      </c>
      <c r="L123" s="40" t="str">
        <f>IF(INDEX(Graph_Data!$1:$1048576,ROW(),L$1)=0,"",INDEX(Graph_Data!$1:$1048576,ROW(),L$1))</f>
        <v/>
      </c>
      <c r="M123" s="40" t="str">
        <f>IF(INDEX(Graph_Data!$1:$1048576,ROW(),M$1)=0,"",INDEX(Graph_Data!$1:$1048576,ROW(),M$1))</f>
        <v/>
      </c>
      <c r="N123" s="40" t="str">
        <f>IF(INDEX(Graph_Data!$1:$1048576,ROW(),N$1)=0,"",INDEX(Graph_Data!$1:$1048576,ROW(),N$1))</f>
        <v/>
      </c>
      <c r="O123" s="40" t="str">
        <f>IF(INDEX(Graph_Data!$1:$1048576,ROW(),O$1)=0,"",INDEX(Graph_Data!$1:$1048576,ROW(),O$1))</f>
        <v/>
      </c>
      <c r="P123" s="40" t="str">
        <f>IF(INDEX(Graph_Data!$1:$1048576,ROW(),P$1)=0,"",INDEX(Graph_Data!$1:$1048576,ROW(),P$1))</f>
        <v/>
      </c>
      <c r="Q123" s="40" t="str">
        <f>IF(INDEX(Graph_Data!$1:$1048576,ROW(),Q$1)=0,"",INDEX(Graph_Data!$1:$1048576,ROW(),Q$1))</f>
        <v/>
      </c>
      <c r="R123" s="40" t="str">
        <f>IF(INDEX(Graph_Data!$1:$1048576,ROW(),R$1)=0,"",INDEX(Graph_Data!$1:$1048576,ROW(),R$1))</f>
        <v/>
      </c>
      <c r="S123" s="40" t="str">
        <f>IF(INDEX(Graph_Data!$1:$1048576,ROW(),S$1)=0,"",INDEX(Graph_Data!$1:$1048576,ROW(),S$1))</f>
        <v/>
      </c>
      <c r="T123" s="40" t="str">
        <f>IF(INDEX(Graph_Data!$1:$1048576,ROW(),T$1)=0,"",INDEX(Graph_Data!$1:$1048576,ROW(),T$1))</f>
        <v/>
      </c>
      <c r="U123" s="40" t="str">
        <f>IF(INDEX(Graph_Data!$1:$1048576,ROW(),U$1)=0,"",INDEX(Graph_Data!$1:$1048576,ROW(),U$1))</f>
        <v/>
      </c>
      <c r="V123" s="40" t="str">
        <f>IF(INDEX(Graph_Data!$1:$1048576,ROW(),V$1)=0,"",INDEX(Graph_Data!$1:$1048576,ROW(),V$1))</f>
        <v/>
      </c>
      <c r="W123" s="40" t="str">
        <f>IF(INDEX(Graph_Data!$1:$1048576,ROW(),W$1)=0,"",INDEX(Graph_Data!$1:$1048576,ROW(),W$1))</f>
        <v/>
      </c>
      <c r="X123" s="40" t="str">
        <f>IF(INDEX(Graph_Data!$1:$1048576,ROW(),X$1)=0,"",INDEX(Graph_Data!$1:$1048576,ROW(),X$1))</f>
        <v/>
      </c>
      <c r="Y123" s="40" t="str">
        <f>IF(INDEX(Graph_Data!$1:$1048576,ROW(),Y$1)=0,"",INDEX(Graph_Data!$1:$1048576,ROW(),Y$1))</f>
        <v/>
      </c>
      <c r="Z123" s="40" t="str">
        <f>IF(INDEX(Graph_Data!$1:$1048576,ROW(),Z$1)=0,"",INDEX(Graph_Data!$1:$1048576,ROW(),Z$1))</f>
        <v/>
      </c>
      <c r="AA123" s="40" t="str">
        <f>IF(INDEX(Graph_Data!$1:$1048576,ROW(),AA$1)=0,"",INDEX(Graph_Data!$1:$1048576,ROW(),AA$1))</f>
        <v/>
      </c>
      <c r="AB123" s="40" t="str">
        <f t="shared" si="97"/>
        <v/>
      </c>
      <c r="AC123" s="40" t="str">
        <f t="shared" si="98"/>
        <v/>
      </c>
      <c r="AD123" s="40" t="str">
        <f t="shared" si="99"/>
        <v/>
      </c>
      <c r="AE123" s="40" t="str">
        <f t="shared" si="100"/>
        <v/>
      </c>
      <c r="AF123" s="40" t="str">
        <f t="shared" si="101"/>
        <v/>
      </c>
      <c r="AG123" s="40" t="str">
        <f t="shared" si="102"/>
        <v/>
      </c>
      <c r="AH123" s="40" t="str">
        <f t="shared" si="103"/>
        <v/>
      </c>
      <c r="AI123" s="40" t="str">
        <f t="shared" si="104"/>
        <v/>
      </c>
      <c r="AJ123" s="40" t="str">
        <f t="shared" si="105"/>
        <v/>
      </c>
      <c r="AK123" s="40" t="str">
        <f t="shared" si="106"/>
        <v/>
      </c>
      <c r="AL123" s="40" t="str">
        <f t="shared" si="107"/>
        <v/>
      </c>
      <c r="AM123" s="40" t="str">
        <f t="shared" si="108"/>
        <v/>
      </c>
      <c r="AN123" s="40" t="str">
        <f t="shared" si="109"/>
        <v/>
      </c>
      <c r="AO123" s="40" t="str">
        <f t="shared" si="110"/>
        <v/>
      </c>
      <c r="AP123" s="40" t="str">
        <f t="shared" si="111"/>
        <v/>
      </c>
      <c r="AQ123" s="40" t="str">
        <f t="shared" si="112"/>
        <v/>
      </c>
      <c r="AR123" s="40" t="str">
        <f t="shared" si="113"/>
        <v/>
      </c>
      <c r="AS123" s="40" t="str">
        <f t="shared" si="114"/>
        <v/>
      </c>
      <c r="AT123" s="40" t="str">
        <f t="shared" si="115"/>
        <v/>
      </c>
      <c r="AU123" s="40" t="str">
        <f t="shared" si="116"/>
        <v/>
      </c>
      <c r="AV123" s="40" t="str">
        <f t="shared" si="117"/>
        <v/>
      </c>
      <c r="AW123" s="40" t="str">
        <f t="shared" si="118"/>
        <v/>
      </c>
      <c r="AX123" s="40" t="str">
        <f t="shared" si="119"/>
        <v/>
      </c>
      <c r="AY123" s="40" t="str">
        <f t="shared" si="120"/>
        <v/>
      </c>
      <c r="AZ123" s="40" t="str">
        <f t="shared" si="121"/>
        <v/>
      </c>
      <c r="BA123" s="40" t="str">
        <f t="shared" si="122"/>
        <v/>
      </c>
    </row>
    <row r="124" spans="1:53" x14ac:dyDescent="0.15">
      <c r="A124" s="40">
        <f>INDEX(Graph_Data!$1:$1048576,ROW(),A$1)</f>
        <v>0</v>
      </c>
      <c r="B124" s="40" t="str">
        <f>IF(INDEX(Graph_Data!$1:$1048576,ROW(),B$1)=0,"",INDEX(Graph_Data!$1:$1048576,ROW(),B$1))</f>
        <v/>
      </c>
      <c r="C124" s="40" t="str">
        <f>IF(INDEX(Graph_Data!$1:$1048576,ROW(),C$1)=0,"",INDEX(Graph_Data!$1:$1048576,ROW(),C$1))</f>
        <v/>
      </c>
      <c r="D124" s="40" t="str">
        <f>IF(INDEX(Graph_Data!$1:$1048576,ROW(),D$1)=0,"",INDEX(Graph_Data!$1:$1048576,ROW(),D$1))</f>
        <v/>
      </c>
      <c r="E124" s="40" t="str">
        <f>IF(INDEX(Graph_Data!$1:$1048576,ROW(),E$1)=0,"",INDEX(Graph_Data!$1:$1048576,ROW(),E$1))</f>
        <v/>
      </c>
      <c r="F124" s="40" t="str">
        <f>IF(INDEX(Graph_Data!$1:$1048576,ROW(),F$1)=0,"",INDEX(Graph_Data!$1:$1048576,ROW(),F$1))</f>
        <v/>
      </c>
      <c r="G124" s="40" t="str">
        <f>IF(INDEX(Graph_Data!$1:$1048576,ROW(),G$1)=0,"",INDEX(Graph_Data!$1:$1048576,ROW(),G$1))</f>
        <v/>
      </c>
      <c r="H124" s="40" t="str">
        <f>IF(INDEX(Graph_Data!$1:$1048576,ROW(),H$1)=0,"",INDEX(Graph_Data!$1:$1048576,ROW(),H$1))</f>
        <v/>
      </c>
      <c r="I124" s="40" t="str">
        <f>IF(INDEX(Graph_Data!$1:$1048576,ROW(),I$1)=0,"",INDEX(Graph_Data!$1:$1048576,ROW(),I$1))</f>
        <v/>
      </c>
      <c r="J124" s="40" t="str">
        <f>IF(INDEX(Graph_Data!$1:$1048576,ROW(),J$1)=0,"",INDEX(Graph_Data!$1:$1048576,ROW(),J$1))</f>
        <v/>
      </c>
      <c r="K124" s="40" t="str">
        <f>IF(INDEX(Graph_Data!$1:$1048576,ROW(),K$1)=0,"",INDEX(Graph_Data!$1:$1048576,ROW(),K$1))</f>
        <v/>
      </c>
      <c r="L124" s="40" t="str">
        <f>IF(INDEX(Graph_Data!$1:$1048576,ROW(),L$1)=0,"",INDEX(Graph_Data!$1:$1048576,ROW(),L$1))</f>
        <v/>
      </c>
      <c r="M124" s="40" t="str">
        <f>IF(INDEX(Graph_Data!$1:$1048576,ROW(),M$1)=0,"",INDEX(Graph_Data!$1:$1048576,ROW(),M$1))</f>
        <v/>
      </c>
      <c r="N124" s="40" t="str">
        <f>IF(INDEX(Graph_Data!$1:$1048576,ROW(),N$1)=0,"",INDEX(Graph_Data!$1:$1048576,ROW(),N$1))</f>
        <v/>
      </c>
      <c r="O124" s="40" t="str">
        <f>IF(INDEX(Graph_Data!$1:$1048576,ROW(),O$1)=0,"",INDEX(Graph_Data!$1:$1048576,ROW(),O$1))</f>
        <v/>
      </c>
      <c r="P124" s="40" t="str">
        <f>IF(INDEX(Graph_Data!$1:$1048576,ROW(),P$1)=0,"",INDEX(Graph_Data!$1:$1048576,ROW(),P$1))</f>
        <v/>
      </c>
      <c r="Q124" s="40" t="str">
        <f>IF(INDEX(Graph_Data!$1:$1048576,ROW(),Q$1)=0,"",INDEX(Graph_Data!$1:$1048576,ROW(),Q$1))</f>
        <v/>
      </c>
      <c r="R124" s="40" t="str">
        <f>IF(INDEX(Graph_Data!$1:$1048576,ROW(),R$1)=0,"",INDEX(Graph_Data!$1:$1048576,ROW(),R$1))</f>
        <v/>
      </c>
      <c r="S124" s="40" t="str">
        <f>IF(INDEX(Graph_Data!$1:$1048576,ROW(),S$1)=0,"",INDEX(Graph_Data!$1:$1048576,ROW(),S$1))</f>
        <v/>
      </c>
      <c r="T124" s="40" t="str">
        <f>IF(INDEX(Graph_Data!$1:$1048576,ROW(),T$1)=0,"",INDEX(Graph_Data!$1:$1048576,ROW(),T$1))</f>
        <v/>
      </c>
      <c r="U124" s="40" t="str">
        <f>IF(INDEX(Graph_Data!$1:$1048576,ROW(),U$1)=0,"",INDEX(Graph_Data!$1:$1048576,ROW(),U$1))</f>
        <v/>
      </c>
      <c r="V124" s="40" t="str">
        <f>IF(INDEX(Graph_Data!$1:$1048576,ROW(),V$1)=0,"",INDEX(Graph_Data!$1:$1048576,ROW(),V$1))</f>
        <v/>
      </c>
      <c r="W124" s="40" t="str">
        <f>IF(INDEX(Graph_Data!$1:$1048576,ROW(),W$1)=0,"",INDEX(Graph_Data!$1:$1048576,ROW(),W$1))</f>
        <v/>
      </c>
      <c r="X124" s="40" t="str">
        <f>IF(INDEX(Graph_Data!$1:$1048576,ROW(),X$1)=0,"",INDEX(Graph_Data!$1:$1048576,ROW(),X$1))</f>
        <v/>
      </c>
      <c r="Y124" s="40" t="str">
        <f>IF(INDEX(Graph_Data!$1:$1048576,ROW(),Y$1)=0,"",INDEX(Graph_Data!$1:$1048576,ROW(),Y$1))</f>
        <v/>
      </c>
      <c r="Z124" s="40" t="str">
        <f>IF(INDEX(Graph_Data!$1:$1048576,ROW(),Z$1)=0,"",INDEX(Graph_Data!$1:$1048576,ROW(),Z$1))</f>
        <v/>
      </c>
      <c r="AA124" s="40" t="str">
        <f>IF(INDEX(Graph_Data!$1:$1048576,ROW(),AA$1)=0,"",INDEX(Graph_Data!$1:$1048576,ROW(),AA$1))</f>
        <v/>
      </c>
      <c r="AB124" s="40" t="str">
        <f t="shared" si="97"/>
        <v/>
      </c>
      <c r="AC124" s="40" t="str">
        <f t="shared" si="98"/>
        <v/>
      </c>
      <c r="AD124" s="40" t="str">
        <f t="shared" si="99"/>
        <v/>
      </c>
      <c r="AE124" s="40" t="str">
        <f t="shared" si="100"/>
        <v/>
      </c>
      <c r="AF124" s="40" t="str">
        <f t="shared" si="101"/>
        <v/>
      </c>
      <c r="AG124" s="40" t="str">
        <f t="shared" si="102"/>
        <v/>
      </c>
      <c r="AH124" s="40" t="str">
        <f t="shared" si="103"/>
        <v/>
      </c>
      <c r="AI124" s="40" t="str">
        <f t="shared" si="104"/>
        <v/>
      </c>
      <c r="AJ124" s="40" t="str">
        <f t="shared" si="105"/>
        <v/>
      </c>
      <c r="AK124" s="40" t="str">
        <f t="shared" si="106"/>
        <v/>
      </c>
      <c r="AL124" s="40" t="str">
        <f t="shared" si="107"/>
        <v/>
      </c>
      <c r="AM124" s="40" t="str">
        <f t="shared" si="108"/>
        <v/>
      </c>
      <c r="AN124" s="40" t="str">
        <f t="shared" si="109"/>
        <v/>
      </c>
      <c r="AO124" s="40" t="str">
        <f t="shared" si="110"/>
        <v/>
      </c>
      <c r="AP124" s="40" t="str">
        <f t="shared" si="111"/>
        <v/>
      </c>
      <c r="AQ124" s="40" t="str">
        <f t="shared" si="112"/>
        <v/>
      </c>
      <c r="AR124" s="40" t="str">
        <f t="shared" si="113"/>
        <v/>
      </c>
      <c r="AS124" s="40" t="str">
        <f t="shared" si="114"/>
        <v/>
      </c>
      <c r="AT124" s="40" t="str">
        <f t="shared" si="115"/>
        <v/>
      </c>
      <c r="AU124" s="40" t="str">
        <f t="shared" si="116"/>
        <v/>
      </c>
      <c r="AV124" s="40" t="str">
        <f t="shared" si="117"/>
        <v/>
      </c>
      <c r="AW124" s="40" t="str">
        <f t="shared" si="118"/>
        <v/>
      </c>
      <c r="AX124" s="40" t="str">
        <f t="shared" si="119"/>
        <v/>
      </c>
      <c r="AY124" s="40" t="str">
        <f t="shared" si="120"/>
        <v/>
      </c>
      <c r="AZ124" s="40" t="str">
        <f t="shared" si="121"/>
        <v/>
      </c>
      <c r="BA124" s="40" t="str">
        <f t="shared" si="122"/>
        <v/>
      </c>
    </row>
    <row r="125" spans="1:53" x14ac:dyDescent="0.15">
      <c r="A125" s="40">
        <f>INDEX(Graph_Data!$1:$1048576,ROW(),A$1)</f>
        <v>0</v>
      </c>
      <c r="B125" s="40" t="str">
        <f>IF(INDEX(Graph_Data!$1:$1048576,ROW(),B$1)=0,"",INDEX(Graph_Data!$1:$1048576,ROW(),B$1))</f>
        <v/>
      </c>
      <c r="C125" s="40" t="str">
        <f>IF(INDEX(Graph_Data!$1:$1048576,ROW(),C$1)=0,"",INDEX(Graph_Data!$1:$1048576,ROW(),C$1))</f>
        <v/>
      </c>
      <c r="D125" s="40" t="str">
        <f>IF(INDEX(Graph_Data!$1:$1048576,ROW(),D$1)=0,"",INDEX(Graph_Data!$1:$1048576,ROW(),D$1))</f>
        <v/>
      </c>
      <c r="E125" s="40" t="str">
        <f>IF(INDEX(Graph_Data!$1:$1048576,ROW(),E$1)=0,"",INDEX(Graph_Data!$1:$1048576,ROW(),E$1))</f>
        <v/>
      </c>
      <c r="F125" s="40" t="str">
        <f>IF(INDEX(Graph_Data!$1:$1048576,ROW(),F$1)=0,"",INDEX(Graph_Data!$1:$1048576,ROW(),F$1))</f>
        <v/>
      </c>
      <c r="G125" s="40" t="str">
        <f>IF(INDEX(Graph_Data!$1:$1048576,ROW(),G$1)=0,"",INDEX(Graph_Data!$1:$1048576,ROW(),G$1))</f>
        <v/>
      </c>
      <c r="H125" s="40" t="str">
        <f>IF(INDEX(Graph_Data!$1:$1048576,ROW(),H$1)=0,"",INDEX(Graph_Data!$1:$1048576,ROW(),H$1))</f>
        <v/>
      </c>
      <c r="I125" s="40" t="str">
        <f>IF(INDEX(Graph_Data!$1:$1048576,ROW(),I$1)=0,"",INDEX(Graph_Data!$1:$1048576,ROW(),I$1))</f>
        <v/>
      </c>
      <c r="J125" s="40" t="str">
        <f>IF(INDEX(Graph_Data!$1:$1048576,ROW(),J$1)=0,"",INDEX(Graph_Data!$1:$1048576,ROW(),J$1))</f>
        <v/>
      </c>
      <c r="K125" s="40" t="str">
        <f>IF(INDEX(Graph_Data!$1:$1048576,ROW(),K$1)=0,"",INDEX(Graph_Data!$1:$1048576,ROW(),K$1))</f>
        <v/>
      </c>
      <c r="L125" s="40" t="str">
        <f>IF(INDEX(Graph_Data!$1:$1048576,ROW(),L$1)=0,"",INDEX(Graph_Data!$1:$1048576,ROW(),L$1))</f>
        <v/>
      </c>
      <c r="M125" s="40" t="str">
        <f>IF(INDEX(Graph_Data!$1:$1048576,ROW(),M$1)=0,"",INDEX(Graph_Data!$1:$1048576,ROW(),M$1))</f>
        <v/>
      </c>
      <c r="N125" s="40" t="str">
        <f>IF(INDEX(Graph_Data!$1:$1048576,ROW(),N$1)=0,"",INDEX(Graph_Data!$1:$1048576,ROW(),N$1))</f>
        <v/>
      </c>
      <c r="O125" s="40" t="str">
        <f>IF(INDEX(Graph_Data!$1:$1048576,ROW(),O$1)=0,"",INDEX(Graph_Data!$1:$1048576,ROW(),O$1))</f>
        <v/>
      </c>
      <c r="P125" s="40" t="str">
        <f>IF(INDEX(Graph_Data!$1:$1048576,ROW(),P$1)=0,"",INDEX(Graph_Data!$1:$1048576,ROW(),P$1))</f>
        <v/>
      </c>
      <c r="Q125" s="40" t="str">
        <f>IF(INDEX(Graph_Data!$1:$1048576,ROW(),Q$1)=0,"",INDEX(Graph_Data!$1:$1048576,ROW(),Q$1))</f>
        <v/>
      </c>
      <c r="R125" s="40" t="str">
        <f>IF(INDEX(Graph_Data!$1:$1048576,ROW(),R$1)=0,"",INDEX(Graph_Data!$1:$1048576,ROW(),R$1))</f>
        <v/>
      </c>
      <c r="S125" s="40" t="str">
        <f>IF(INDEX(Graph_Data!$1:$1048576,ROW(),S$1)=0,"",INDEX(Graph_Data!$1:$1048576,ROW(),S$1))</f>
        <v/>
      </c>
      <c r="T125" s="40" t="str">
        <f>IF(INDEX(Graph_Data!$1:$1048576,ROW(),T$1)=0,"",INDEX(Graph_Data!$1:$1048576,ROW(),T$1))</f>
        <v/>
      </c>
      <c r="U125" s="40" t="str">
        <f>IF(INDEX(Graph_Data!$1:$1048576,ROW(),U$1)=0,"",INDEX(Graph_Data!$1:$1048576,ROW(),U$1))</f>
        <v/>
      </c>
      <c r="V125" s="40" t="str">
        <f>IF(INDEX(Graph_Data!$1:$1048576,ROW(),V$1)=0,"",INDEX(Graph_Data!$1:$1048576,ROW(),V$1))</f>
        <v/>
      </c>
      <c r="W125" s="40" t="str">
        <f>IF(INDEX(Graph_Data!$1:$1048576,ROW(),W$1)=0,"",INDEX(Graph_Data!$1:$1048576,ROW(),W$1))</f>
        <v/>
      </c>
      <c r="X125" s="40" t="str">
        <f>IF(INDEX(Graph_Data!$1:$1048576,ROW(),X$1)=0,"",INDEX(Graph_Data!$1:$1048576,ROW(),X$1))</f>
        <v/>
      </c>
      <c r="Y125" s="40" t="str">
        <f>IF(INDEX(Graph_Data!$1:$1048576,ROW(),Y$1)=0,"",INDEX(Graph_Data!$1:$1048576,ROW(),Y$1))</f>
        <v/>
      </c>
      <c r="Z125" s="40" t="str">
        <f>IF(INDEX(Graph_Data!$1:$1048576,ROW(),Z$1)=0,"",INDEX(Graph_Data!$1:$1048576,ROW(),Z$1))</f>
        <v/>
      </c>
      <c r="AA125" s="40" t="str">
        <f>IF(INDEX(Graph_Data!$1:$1048576,ROW(),AA$1)=0,"",INDEX(Graph_Data!$1:$1048576,ROW(),AA$1))</f>
        <v/>
      </c>
      <c r="AB125" s="40" t="str">
        <f t="shared" si="97"/>
        <v/>
      </c>
      <c r="AC125" s="40" t="str">
        <f t="shared" si="98"/>
        <v/>
      </c>
      <c r="AD125" s="40" t="str">
        <f t="shared" si="99"/>
        <v/>
      </c>
      <c r="AE125" s="40" t="str">
        <f t="shared" si="100"/>
        <v/>
      </c>
      <c r="AF125" s="40" t="str">
        <f t="shared" si="101"/>
        <v/>
      </c>
      <c r="AG125" s="40" t="str">
        <f t="shared" si="102"/>
        <v/>
      </c>
      <c r="AH125" s="40" t="str">
        <f t="shared" si="103"/>
        <v/>
      </c>
      <c r="AI125" s="40" t="str">
        <f t="shared" si="104"/>
        <v/>
      </c>
      <c r="AJ125" s="40" t="str">
        <f t="shared" si="105"/>
        <v/>
      </c>
      <c r="AK125" s="40" t="str">
        <f t="shared" si="106"/>
        <v/>
      </c>
      <c r="AL125" s="40" t="str">
        <f t="shared" si="107"/>
        <v/>
      </c>
      <c r="AM125" s="40" t="str">
        <f t="shared" si="108"/>
        <v/>
      </c>
      <c r="AN125" s="40" t="str">
        <f t="shared" si="109"/>
        <v/>
      </c>
      <c r="AO125" s="40" t="str">
        <f t="shared" si="110"/>
        <v/>
      </c>
      <c r="AP125" s="40" t="str">
        <f t="shared" si="111"/>
        <v/>
      </c>
      <c r="AQ125" s="40" t="str">
        <f t="shared" si="112"/>
        <v/>
      </c>
      <c r="AR125" s="40" t="str">
        <f t="shared" si="113"/>
        <v/>
      </c>
      <c r="AS125" s="40" t="str">
        <f t="shared" si="114"/>
        <v/>
      </c>
      <c r="AT125" s="40" t="str">
        <f t="shared" si="115"/>
        <v/>
      </c>
      <c r="AU125" s="40" t="str">
        <f t="shared" si="116"/>
        <v/>
      </c>
      <c r="AV125" s="40" t="str">
        <f t="shared" si="117"/>
        <v/>
      </c>
      <c r="AW125" s="40" t="str">
        <f t="shared" si="118"/>
        <v/>
      </c>
      <c r="AX125" s="40" t="str">
        <f t="shared" si="119"/>
        <v/>
      </c>
      <c r="AY125" s="40" t="str">
        <f t="shared" si="120"/>
        <v/>
      </c>
      <c r="AZ125" s="40" t="str">
        <f t="shared" si="121"/>
        <v/>
      </c>
      <c r="BA125" s="40" t="str">
        <f t="shared" si="122"/>
        <v/>
      </c>
    </row>
    <row r="126" spans="1:53" x14ac:dyDescent="0.15">
      <c r="A126" s="40">
        <f>INDEX(Graph_Data!$1:$1048576,ROW(),A$1)</f>
        <v>0</v>
      </c>
      <c r="B126" s="40" t="str">
        <f>IF(INDEX(Graph_Data!$1:$1048576,ROW(),B$1)=0,"",INDEX(Graph_Data!$1:$1048576,ROW(),B$1))</f>
        <v/>
      </c>
      <c r="C126" s="40" t="str">
        <f>IF(INDEX(Graph_Data!$1:$1048576,ROW(),C$1)=0,"",INDEX(Graph_Data!$1:$1048576,ROW(),C$1))</f>
        <v/>
      </c>
      <c r="D126" s="40" t="str">
        <f>IF(INDEX(Graph_Data!$1:$1048576,ROW(),D$1)=0,"",INDEX(Graph_Data!$1:$1048576,ROW(),D$1))</f>
        <v/>
      </c>
      <c r="E126" s="40" t="str">
        <f>IF(INDEX(Graph_Data!$1:$1048576,ROW(),E$1)=0,"",INDEX(Graph_Data!$1:$1048576,ROW(),E$1))</f>
        <v/>
      </c>
      <c r="F126" s="40" t="str">
        <f>IF(INDEX(Graph_Data!$1:$1048576,ROW(),F$1)=0,"",INDEX(Graph_Data!$1:$1048576,ROW(),F$1))</f>
        <v/>
      </c>
      <c r="G126" s="40" t="str">
        <f>IF(INDEX(Graph_Data!$1:$1048576,ROW(),G$1)=0,"",INDEX(Graph_Data!$1:$1048576,ROW(),G$1))</f>
        <v/>
      </c>
      <c r="H126" s="40" t="str">
        <f>IF(INDEX(Graph_Data!$1:$1048576,ROW(),H$1)=0,"",INDEX(Graph_Data!$1:$1048576,ROW(),H$1))</f>
        <v/>
      </c>
      <c r="I126" s="40" t="str">
        <f>IF(INDEX(Graph_Data!$1:$1048576,ROW(),I$1)=0,"",INDEX(Graph_Data!$1:$1048576,ROW(),I$1))</f>
        <v/>
      </c>
      <c r="J126" s="40" t="str">
        <f>IF(INDEX(Graph_Data!$1:$1048576,ROW(),J$1)=0,"",INDEX(Graph_Data!$1:$1048576,ROW(),J$1))</f>
        <v/>
      </c>
      <c r="K126" s="40" t="str">
        <f>IF(INDEX(Graph_Data!$1:$1048576,ROW(),K$1)=0,"",INDEX(Graph_Data!$1:$1048576,ROW(),K$1))</f>
        <v/>
      </c>
      <c r="L126" s="40" t="str">
        <f>IF(INDEX(Graph_Data!$1:$1048576,ROW(),L$1)=0,"",INDEX(Graph_Data!$1:$1048576,ROW(),L$1))</f>
        <v/>
      </c>
      <c r="M126" s="40" t="str">
        <f>IF(INDEX(Graph_Data!$1:$1048576,ROW(),M$1)=0,"",INDEX(Graph_Data!$1:$1048576,ROW(),M$1))</f>
        <v/>
      </c>
      <c r="N126" s="40" t="str">
        <f>IF(INDEX(Graph_Data!$1:$1048576,ROW(),N$1)=0,"",INDEX(Graph_Data!$1:$1048576,ROW(),N$1))</f>
        <v/>
      </c>
      <c r="O126" s="40" t="str">
        <f>IF(INDEX(Graph_Data!$1:$1048576,ROW(),O$1)=0,"",INDEX(Graph_Data!$1:$1048576,ROW(),O$1))</f>
        <v/>
      </c>
      <c r="P126" s="40" t="str">
        <f>IF(INDEX(Graph_Data!$1:$1048576,ROW(),P$1)=0,"",INDEX(Graph_Data!$1:$1048576,ROW(),P$1))</f>
        <v/>
      </c>
      <c r="Q126" s="40" t="str">
        <f>IF(INDEX(Graph_Data!$1:$1048576,ROW(),Q$1)=0,"",INDEX(Graph_Data!$1:$1048576,ROW(),Q$1))</f>
        <v/>
      </c>
      <c r="R126" s="40" t="str">
        <f>IF(INDEX(Graph_Data!$1:$1048576,ROW(),R$1)=0,"",INDEX(Graph_Data!$1:$1048576,ROW(),R$1))</f>
        <v/>
      </c>
      <c r="S126" s="40" t="str">
        <f>IF(INDEX(Graph_Data!$1:$1048576,ROW(),S$1)=0,"",INDEX(Graph_Data!$1:$1048576,ROW(),S$1))</f>
        <v/>
      </c>
      <c r="T126" s="40" t="str">
        <f>IF(INDEX(Graph_Data!$1:$1048576,ROW(),T$1)=0,"",INDEX(Graph_Data!$1:$1048576,ROW(),T$1))</f>
        <v/>
      </c>
      <c r="U126" s="40" t="str">
        <f>IF(INDEX(Graph_Data!$1:$1048576,ROW(),U$1)=0,"",INDEX(Graph_Data!$1:$1048576,ROW(),U$1))</f>
        <v/>
      </c>
      <c r="V126" s="40" t="str">
        <f>IF(INDEX(Graph_Data!$1:$1048576,ROW(),V$1)=0,"",INDEX(Graph_Data!$1:$1048576,ROW(),V$1))</f>
        <v/>
      </c>
      <c r="W126" s="40" t="str">
        <f>IF(INDEX(Graph_Data!$1:$1048576,ROW(),W$1)=0,"",INDEX(Graph_Data!$1:$1048576,ROW(),W$1))</f>
        <v/>
      </c>
      <c r="X126" s="40" t="str">
        <f>IF(INDEX(Graph_Data!$1:$1048576,ROW(),X$1)=0,"",INDEX(Graph_Data!$1:$1048576,ROW(),X$1))</f>
        <v/>
      </c>
      <c r="Y126" s="40" t="str">
        <f>IF(INDEX(Graph_Data!$1:$1048576,ROW(),Y$1)=0,"",INDEX(Graph_Data!$1:$1048576,ROW(),Y$1))</f>
        <v/>
      </c>
      <c r="Z126" s="40" t="str">
        <f>IF(INDEX(Graph_Data!$1:$1048576,ROW(),Z$1)=0,"",INDEX(Graph_Data!$1:$1048576,ROW(),Z$1))</f>
        <v/>
      </c>
      <c r="AA126" s="40" t="str">
        <f>IF(INDEX(Graph_Data!$1:$1048576,ROW(),AA$1)=0,"",INDEX(Graph_Data!$1:$1048576,ROW(),AA$1))</f>
        <v/>
      </c>
      <c r="AB126" s="40" t="str">
        <f t="shared" si="97"/>
        <v/>
      </c>
      <c r="AC126" s="40" t="str">
        <f t="shared" si="98"/>
        <v/>
      </c>
      <c r="AD126" s="40" t="str">
        <f t="shared" si="99"/>
        <v/>
      </c>
      <c r="AE126" s="40" t="str">
        <f t="shared" si="100"/>
        <v/>
      </c>
      <c r="AF126" s="40" t="str">
        <f t="shared" si="101"/>
        <v/>
      </c>
      <c r="AG126" s="40" t="str">
        <f t="shared" si="102"/>
        <v/>
      </c>
      <c r="AH126" s="40" t="str">
        <f t="shared" si="103"/>
        <v/>
      </c>
      <c r="AI126" s="40" t="str">
        <f t="shared" si="104"/>
        <v/>
      </c>
      <c r="AJ126" s="40" t="str">
        <f t="shared" si="105"/>
        <v/>
      </c>
      <c r="AK126" s="40" t="str">
        <f t="shared" si="106"/>
        <v/>
      </c>
      <c r="AL126" s="40" t="str">
        <f t="shared" si="107"/>
        <v/>
      </c>
      <c r="AM126" s="40" t="str">
        <f t="shared" si="108"/>
        <v/>
      </c>
      <c r="AN126" s="40" t="str">
        <f t="shared" si="109"/>
        <v/>
      </c>
      <c r="AO126" s="40" t="str">
        <f t="shared" si="110"/>
        <v/>
      </c>
      <c r="AP126" s="40" t="str">
        <f t="shared" si="111"/>
        <v/>
      </c>
      <c r="AQ126" s="40" t="str">
        <f t="shared" si="112"/>
        <v/>
      </c>
      <c r="AR126" s="40" t="str">
        <f t="shared" si="113"/>
        <v/>
      </c>
      <c r="AS126" s="40" t="str">
        <f t="shared" si="114"/>
        <v/>
      </c>
      <c r="AT126" s="40" t="str">
        <f t="shared" si="115"/>
        <v/>
      </c>
      <c r="AU126" s="40" t="str">
        <f t="shared" si="116"/>
        <v/>
      </c>
      <c r="AV126" s="40" t="str">
        <f t="shared" si="117"/>
        <v/>
      </c>
      <c r="AW126" s="40" t="str">
        <f t="shared" si="118"/>
        <v/>
      </c>
      <c r="AX126" s="40" t="str">
        <f t="shared" si="119"/>
        <v/>
      </c>
      <c r="AY126" s="40" t="str">
        <f t="shared" si="120"/>
        <v/>
      </c>
      <c r="AZ126" s="40" t="str">
        <f t="shared" si="121"/>
        <v/>
      </c>
      <c r="BA126" s="40" t="str">
        <f t="shared" si="122"/>
        <v/>
      </c>
    </row>
    <row r="127" spans="1:53" x14ac:dyDescent="0.15">
      <c r="A127" s="40">
        <f>INDEX(Graph_Data!$1:$1048576,ROW(),A$1)</f>
        <v>0</v>
      </c>
      <c r="B127" s="40" t="str">
        <f>IF(INDEX(Graph_Data!$1:$1048576,ROW(),B$1)=0,"",INDEX(Graph_Data!$1:$1048576,ROW(),B$1))</f>
        <v/>
      </c>
      <c r="C127" s="40" t="str">
        <f>IF(INDEX(Graph_Data!$1:$1048576,ROW(),C$1)=0,"",INDEX(Graph_Data!$1:$1048576,ROW(),C$1))</f>
        <v/>
      </c>
      <c r="D127" s="40" t="str">
        <f>IF(INDEX(Graph_Data!$1:$1048576,ROW(),D$1)=0,"",INDEX(Graph_Data!$1:$1048576,ROW(),D$1))</f>
        <v/>
      </c>
      <c r="E127" s="40" t="str">
        <f>IF(INDEX(Graph_Data!$1:$1048576,ROW(),E$1)=0,"",INDEX(Graph_Data!$1:$1048576,ROW(),E$1))</f>
        <v/>
      </c>
      <c r="F127" s="40" t="str">
        <f>IF(INDEX(Graph_Data!$1:$1048576,ROW(),F$1)=0,"",INDEX(Graph_Data!$1:$1048576,ROW(),F$1))</f>
        <v/>
      </c>
      <c r="G127" s="40" t="str">
        <f>IF(INDEX(Graph_Data!$1:$1048576,ROW(),G$1)=0,"",INDEX(Graph_Data!$1:$1048576,ROW(),G$1))</f>
        <v/>
      </c>
      <c r="H127" s="40" t="str">
        <f>IF(INDEX(Graph_Data!$1:$1048576,ROW(),H$1)=0,"",INDEX(Graph_Data!$1:$1048576,ROW(),H$1))</f>
        <v/>
      </c>
      <c r="I127" s="40" t="str">
        <f>IF(INDEX(Graph_Data!$1:$1048576,ROW(),I$1)=0,"",INDEX(Graph_Data!$1:$1048576,ROW(),I$1))</f>
        <v/>
      </c>
      <c r="J127" s="40" t="str">
        <f>IF(INDEX(Graph_Data!$1:$1048576,ROW(),J$1)=0,"",INDEX(Graph_Data!$1:$1048576,ROW(),J$1))</f>
        <v/>
      </c>
      <c r="K127" s="40" t="str">
        <f>IF(INDEX(Graph_Data!$1:$1048576,ROW(),K$1)=0,"",INDEX(Graph_Data!$1:$1048576,ROW(),K$1))</f>
        <v/>
      </c>
      <c r="L127" s="40" t="str">
        <f>IF(INDEX(Graph_Data!$1:$1048576,ROW(),L$1)=0,"",INDEX(Graph_Data!$1:$1048576,ROW(),L$1))</f>
        <v/>
      </c>
      <c r="M127" s="40" t="str">
        <f>IF(INDEX(Graph_Data!$1:$1048576,ROW(),M$1)=0,"",INDEX(Graph_Data!$1:$1048576,ROW(),M$1))</f>
        <v/>
      </c>
      <c r="N127" s="40" t="str">
        <f>IF(INDEX(Graph_Data!$1:$1048576,ROW(),N$1)=0,"",INDEX(Graph_Data!$1:$1048576,ROW(),N$1))</f>
        <v/>
      </c>
      <c r="O127" s="40" t="str">
        <f>IF(INDEX(Graph_Data!$1:$1048576,ROW(),O$1)=0,"",INDEX(Graph_Data!$1:$1048576,ROW(),O$1))</f>
        <v/>
      </c>
      <c r="P127" s="40" t="str">
        <f>IF(INDEX(Graph_Data!$1:$1048576,ROW(),P$1)=0,"",INDEX(Graph_Data!$1:$1048576,ROW(),P$1))</f>
        <v/>
      </c>
      <c r="Q127" s="40" t="str">
        <f>IF(INDEX(Graph_Data!$1:$1048576,ROW(),Q$1)=0,"",INDEX(Graph_Data!$1:$1048576,ROW(),Q$1))</f>
        <v/>
      </c>
      <c r="R127" s="40" t="str">
        <f>IF(INDEX(Graph_Data!$1:$1048576,ROW(),R$1)=0,"",INDEX(Graph_Data!$1:$1048576,ROW(),R$1))</f>
        <v/>
      </c>
      <c r="S127" s="40" t="str">
        <f>IF(INDEX(Graph_Data!$1:$1048576,ROW(),S$1)=0,"",INDEX(Graph_Data!$1:$1048576,ROW(),S$1))</f>
        <v/>
      </c>
      <c r="T127" s="40" t="str">
        <f>IF(INDEX(Graph_Data!$1:$1048576,ROW(),T$1)=0,"",INDEX(Graph_Data!$1:$1048576,ROW(),T$1))</f>
        <v/>
      </c>
      <c r="U127" s="40" t="str">
        <f>IF(INDEX(Graph_Data!$1:$1048576,ROW(),U$1)=0,"",INDEX(Graph_Data!$1:$1048576,ROW(),U$1))</f>
        <v/>
      </c>
      <c r="V127" s="40" t="str">
        <f>IF(INDEX(Graph_Data!$1:$1048576,ROW(),V$1)=0,"",INDEX(Graph_Data!$1:$1048576,ROW(),V$1))</f>
        <v/>
      </c>
      <c r="W127" s="40" t="str">
        <f>IF(INDEX(Graph_Data!$1:$1048576,ROW(),W$1)=0,"",INDEX(Graph_Data!$1:$1048576,ROW(),W$1))</f>
        <v/>
      </c>
      <c r="X127" s="40" t="str">
        <f>IF(INDEX(Graph_Data!$1:$1048576,ROW(),X$1)=0,"",INDEX(Graph_Data!$1:$1048576,ROW(),X$1))</f>
        <v/>
      </c>
      <c r="Y127" s="40" t="str">
        <f>IF(INDEX(Graph_Data!$1:$1048576,ROW(),Y$1)=0,"",INDEX(Graph_Data!$1:$1048576,ROW(),Y$1))</f>
        <v/>
      </c>
      <c r="Z127" s="40" t="str">
        <f>IF(INDEX(Graph_Data!$1:$1048576,ROW(),Z$1)=0,"",INDEX(Graph_Data!$1:$1048576,ROW(),Z$1))</f>
        <v/>
      </c>
      <c r="AA127" s="40" t="str">
        <f>IF(INDEX(Graph_Data!$1:$1048576,ROW(),AA$1)=0,"",INDEX(Graph_Data!$1:$1048576,ROW(),AA$1))</f>
        <v/>
      </c>
      <c r="AB127" s="40" t="str">
        <f t="shared" si="97"/>
        <v/>
      </c>
      <c r="AC127" s="40" t="str">
        <f t="shared" si="98"/>
        <v/>
      </c>
      <c r="AD127" s="40" t="str">
        <f t="shared" si="99"/>
        <v/>
      </c>
      <c r="AE127" s="40" t="str">
        <f t="shared" si="100"/>
        <v/>
      </c>
      <c r="AF127" s="40" t="str">
        <f t="shared" si="101"/>
        <v/>
      </c>
      <c r="AG127" s="40" t="str">
        <f t="shared" si="102"/>
        <v/>
      </c>
      <c r="AH127" s="40" t="str">
        <f t="shared" si="103"/>
        <v/>
      </c>
      <c r="AI127" s="40" t="str">
        <f t="shared" si="104"/>
        <v/>
      </c>
      <c r="AJ127" s="40" t="str">
        <f t="shared" si="105"/>
        <v/>
      </c>
      <c r="AK127" s="40" t="str">
        <f t="shared" si="106"/>
        <v/>
      </c>
      <c r="AL127" s="40" t="str">
        <f t="shared" si="107"/>
        <v/>
      </c>
      <c r="AM127" s="40" t="str">
        <f t="shared" si="108"/>
        <v/>
      </c>
      <c r="AN127" s="40" t="str">
        <f t="shared" si="109"/>
        <v/>
      </c>
      <c r="AO127" s="40" t="str">
        <f t="shared" si="110"/>
        <v/>
      </c>
      <c r="AP127" s="40" t="str">
        <f t="shared" si="111"/>
        <v/>
      </c>
      <c r="AQ127" s="40" t="str">
        <f t="shared" si="112"/>
        <v/>
      </c>
      <c r="AR127" s="40" t="str">
        <f t="shared" si="113"/>
        <v/>
      </c>
      <c r="AS127" s="40" t="str">
        <f t="shared" si="114"/>
        <v/>
      </c>
      <c r="AT127" s="40" t="str">
        <f t="shared" si="115"/>
        <v/>
      </c>
      <c r="AU127" s="40" t="str">
        <f t="shared" si="116"/>
        <v/>
      </c>
      <c r="AV127" s="40" t="str">
        <f t="shared" si="117"/>
        <v/>
      </c>
      <c r="AW127" s="40" t="str">
        <f t="shared" si="118"/>
        <v/>
      </c>
      <c r="AX127" s="40" t="str">
        <f t="shared" si="119"/>
        <v/>
      </c>
      <c r="AY127" s="40" t="str">
        <f t="shared" si="120"/>
        <v/>
      </c>
      <c r="AZ127" s="40" t="str">
        <f t="shared" si="121"/>
        <v/>
      </c>
      <c r="BA127" s="40" t="str">
        <f t="shared" si="122"/>
        <v/>
      </c>
    </row>
    <row r="128" spans="1:53" x14ac:dyDescent="0.15">
      <c r="A128" s="40">
        <f>INDEX(Graph_Data!$1:$1048576,ROW(),A$1)</f>
        <v>0</v>
      </c>
      <c r="B128" s="40" t="str">
        <f>IF(INDEX(Graph_Data!$1:$1048576,ROW(),B$1)=0,"",INDEX(Graph_Data!$1:$1048576,ROW(),B$1))</f>
        <v/>
      </c>
      <c r="C128" s="40" t="str">
        <f>IF(INDEX(Graph_Data!$1:$1048576,ROW(),C$1)=0,"",INDEX(Graph_Data!$1:$1048576,ROW(),C$1))</f>
        <v/>
      </c>
      <c r="D128" s="40" t="str">
        <f>IF(INDEX(Graph_Data!$1:$1048576,ROW(),D$1)=0,"",INDEX(Graph_Data!$1:$1048576,ROW(),D$1))</f>
        <v/>
      </c>
      <c r="E128" s="40" t="str">
        <f>IF(INDEX(Graph_Data!$1:$1048576,ROW(),E$1)=0,"",INDEX(Graph_Data!$1:$1048576,ROW(),E$1))</f>
        <v/>
      </c>
      <c r="F128" s="40" t="str">
        <f>IF(INDEX(Graph_Data!$1:$1048576,ROW(),F$1)=0,"",INDEX(Graph_Data!$1:$1048576,ROW(),F$1))</f>
        <v/>
      </c>
      <c r="G128" s="40" t="str">
        <f>IF(INDEX(Graph_Data!$1:$1048576,ROW(),G$1)=0,"",INDEX(Graph_Data!$1:$1048576,ROW(),G$1))</f>
        <v/>
      </c>
      <c r="H128" s="40" t="str">
        <f>IF(INDEX(Graph_Data!$1:$1048576,ROW(),H$1)=0,"",INDEX(Graph_Data!$1:$1048576,ROW(),H$1))</f>
        <v/>
      </c>
      <c r="I128" s="40" t="str">
        <f>IF(INDEX(Graph_Data!$1:$1048576,ROW(),I$1)=0,"",INDEX(Graph_Data!$1:$1048576,ROW(),I$1))</f>
        <v/>
      </c>
      <c r="J128" s="40" t="str">
        <f>IF(INDEX(Graph_Data!$1:$1048576,ROW(),J$1)=0,"",INDEX(Graph_Data!$1:$1048576,ROW(),J$1))</f>
        <v/>
      </c>
      <c r="K128" s="40" t="str">
        <f>IF(INDEX(Graph_Data!$1:$1048576,ROW(),K$1)=0,"",INDEX(Graph_Data!$1:$1048576,ROW(),K$1))</f>
        <v/>
      </c>
      <c r="L128" s="40" t="str">
        <f>IF(INDEX(Graph_Data!$1:$1048576,ROW(),L$1)=0,"",INDEX(Graph_Data!$1:$1048576,ROW(),L$1))</f>
        <v/>
      </c>
      <c r="M128" s="40" t="str">
        <f>IF(INDEX(Graph_Data!$1:$1048576,ROW(),M$1)=0,"",INDEX(Graph_Data!$1:$1048576,ROW(),M$1))</f>
        <v/>
      </c>
      <c r="N128" s="40" t="str">
        <f>IF(INDEX(Graph_Data!$1:$1048576,ROW(),N$1)=0,"",INDEX(Graph_Data!$1:$1048576,ROW(),N$1))</f>
        <v/>
      </c>
      <c r="O128" s="40" t="str">
        <f>IF(INDEX(Graph_Data!$1:$1048576,ROW(),O$1)=0,"",INDEX(Graph_Data!$1:$1048576,ROW(),O$1))</f>
        <v/>
      </c>
      <c r="P128" s="40" t="str">
        <f>IF(INDEX(Graph_Data!$1:$1048576,ROW(),P$1)=0,"",INDEX(Graph_Data!$1:$1048576,ROW(),P$1))</f>
        <v/>
      </c>
      <c r="Q128" s="40" t="str">
        <f>IF(INDEX(Graph_Data!$1:$1048576,ROW(),Q$1)=0,"",INDEX(Graph_Data!$1:$1048576,ROW(),Q$1))</f>
        <v/>
      </c>
      <c r="R128" s="40" t="str">
        <f>IF(INDEX(Graph_Data!$1:$1048576,ROW(),R$1)=0,"",INDEX(Graph_Data!$1:$1048576,ROW(),R$1))</f>
        <v/>
      </c>
      <c r="S128" s="40" t="str">
        <f>IF(INDEX(Graph_Data!$1:$1048576,ROW(),S$1)=0,"",INDEX(Graph_Data!$1:$1048576,ROW(),S$1))</f>
        <v/>
      </c>
      <c r="T128" s="40" t="str">
        <f>IF(INDEX(Graph_Data!$1:$1048576,ROW(),T$1)=0,"",INDEX(Graph_Data!$1:$1048576,ROW(),T$1))</f>
        <v/>
      </c>
      <c r="U128" s="40" t="str">
        <f>IF(INDEX(Graph_Data!$1:$1048576,ROW(),U$1)=0,"",INDEX(Graph_Data!$1:$1048576,ROW(),U$1))</f>
        <v/>
      </c>
      <c r="V128" s="40" t="str">
        <f>IF(INDEX(Graph_Data!$1:$1048576,ROW(),V$1)=0,"",INDEX(Graph_Data!$1:$1048576,ROW(),V$1))</f>
        <v/>
      </c>
      <c r="W128" s="40" t="str">
        <f>IF(INDEX(Graph_Data!$1:$1048576,ROW(),W$1)=0,"",INDEX(Graph_Data!$1:$1048576,ROW(),W$1))</f>
        <v/>
      </c>
      <c r="X128" s="40" t="str">
        <f>IF(INDEX(Graph_Data!$1:$1048576,ROW(),X$1)=0,"",INDEX(Graph_Data!$1:$1048576,ROW(),X$1))</f>
        <v/>
      </c>
      <c r="Y128" s="40" t="str">
        <f>IF(INDEX(Graph_Data!$1:$1048576,ROW(),Y$1)=0,"",INDEX(Graph_Data!$1:$1048576,ROW(),Y$1))</f>
        <v/>
      </c>
      <c r="Z128" s="40" t="str">
        <f>IF(INDEX(Graph_Data!$1:$1048576,ROW(),Z$1)=0,"",INDEX(Graph_Data!$1:$1048576,ROW(),Z$1))</f>
        <v/>
      </c>
      <c r="AA128" s="40" t="str">
        <f>IF(INDEX(Graph_Data!$1:$1048576,ROW(),AA$1)=0,"",INDEX(Graph_Data!$1:$1048576,ROW(),AA$1))</f>
        <v/>
      </c>
      <c r="AB128" s="40" t="str">
        <f t="shared" si="97"/>
        <v/>
      </c>
      <c r="AC128" s="40" t="str">
        <f t="shared" si="98"/>
        <v/>
      </c>
      <c r="AD128" s="40" t="str">
        <f t="shared" si="99"/>
        <v/>
      </c>
      <c r="AE128" s="40" t="str">
        <f t="shared" si="100"/>
        <v/>
      </c>
      <c r="AF128" s="40" t="str">
        <f t="shared" si="101"/>
        <v/>
      </c>
      <c r="AG128" s="40" t="str">
        <f t="shared" si="102"/>
        <v/>
      </c>
      <c r="AH128" s="40" t="str">
        <f t="shared" si="103"/>
        <v/>
      </c>
      <c r="AI128" s="40" t="str">
        <f t="shared" si="104"/>
        <v/>
      </c>
      <c r="AJ128" s="40" t="str">
        <f t="shared" si="105"/>
        <v/>
      </c>
      <c r="AK128" s="40" t="str">
        <f t="shared" si="106"/>
        <v/>
      </c>
      <c r="AL128" s="40" t="str">
        <f t="shared" si="107"/>
        <v/>
      </c>
      <c r="AM128" s="40" t="str">
        <f t="shared" si="108"/>
        <v/>
      </c>
      <c r="AN128" s="40" t="str">
        <f t="shared" si="109"/>
        <v/>
      </c>
      <c r="AO128" s="40" t="str">
        <f t="shared" si="110"/>
        <v/>
      </c>
      <c r="AP128" s="40" t="str">
        <f t="shared" si="111"/>
        <v/>
      </c>
      <c r="AQ128" s="40" t="str">
        <f t="shared" si="112"/>
        <v/>
      </c>
      <c r="AR128" s="40" t="str">
        <f t="shared" si="113"/>
        <v/>
      </c>
      <c r="AS128" s="40" t="str">
        <f t="shared" si="114"/>
        <v/>
      </c>
      <c r="AT128" s="40" t="str">
        <f t="shared" si="115"/>
        <v/>
      </c>
      <c r="AU128" s="40" t="str">
        <f t="shared" si="116"/>
        <v/>
      </c>
      <c r="AV128" s="40" t="str">
        <f t="shared" si="117"/>
        <v/>
      </c>
      <c r="AW128" s="40" t="str">
        <f t="shared" si="118"/>
        <v/>
      </c>
      <c r="AX128" s="40" t="str">
        <f t="shared" si="119"/>
        <v/>
      </c>
      <c r="AY128" s="40" t="str">
        <f t="shared" si="120"/>
        <v/>
      </c>
      <c r="AZ128" s="40" t="str">
        <f t="shared" si="121"/>
        <v/>
      </c>
      <c r="BA128" s="40" t="str">
        <f t="shared" si="122"/>
        <v/>
      </c>
    </row>
    <row r="129" spans="1:53" x14ac:dyDescent="0.15">
      <c r="A129" s="40">
        <f>INDEX(Graph_Data!$1:$1048576,ROW(),A$1)</f>
        <v>0</v>
      </c>
      <c r="B129" s="40" t="str">
        <f>IF(INDEX(Graph_Data!$1:$1048576,ROW(),B$1)=0,"",INDEX(Graph_Data!$1:$1048576,ROW(),B$1))</f>
        <v/>
      </c>
      <c r="C129" s="40" t="str">
        <f>IF(INDEX(Graph_Data!$1:$1048576,ROW(),C$1)=0,"",INDEX(Graph_Data!$1:$1048576,ROW(),C$1))</f>
        <v/>
      </c>
      <c r="D129" s="40" t="str">
        <f>IF(INDEX(Graph_Data!$1:$1048576,ROW(),D$1)=0,"",INDEX(Graph_Data!$1:$1048576,ROW(),D$1))</f>
        <v/>
      </c>
      <c r="E129" s="40" t="str">
        <f>IF(INDEX(Graph_Data!$1:$1048576,ROW(),E$1)=0,"",INDEX(Graph_Data!$1:$1048576,ROW(),E$1))</f>
        <v/>
      </c>
      <c r="F129" s="40" t="str">
        <f>IF(INDEX(Graph_Data!$1:$1048576,ROW(),F$1)=0,"",INDEX(Graph_Data!$1:$1048576,ROW(),F$1))</f>
        <v/>
      </c>
      <c r="G129" s="40" t="str">
        <f>IF(INDEX(Graph_Data!$1:$1048576,ROW(),G$1)=0,"",INDEX(Graph_Data!$1:$1048576,ROW(),G$1))</f>
        <v/>
      </c>
      <c r="H129" s="40" t="str">
        <f>IF(INDEX(Graph_Data!$1:$1048576,ROW(),H$1)=0,"",INDEX(Graph_Data!$1:$1048576,ROW(),H$1))</f>
        <v/>
      </c>
      <c r="I129" s="40" t="str">
        <f>IF(INDEX(Graph_Data!$1:$1048576,ROW(),I$1)=0,"",INDEX(Graph_Data!$1:$1048576,ROW(),I$1))</f>
        <v/>
      </c>
      <c r="J129" s="40" t="str">
        <f>IF(INDEX(Graph_Data!$1:$1048576,ROW(),J$1)=0,"",INDEX(Graph_Data!$1:$1048576,ROW(),J$1))</f>
        <v/>
      </c>
      <c r="K129" s="40" t="str">
        <f>IF(INDEX(Graph_Data!$1:$1048576,ROW(),K$1)=0,"",INDEX(Graph_Data!$1:$1048576,ROW(),K$1))</f>
        <v/>
      </c>
      <c r="L129" s="40" t="str">
        <f>IF(INDEX(Graph_Data!$1:$1048576,ROW(),L$1)=0,"",INDEX(Graph_Data!$1:$1048576,ROW(),L$1))</f>
        <v/>
      </c>
      <c r="M129" s="40" t="str">
        <f>IF(INDEX(Graph_Data!$1:$1048576,ROW(),M$1)=0,"",INDEX(Graph_Data!$1:$1048576,ROW(),M$1))</f>
        <v/>
      </c>
      <c r="N129" s="40" t="str">
        <f>IF(INDEX(Graph_Data!$1:$1048576,ROW(),N$1)=0,"",INDEX(Graph_Data!$1:$1048576,ROW(),N$1))</f>
        <v/>
      </c>
      <c r="O129" s="40" t="str">
        <f>IF(INDEX(Graph_Data!$1:$1048576,ROW(),O$1)=0,"",INDEX(Graph_Data!$1:$1048576,ROW(),O$1))</f>
        <v/>
      </c>
      <c r="P129" s="40" t="str">
        <f>IF(INDEX(Graph_Data!$1:$1048576,ROW(),P$1)=0,"",INDEX(Graph_Data!$1:$1048576,ROW(),P$1))</f>
        <v/>
      </c>
      <c r="Q129" s="40" t="str">
        <f>IF(INDEX(Graph_Data!$1:$1048576,ROW(),Q$1)=0,"",INDEX(Graph_Data!$1:$1048576,ROW(),Q$1))</f>
        <v/>
      </c>
      <c r="R129" s="40" t="str">
        <f>IF(INDEX(Graph_Data!$1:$1048576,ROW(),R$1)=0,"",INDEX(Graph_Data!$1:$1048576,ROW(),R$1))</f>
        <v/>
      </c>
      <c r="S129" s="40" t="str">
        <f>IF(INDEX(Graph_Data!$1:$1048576,ROW(),S$1)=0,"",INDEX(Graph_Data!$1:$1048576,ROW(),S$1))</f>
        <v/>
      </c>
      <c r="T129" s="40" t="str">
        <f>IF(INDEX(Graph_Data!$1:$1048576,ROW(),T$1)=0,"",INDEX(Graph_Data!$1:$1048576,ROW(),T$1))</f>
        <v/>
      </c>
      <c r="U129" s="40" t="str">
        <f>IF(INDEX(Graph_Data!$1:$1048576,ROW(),U$1)=0,"",INDEX(Graph_Data!$1:$1048576,ROW(),U$1))</f>
        <v/>
      </c>
      <c r="V129" s="40" t="str">
        <f>IF(INDEX(Graph_Data!$1:$1048576,ROW(),V$1)=0,"",INDEX(Graph_Data!$1:$1048576,ROW(),V$1))</f>
        <v/>
      </c>
      <c r="W129" s="40" t="str">
        <f>IF(INDEX(Graph_Data!$1:$1048576,ROW(),W$1)=0,"",INDEX(Graph_Data!$1:$1048576,ROW(),W$1))</f>
        <v/>
      </c>
      <c r="X129" s="40" t="str">
        <f>IF(INDEX(Graph_Data!$1:$1048576,ROW(),X$1)=0,"",INDEX(Graph_Data!$1:$1048576,ROW(),X$1))</f>
        <v/>
      </c>
      <c r="Y129" s="40" t="str">
        <f>IF(INDEX(Graph_Data!$1:$1048576,ROW(),Y$1)=0,"",INDEX(Graph_Data!$1:$1048576,ROW(),Y$1))</f>
        <v/>
      </c>
      <c r="Z129" s="40" t="str">
        <f>IF(INDEX(Graph_Data!$1:$1048576,ROW(),Z$1)=0,"",INDEX(Graph_Data!$1:$1048576,ROW(),Z$1))</f>
        <v/>
      </c>
      <c r="AA129" s="40" t="str">
        <f>IF(INDEX(Graph_Data!$1:$1048576,ROW(),AA$1)=0,"",INDEX(Graph_Data!$1:$1048576,ROW(),AA$1))</f>
        <v/>
      </c>
      <c r="AB129" s="40" t="str">
        <f t="shared" si="97"/>
        <v/>
      </c>
      <c r="AC129" s="40" t="str">
        <f t="shared" si="98"/>
        <v/>
      </c>
      <c r="AD129" s="40" t="str">
        <f t="shared" si="99"/>
        <v/>
      </c>
      <c r="AE129" s="40" t="str">
        <f t="shared" si="100"/>
        <v/>
      </c>
      <c r="AF129" s="40" t="str">
        <f t="shared" si="101"/>
        <v/>
      </c>
      <c r="AG129" s="40" t="str">
        <f t="shared" si="102"/>
        <v/>
      </c>
      <c r="AH129" s="40" t="str">
        <f t="shared" si="103"/>
        <v/>
      </c>
      <c r="AI129" s="40" t="str">
        <f t="shared" si="104"/>
        <v/>
      </c>
      <c r="AJ129" s="40" t="str">
        <f t="shared" si="105"/>
        <v/>
      </c>
      <c r="AK129" s="40" t="str">
        <f t="shared" si="106"/>
        <v/>
      </c>
      <c r="AL129" s="40" t="str">
        <f t="shared" si="107"/>
        <v/>
      </c>
      <c r="AM129" s="40" t="str">
        <f t="shared" si="108"/>
        <v/>
      </c>
      <c r="AN129" s="40" t="str">
        <f t="shared" si="109"/>
        <v/>
      </c>
      <c r="AO129" s="40" t="str">
        <f t="shared" si="110"/>
        <v/>
      </c>
      <c r="AP129" s="40" t="str">
        <f t="shared" si="111"/>
        <v/>
      </c>
      <c r="AQ129" s="40" t="str">
        <f t="shared" si="112"/>
        <v/>
      </c>
      <c r="AR129" s="40" t="str">
        <f t="shared" si="113"/>
        <v/>
      </c>
      <c r="AS129" s="40" t="str">
        <f t="shared" si="114"/>
        <v/>
      </c>
      <c r="AT129" s="40" t="str">
        <f t="shared" si="115"/>
        <v/>
      </c>
      <c r="AU129" s="40" t="str">
        <f t="shared" si="116"/>
        <v/>
      </c>
      <c r="AV129" s="40" t="str">
        <f t="shared" si="117"/>
        <v/>
      </c>
      <c r="AW129" s="40" t="str">
        <f t="shared" si="118"/>
        <v/>
      </c>
      <c r="AX129" s="40" t="str">
        <f t="shared" si="119"/>
        <v/>
      </c>
      <c r="AY129" s="40" t="str">
        <f t="shared" si="120"/>
        <v/>
      </c>
      <c r="AZ129" s="40" t="str">
        <f t="shared" si="121"/>
        <v/>
      </c>
      <c r="BA129" s="40" t="str">
        <f t="shared" si="122"/>
        <v/>
      </c>
    </row>
    <row r="130" spans="1:53" x14ac:dyDescent="0.15">
      <c r="A130" s="40">
        <f>INDEX(Graph_Data!$1:$1048576,ROW(),A$1)</f>
        <v>0</v>
      </c>
      <c r="B130" s="40" t="str">
        <f>IF(INDEX(Graph_Data!$1:$1048576,ROW(),B$1)=0,"",INDEX(Graph_Data!$1:$1048576,ROW(),B$1))</f>
        <v/>
      </c>
      <c r="C130" s="40" t="str">
        <f>IF(INDEX(Graph_Data!$1:$1048576,ROW(),C$1)=0,"",INDEX(Graph_Data!$1:$1048576,ROW(),C$1))</f>
        <v/>
      </c>
      <c r="D130" s="40" t="str">
        <f>IF(INDEX(Graph_Data!$1:$1048576,ROW(),D$1)=0,"",INDEX(Graph_Data!$1:$1048576,ROW(),D$1))</f>
        <v/>
      </c>
      <c r="E130" s="40" t="str">
        <f>IF(INDEX(Graph_Data!$1:$1048576,ROW(),E$1)=0,"",INDEX(Graph_Data!$1:$1048576,ROW(),E$1))</f>
        <v/>
      </c>
      <c r="F130" s="40" t="str">
        <f>IF(INDEX(Graph_Data!$1:$1048576,ROW(),F$1)=0,"",INDEX(Graph_Data!$1:$1048576,ROW(),F$1))</f>
        <v/>
      </c>
      <c r="G130" s="40" t="str">
        <f>IF(INDEX(Graph_Data!$1:$1048576,ROW(),G$1)=0,"",INDEX(Graph_Data!$1:$1048576,ROW(),G$1))</f>
        <v/>
      </c>
      <c r="H130" s="40" t="str">
        <f>IF(INDEX(Graph_Data!$1:$1048576,ROW(),H$1)=0,"",INDEX(Graph_Data!$1:$1048576,ROW(),H$1))</f>
        <v/>
      </c>
      <c r="I130" s="40" t="str">
        <f>IF(INDEX(Graph_Data!$1:$1048576,ROW(),I$1)=0,"",INDEX(Graph_Data!$1:$1048576,ROW(),I$1))</f>
        <v/>
      </c>
      <c r="J130" s="40" t="str">
        <f>IF(INDEX(Graph_Data!$1:$1048576,ROW(),J$1)=0,"",INDEX(Graph_Data!$1:$1048576,ROW(),J$1))</f>
        <v/>
      </c>
      <c r="K130" s="40" t="str">
        <f>IF(INDEX(Graph_Data!$1:$1048576,ROW(),K$1)=0,"",INDEX(Graph_Data!$1:$1048576,ROW(),K$1))</f>
        <v/>
      </c>
      <c r="L130" s="40" t="str">
        <f>IF(INDEX(Graph_Data!$1:$1048576,ROW(),L$1)=0,"",INDEX(Graph_Data!$1:$1048576,ROW(),L$1))</f>
        <v/>
      </c>
      <c r="M130" s="40" t="str">
        <f>IF(INDEX(Graph_Data!$1:$1048576,ROW(),M$1)=0,"",INDEX(Graph_Data!$1:$1048576,ROW(),M$1))</f>
        <v/>
      </c>
      <c r="N130" s="40" t="str">
        <f>IF(INDEX(Graph_Data!$1:$1048576,ROW(),N$1)=0,"",INDEX(Graph_Data!$1:$1048576,ROW(),N$1))</f>
        <v/>
      </c>
      <c r="O130" s="40" t="str">
        <f>IF(INDEX(Graph_Data!$1:$1048576,ROW(),O$1)=0,"",INDEX(Graph_Data!$1:$1048576,ROW(),O$1))</f>
        <v/>
      </c>
      <c r="P130" s="40" t="str">
        <f>IF(INDEX(Graph_Data!$1:$1048576,ROW(),P$1)=0,"",INDEX(Graph_Data!$1:$1048576,ROW(),P$1))</f>
        <v/>
      </c>
      <c r="Q130" s="40" t="str">
        <f>IF(INDEX(Graph_Data!$1:$1048576,ROW(),Q$1)=0,"",INDEX(Graph_Data!$1:$1048576,ROW(),Q$1))</f>
        <v/>
      </c>
      <c r="R130" s="40" t="str">
        <f>IF(INDEX(Graph_Data!$1:$1048576,ROW(),R$1)=0,"",INDEX(Graph_Data!$1:$1048576,ROW(),R$1))</f>
        <v/>
      </c>
      <c r="S130" s="40" t="str">
        <f>IF(INDEX(Graph_Data!$1:$1048576,ROW(),S$1)=0,"",INDEX(Graph_Data!$1:$1048576,ROW(),S$1))</f>
        <v/>
      </c>
      <c r="T130" s="40" t="str">
        <f>IF(INDEX(Graph_Data!$1:$1048576,ROW(),T$1)=0,"",INDEX(Graph_Data!$1:$1048576,ROW(),T$1))</f>
        <v/>
      </c>
      <c r="U130" s="40" t="str">
        <f>IF(INDEX(Graph_Data!$1:$1048576,ROW(),U$1)=0,"",INDEX(Graph_Data!$1:$1048576,ROW(),U$1))</f>
        <v/>
      </c>
      <c r="V130" s="40" t="str">
        <f>IF(INDEX(Graph_Data!$1:$1048576,ROW(),V$1)=0,"",INDEX(Graph_Data!$1:$1048576,ROW(),V$1))</f>
        <v/>
      </c>
      <c r="W130" s="40" t="str">
        <f>IF(INDEX(Graph_Data!$1:$1048576,ROW(),W$1)=0,"",INDEX(Graph_Data!$1:$1048576,ROW(),W$1))</f>
        <v/>
      </c>
      <c r="X130" s="40" t="str">
        <f>IF(INDEX(Graph_Data!$1:$1048576,ROW(),X$1)=0,"",INDEX(Graph_Data!$1:$1048576,ROW(),X$1))</f>
        <v/>
      </c>
      <c r="Y130" s="40" t="str">
        <f>IF(INDEX(Graph_Data!$1:$1048576,ROW(),Y$1)=0,"",INDEX(Graph_Data!$1:$1048576,ROW(),Y$1))</f>
        <v/>
      </c>
      <c r="Z130" s="40" t="str">
        <f>IF(INDEX(Graph_Data!$1:$1048576,ROW(),Z$1)=0,"",INDEX(Graph_Data!$1:$1048576,ROW(),Z$1))</f>
        <v/>
      </c>
      <c r="AA130" s="40" t="str">
        <f>IF(INDEX(Graph_Data!$1:$1048576,ROW(),AA$1)=0,"",INDEX(Graph_Data!$1:$1048576,ROW(),AA$1))</f>
        <v/>
      </c>
      <c r="AB130" s="40" t="str">
        <f t="shared" si="97"/>
        <v/>
      </c>
      <c r="AC130" s="40" t="str">
        <f t="shared" si="98"/>
        <v/>
      </c>
      <c r="AD130" s="40" t="str">
        <f t="shared" si="99"/>
        <v/>
      </c>
      <c r="AE130" s="40" t="str">
        <f t="shared" si="100"/>
        <v/>
      </c>
      <c r="AF130" s="40" t="str">
        <f t="shared" si="101"/>
        <v/>
      </c>
      <c r="AG130" s="40" t="str">
        <f t="shared" si="102"/>
        <v/>
      </c>
      <c r="AH130" s="40" t="str">
        <f t="shared" si="103"/>
        <v/>
      </c>
      <c r="AI130" s="40" t="str">
        <f t="shared" si="104"/>
        <v/>
      </c>
      <c r="AJ130" s="40" t="str">
        <f t="shared" si="105"/>
        <v/>
      </c>
      <c r="AK130" s="40" t="str">
        <f t="shared" si="106"/>
        <v/>
      </c>
      <c r="AL130" s="40" t="str">
        <f t="shared" si="107"/>
        <v/>
      </c>
      <c r="AM130" s="40" t="str">
        <f t="shared" si="108"/>
        <v/>
      </c>
      <c r="AN130" s="40" t="str">
        <f t="shared" si="109"/>
        <v/>
      </c>
      <c r="AO130" s="40" t="str">
        <f t="shared" si="110"/>
        <v/>
      </c>
      <c r="AP130" s="40" t="str">
        <f t="shared" si="111"/>
        <v/>
      </c>
      <c r="AQ130" s="40" t="str">
        <f t="shared" si="112"/>
        <v/>
      </c>
      <c r="AR130" s="40" t="str">
        <f t="shared" si="113"/>
        <v/>
      </c>
      <c r="AS130" s="40" t="str">
        <f t="shared" si="114"/>
        <v/>
      </c>
      <c r="AT130" s="40" t="str">
        <f t="shared" si="115"/>
        <v/>
      </c>
      <c r="AU130" s="40" t="str">
        <f t="shared" si="116"/>
        <v/>
      </c>
      <c r="AV130" s="40" t="str">
        <f t="shared" si="117"/>
        <v/>
      </c>
      <c r="AW130" s="40" t="str">
        <f t="shared" si="118"/>
        <v/>
      </c>
      <c r="AX130" s="40" t="str">
        <f t="shared" si="119"/>
        <v/>
      </c>
      <c r="AY130" s="40" t="str">
        <f t="shared" si="120"/>
        <v/>
      </c>
      <c r="AZ130" s="40" t="str">
        <f t="shared" si="121"/>
        <v/>
      </c>
      <c r="BA130" s="40" t="str">
        <f t="shared" si="122"/>
        <v/>
      </c>
    </row>
    <row r="131" spans="1:53" x14ac:dyDescent="0.15">
      <c r="A131" s="40">
        <f>INDEX(Graph_Data!$1:$1048576,ROW(),A$1)</f>
        <v>0</v>
      </c>
      <c r="B131" s="40" t="str">
        <f>IF(INDEX(Graph_Data!$1:$1048576,ROW(),B$1)=0,"",INDEX(Graph_Data!$1:$1048576,ROW(),B$1))</f>
        <v/>
      </c>
      <c r="C131" s="40" t="str">
        <f>IF(INDEX(Graph_Data!$1:$1048576,ROW(),C$1)=0,"",INDEX(Graph_Data!$1:$1048576,ROW(),C$1))</f>
        <v/>
      </c>
      <c r="D131" s="40" t="str">
        <f>IF(INDEX(Graph_Data!$1:$1048576,ROW(),D$1)=0,"",INDEX(Graph_Data!$1:$1048576,ROW(),D$1))</f>
        <v/>
      </c>
      <c r="E131" s="40" t="str">
        <f>IF(INDEX(Graph_Data!$1:$1048576,ROW(),E$1)=0,"",INDEX(Graph_Data!$1:$1048576,ROW(),E$1))</f>
        <v/>
      </c>
      <c r="F131" s="40" t="str">
        <f>IF(INDEX(Graph_Data!$1:$1048576,ROW(),F$1)=0,"",INDEX(Graph_Data!$1:$1048576,ROW(),F$1))</f>
        <v/>
      </c>
      <c r="G131" s="40" t="str">
        <f>IF(INDEX(Graph_Data!$1:$1048576,ROW(),G$1)=0,"",INDEX(Graph_Data!$1:$1048576,ROW(),G$1))</f>
        <v/>
      </c>
      <c r="H131" s="40" t="str">
        <f>IF(INDEX(Graph_Data!$1:$1048576,ROW(),H$1)=0,"",INDEX(Graph_Data!$1:$1048576,ROW(),H$1))</f>
        <v/>
      </c>
      <c r="I131" s="40" t="str">
        <f>IF(INDEX(Graph_Data!$1:$1048576,ROW(),I$1)=0,"",INDEX(Graph_Data!$1:$1048576,ROW(),I$1))</f>
        <v/>
      </c>
      <c r="J131" s="40" t="str">
        <f>IF(INDEX(Graph_Data!$1:$1048576,ROW(),J$1)=0,"",INDEX(Graph_Data!$1:$1048576,ROW(),J$1))</f>
        <v/>
      </c>
      <c r="K131" s="40" t="str">
        <f>IF(INDEX(Graph_Data!$1:$1048576,ROW(),K$1)=0,"",INDEX(Graph_Data!$1:$1048576,ROW(),K$1))</f>
        <v/>
      </c>
      <c r="L131" s="40" t="str">
        <f>IF(INDEX(Graph_Data!$1:$1048576,ROW(),L$1)=0,"",INDEX(Graph_Data!$1:$1048576,ROW(),L$1))</f>
        <v/>
      </c>
      <c r="M131" s="40" t="str">
        <f>IF(INDEX(Graph_Data!$1:$1048576,ROW(),M$1)=0,"",INDEX(Graph_Data!$1:$1048576,ROW(),M$1))</f>
        <v/>
      </c>
      <c r="N131" s="40" t="str">
        <f>IF(INDEX(Graph_Data!$1:$1048576,ROW(),N$1)=0,"",INDEX(Graph_Data!$1:$1048576,ROW(),N$1))</f>
        <v/>
      </c>
      <c r="O131" s="40" t="str">
        <f>IF(INDEX(Graph_Data!$1:$1048576,ROW(),O$1)=0,"",INDEX(Graph_Data!$1:$1048576,ROW(),O$1))</f>
        <v/>
      </c>
      <c r="P131" s="40" t="str">
        <f>IF(INDEX(Graph_Data!$1:$1048576,ROW(),P$1)=0,"",INDEX(Graph_Data!$1:$1048576,ROW(),P$1))</f>
        <v/>
      </c>
      <c r="Q131" s="40" t="str">
        <f>IF(INDEX(Graph_Data!$1:$1048576,ROW(),Q$1)=0,"",INDEX(Graph_Data!$1:$1048576,ROW(),Q$1))</f>
        <v/>
      </c>
      <c r="R131" s="40" t="str">
        <f>IF(INDEX(Graph_Data!$1:$1048576,ROW(),R$1)=0,"",INDEX(Graph_Data!$1:$1048576,ROW(),R$1))</f>
        <v/>
      </c>
      <c r="S131" s="40" t="str">
        <f>IF(INDEX(Graph_Data!$1:$1048576,ROW(),S$1)=0,"",INDEX(Graph_Data!$1:$1048576,ROW(),S$1))</f>
        <v/>
      </c>
      <c r="T131" s="40" t="str">
        <f>IF(INDEX(Graph_Data!$1:$1048576,ROW(),T$1)=0,"",INDEX(Graph_Data!$1:$1048576,ROW(),T$1))</f>
        <v/>
      </c>
      <c r="U131" s="40" t="str">
        <f>IF(INDEX(Graph_Data!$1:$1048576,ROW(),U$1)=0,"",INDEX(Graph_Data!$1:$1048576,ROW(),U$1))</f>
        <v/>
      </c>
      <c r="V131" s="40" t="str">
        <f>IF(INDEX(Graph_Data!$1:$1048576,ROW(),V$1)=0,"",INDEX(Graph_Data!$1:$1048576,ROW(),V$1))</f>
        <v/>
      </c>
      <c r="W131" s="40" t="str">
        <f>IF(INDEX(Graph_Data!$1:$1048576,ROW(),W$1)=0,"",INDEX(Graph_Data!$1:$1048576,ROW(),W$1))</f>
        <v/>
      </c>
      <c r="X131" s="40" t="str">
        <f>IF(INDEX(Graph_Data!$1:$1048576,ROW(),X$1)=0,"",INDEX(Graph_Data!$1:$1048576,ROW(),X$1))</f>
        <v/>
      </c>
      <c r="Y131" s="40" t="str">
        <f>IF(INDEX(Graph_Data!$1:$1048576,ROW(),Y$1)=0,"",INDEX(Graph_Data!$1:$1048576,ROW(),Y$1))</f>
        <v/>
      </c>
      <c r="Z131" s="40" t="str">
        <f>IF(INDEX(Graph_Data!$1:$1048576,ROW(),Z$1)=0,"",INDEX(Graph_Data!$1:$1048576,ROW(),Z$1))</f>
        <v/>
      </c>
      <c r="AA131" s="40" t="str">
        <f>IF(INDEX(Graph_Data!$1:$1048576,ROW(),AA$1)=0,"",INDEX(Graph_Data!$1:$1048576,ROW(),AA$1))</f>
        <v/>
      </c>
      <c r="AB131" s="40" t="str">
        <f t="shared" si="97"/>
        <v/>
      </c>
      <c r="AC131" s="40" t="str">
        <f t="shared" si="98"/>
        <v/>
      </c>
      <c r="AD131" s="40" t="str">
        <f t="shared" si="99"/>
        <v/>
      </c>
      <c r="AE131" s="40" t="str">
        <f t="shared" si="100"/>
        <v/>
      </c>
      <c r="AF131" s="40" t="str">
        <f t="shared" si="101"/>
        <v/>
      </c>
      <c r="AG131" s="40" t="str">
        <f t="shared" si="102"/>
        <v/>
      </c>
      <c r="AH131" s="40" t="str">
        <f t="shared" si="103"/>
        <v/>
      </c>
      <c r="AI131" s="40" t="str">
        <f t="shared" si="104"/>
        <v/>
      </c>
      <c r="AJ131" s="40" t="str">
        <f t="shared" si="105"/>
        <v/>
      </c>
      <c r="AK131" s="40" t="str">
        <f t="shared" si="106"/>
        <v/>
      </c>
      <c r="AL131" s="40" t="str">
        <f t="shared" si="107"/>
        <v/>
      </c>
      <c r="AM131" s="40" t="str">
        <f t="shared" si="108"/>
        <v/>
      </c>
      <c r="AN131" s="40" t="str">
        <f t="shared" si="109"/>
        <v/>
      </c>
      <c r="AO131" s="40" t="str">
        <f t="shared" si="110"/>
        <v/>
      </c>
      <c r="AP131" s="40" t="str">
        <f t="shared" si="111"/>
        <v/>
      </c>
      <c r="AQ131" s="40" t="str">
        <f t="shared" si="112"/>
        <v/>
      </c>
      <c r="AR131" s="40" t="str">
        <f t="shared" si="113"/>
        <v/>
      </c>
      <c r="AS131" s="40" t="str">
        <f t="shared" si="114"/>
        <v/>
      </c>
      <c r="AT131" s="40" t="str">
        <f t="shared" si="115"/>
        <v/>
      </c>
      <c r="AU131" s="40" t="str">
        <f t="shared" si="116"/>
        <v/>
      </c>
      <c r="AV131" s="40" t="str">
        <f t="shared" si="117"/>
        <v/>
      </c>
      <c r="AW131" s="40" t="str">
        <f t="shared" si="118"/>
        <v/>
      </c>
      <c r="AX131" s="40" t="str">
        <f t="shared" si="119"/>
        <v/>
      </c>
      <c r="AY131" s="40" t="str">
        <f t="shared" si="120"/>
        <v/>
      </c>
      <c r="AZ131" s="40" t="str">
        <f t="shared" si="121"/>
        <v/>
      </c>
      <c r="BA131" s="40" t="str">
        <f t="shared" si="122"/>
        <v/>
      </c>
    </row>
    <row r="132" spans="1:53" x14ac:dyDescent="0.15">
      <c r="A132" s="40">
        <f>INDEX(Graph_Data!$1:$1048576,ROW(),A$1)</f>
        <v>0</v>
      </c>
      <c r="B132" s="40" t="str">
        <f>IF(INDEX(Graph_Data!$1:$1048576,ROW(),B$1)=0,"",INDEX(Graph_Data!$1:$1048576,ROW(),B$1))</f>
        <v/>
      </c>
      <c r="C132" s="40" t="str">
        <f>IF(INDEX(Graph_Data!$1:$1048576,ROW(),C$1)=0,"",INDEX(Graph_Data!$1:$1048576,ROW(),C$1))</f>
        <v/>
      </c>
      <c r="D132" s="40" t="str">
        <f>IF(INDEX(Graph_Data!$1:$1048576,ROW(),D$1)=0,"",INDEX(Graph_Data!$1:$1048576,ROW(),D$1))</f>
        <v/>
      </c>
      <c r="E132" s="40" t="str">
        <f>IF(INDEX(Graph_Data!$1:$1048576,ROW(),E$1)=0,"",INDEX(Graph_Data!$1:$1048576,ROW(),E$1))</f>
        <v/>
      </c>
      <c r="F132" s="40" t="str">
        <f>IF(INDEX(Graph_Data!$1:$1048576,ROW(),F$1)=0,"",INDEX(Graph_Data!$1:$1048576,ROW(),F$1))</f>
        <v/>
      </c>
      <c r="G132" s="40" t="str">
        <f>IF(INDEX(Graph_Data!$1:$1048576,ROW(),G$1)=0,"",INDEX(Graph_Data!$1:$1048576,ROW(),G$1))</f>
        <v/>
      </c>
      <c r="H132" s="40" t="str">
        <f>IF(INDEX(Graph_Data!$1:$1048576,ROW(),H$1)=0,"",INDEX(Graph_Data!$1:$1048576,ROW(),H$1))</f>
        <v/>
      </c>
      <c r="I132" s="40" t="str">
        <f>IF(INDEX(Graph_Data!$1:$1048576,ROW(),I$1)=0,"",INDEX(Graph_Data!$1:$1048576,ROW(),I$1))</f>
        <v/>
      </c>
      <c r="J132" s="40" t="str">
        <f>IF(INDEX(Graph_Data!$1:$1048576,ROW(),J$1)=0,"",INDEX(Graph_Data!$1:$1048576,ROW(),J$1))</f>
        <v/>
      </c>
      <c r="K132" s="40" t="str">
        <f>IF(INDEX(Graph_Data!$1:$1048576,ROW(),K$1)=0,"",INDEX(Graph_Data!$1:$1048576,ROW(),K$1))</f>
        <v/>
      </c>
      <c r="L132" s="40" t="str">
        <f>IF(INDEX(Graph_Data!$1:$1048576,ROW(),L$1)=0,"",INDEX(Graph_Data!$1:$1048576,ROW(),L$1))</f>
        <v/>
      </c>
      <c r="M132" s="40" t="str">
        <f>IF(INDEX(Graph_Data!$1:$1048576,ROW(),M$1)=0,"",INDEX(Graph_Data!$1:$1048576,ROW(),M$1))</f>
        <v/>
      </c>
      <c r="N132" s="40" t="str">
        <f>IF(INDEX(Graph_Data!$1:$1048576,ROW(),N$1)=0,"",INDEX(Graph_Data!$1:$1048576,ROW(),N$1))</f>
        <v/>
      </c>
      <c r="O132" s="40" t="str">
        <f>IF(INDEX(Graph_Data!$1:$1048576,ROW(),O$1)=0,"",INDEX(Graph_Data!$1:$1048576,ROW(),O$1))</f>
        <v/>
      </c>
      <c r="P132" s="40" t="str">
        <f>IF(INDEX(Graph_Data!$1:$1048576,ROW(),P$1)=0,"",INDEX(Graph_Data!$1:$1048576,ROW(),P$1))</f>
        <v/>
      </c>
      <c r="Q132" s="40" t="str">
        <f>IF(INDEX(Graph_Data!$1:$1048576,ROW(),Q$1)=0,"",INDEX(Graph_Data!$1:$1048576,ROW(),Q$1))</f>
        <v/>
      </c>
      <c r="R132" s="40" t="str">
        <f>IF(INDEX(Graph_Data!$1:$1048576,ROW(),R$1)=0,"",INDEX(Graph_Data!$1:$1048576,ROW(),R$1))</f>
        <v/>
      </c>
      <c r="S132" s="40" t="str">
        <f>IF(INDEX(Graph_Data!$1:$1048576,ROW(),S$1)=0,"",INDEX(Graph_Data!$1:$1048576,ROW(),S$1))</f>
        <v/>
      </c>
      <c r="T132" s="40" t="str">
        <f>IF(INDEX(Graph_Data!$1:$1048576,ROW(),T$1)=0,"",INDEX(Graph_Data!$1:$1048576,ROW(),T$1))</f>
        <v/>
      </c>
      <c r="U132" s="40" t="str">
        <f>IF(INDEX(Graph_Data!$1:$1048576,ROW(),U$1)=0,"",INDEX(Graph_Data!$1:$1048576,ROW(),U$1))</f>
        <v/>
      </c>
      <c r="V132" s="40" t="str">
        <f>IF(INDEX(Graph_Data!$1:$1048576,ROW(),V$1)=0,"",INDEX(Graph_Data!$1:$1048576,ROW(),V$1))</f>
        <v/>
      </c>
      <c r="W132" s="40" t="str">
        <f>IF(INDEX(Graph_Data!$1:$1048576,ROW(),W$1)=0,"",INDEX(Graph_Data!$1:$1048576,ROW(),W$1))</f>
        <v/>
      </c>
      <c r="X132" s="40" t="str">
        <f>IF(INDEX(Graph_Data!$1:$1048576,ROW(),X$1)=0,"",INDEX(Graph_Data!$1:$1048576,ROW(),X$1))</f>
        <v/>
      </c>
      <c r="Y132" s="40" t="str">
        <f>IF(INDEX(Graph_Data!$1:$1048576,ROW(),Y$1)=0,"",INDEX(Graph_Data!$1:$1048576,ROW(),Y$1))</f>
        <v/>
      </c>
      <c r="Z132" s="40" t="str">
        <f>IF(INDEX(Graph_Data!$1:$1048576,ROW(),Z$1)=0,"",INDEX(Graph_Data!$1:$1048576,ROW(),Z$1))</f>
        <v/>
      </c>
      <c r="AA132" s="40" t="str">
        <f>IF(INDEX(Graph_Data!$1:$1048576,ROW(),AA$1)=0,"",INDEX(Graph_Data!$1:$1048576,ROW(),AA$1))</f>
        <v/>
      </c>
      <c r="AB132" s="40" t="str">
        <f t="shared" si="97"/>
        <v/>
      </c>
      <c r="AC132" s="40" t="str">
        <f t="shared" si="98"/>
        <v/>
      </c>
      <c r="AD132" s="40" t="str">
        <f t="shared" si="99"/>
        <v/>
      </c>
      <c r="AE132" s="40" t="str">
        <f t="shared" si="100"/>
        <v/>
      </c>
      <c r="AF132" s="40" t="str">
        <f t="shared" si="101"/>
        <v/>
      </c>
      <c r="AG132" s="40" t="str">
        <f t="shared" si="102"/>
        <v/>
      </c>
      <c r="AH132" s="40" t="str">
        <f t="shared" si="103"/>
        <v/>
      </c>
      <c r="AI132" s="40" t="str">
        <f t="shared" si="104"/>
        <v/>
      </c>
      <c r="AJ132" s="40" t="str">
        <f t="shared" si="105"/>
        <v/>
      </c>
      <c r="AK132" s="40" t="str">
        <f t="shared" si="106"/>
        <v/>
      </c>
      <c r="AL132" s="40" t="str">
        <f t="shared" si="107"/>
        <v/>
      </c>
      <c r="AM132" s="40" t="str">
        <f t="shared" si="108"/>
        <v/>
      </c>
      <c r="AN132" s="40" t="str">
        <f t="shared" si="109"/>
        <v/>
      </c>
      <c r="AO132" s="40" t="str">
        <f t="shared" si="110"/>
        <v/>
      </c>
      <c r="AP132" s="40" t="str">
        <f t="shared" si="111"/>
        <v/>
      </c>
      <c r="AQ132" s="40" t="str">
        <f t="shared" si="112"/>
        <v/>
      </c>
      <c r="AR132" s="40" t="str">
        <f t="shared" si="113"/>
        <v/>
      </c>
      <c r="AS132" s="40" t="str">
        <f t="shared" si="114"/>
        <v/>
      </c>
      <c r="AT132" s="40" t="str">
        <f t="shared" si="115"/>
        <v/>
      </c>
      <c r="AU132" s="40" t="str">
        <f t="shared" si="116"/>
        <v/>
      </c>
      <c r="AV132" s="40" t="str">
        <f t="shared" si="117"/>
        <v/>
      </c>
      <c r="AW132" s="40" t="str">
        <f t="shared" si="118"/>
        <v/>
      </c>
      <c r="AX132" s="40" t="str">
        <f t="shared" si="119"/>
        <v/>
      </c>
      <c r="AY132" s="40" t="str">
        <f t="shared" si="120"/>
        <v/>
      </c>
      <c r="AZ132" s="40" t="str">
        <f t="shared" si="121"/>
        <v/>
      </c>
      <c r="BA132" s="40" t="str">
        <f t="shared" si="122"/>
        <v/>
      </c>
    </row>
    <row r="133" spans="1:53" x14ac:dyDescent="0.15">
      <c r="A133" s="40">
        <f>INDEX(Graph_Data!$1:$1048576,ROW(),A$1)</f>
        <v>0</v>
      </c>
      <c r="B133" s="40" t="str">
        <f>IF(INDEX(Graph_Data!$1:$1048576,ROW(),B$1)=0,"",INDEX(Graph_Data!$1:$1048576,ROW(),B$1))</f>
        <v/>
      </c>
      <c r="C133" s="40" t="str">
        <f>IF(INDEX(Graph_Data!$1:$1048576,ROW(),C$1)=0,"",INDEX(Graph_Data!$1:$1048576,ROW(),C$1))</f>
        <v/>
      </c>
      <c r="D133" s="40" t="str">
        <f>IF(INDEX(Graph_Data!$1:$1048576,ROW(),D$1)=0,"",INDEX(Graph_Data!$1:$1048576,ROW(),D$1))</f>
        <v/>
      </c>
      <c r="E133" s="40" t="str">
        <f>IF(INDEX(Graph_Data!$1:$1048576,ROW(),E$1)=0,"",INDEX(Graph_Data!$1:$1048576,ROW(),E$1))</f>
        <v/>
      </c>
      <c r="F133" s="40" t="str">
        <f>IF(INDEX(Graph_Data!$1:$1048576,ROW(),F$1)=0,"",INDEX(Graph_Data!$1:$1048576,ROW(),F$1))</f>
        <v/>
      </c>
      <c r="G133" s="40" t="str">
        <f>IF(INDEX(Graph_Data!$1:$1048576,ROW(),G$1)=0,"",INDEX(Graph_Data!$1:$1048576,ROW(),G$1))</f>
        <v/>
      </c>
      <c r="H133" s="40" t="str">
        <f>IF(INDEX(Graph_Data!$1:$1048576,ROW(),H$1)=0,"",INDEX(Graph_Data!$1:$1048576,ROW(),H$1))</f>
        <v/>
      </c>
      <c r="I133" s="40" t="str">
        <f>IF(INDEX(Graph_Data!$1:$1048576,ROW(),I$1)=0,"",INDEX(Graph_Data!$1:$1048576,ROW(),I$1))</f>
        <v/>
      </c>
      <c r="J133" s="40" t="str">
        <f>IF(INDEX(Graph_Data!$1:$1048576,ROW(),J$1)=0,"",INDEX(Graph_Data!$1:$1048576,ROW(),J$1))</f>
        <v/>
      </c>
      <c r="K133" s="40" t="str">
        <f>IF(INDEX(Graph_Data!$1:$1048576,ROW(),K$1)=0,"",INDEX(Graph_Data!$1:$1048576,ROW(),K$1))</f>
        <v/>
      </c>
      <c r="L133" s="40" t="str">
        <f>IF(INDEX(Graph_Data!$1:$1048576,ROW(),L$1)=0,"",INDEX(Graph_Data!$1:$1048576,ROW(),L$1))</f>
        <v/>
      </c>
      <c r="M133" s="40" t="str">
        <f>IF(INDEX(Graph_Data!$1:$1048576,ROW(),M$1)=0,"",INDEX(Graph_Data!$1:$1048576,ROW(),M$1))</f>
        <v/>
      </c>
      <c r="N133" s="40" t="str">
        <f>IF(INDEX(Graph_Data!$1:$1048576,ROW(),N$1)=0,"",INDEX(Graph_Data!$1:$1048576,ROW(),N$1))</f>
        <v/>
      </c>
      <c r="O133" s="40" t="str">
        <f>IF(INDEX(Graph_Data!$1:$1048576,ROW(),O$1)=0,"",INDEX(Graph_Data!$1:$1048576,ROW(),O$1))</f>
        <v/>
      </c>
      <c r="P133" s="40" t="str">
        <f>IF(INDEX(Graph_Data!$1:$1048576,ROW(),P$1)=0,"",INDEX(Graph_Data!$1:$1048576,ROW(),P$1))</f>
        <v/>
      </c>
      <c r="Q133" s="40" t="str">
        <f>IF(INDEX(Graph_Data!$1:$1048576,ROW(),Q$1)=0,"",INDEX(Graph_Data!$1:$1048576,ROW(),Q$1))</f>
        <v/>
      </c>
      <c r="R133" s="40" t="str">
        <f>IF(INDEX(Graph_Data!$1:$1048576,ROW(),R$1)=0,"",INDEX(Graph_Data!$1:$1048576,ROW(),R$1))</f>
        <v/>
      </c>
      <c r="S133" s="40" t="str">
        <f>IF(INDEX(Graph_Data!$1:$1048576,ROW(),S$1)=0,"",INDEX(Graph_Data!$1:$1048576,ROW(),S$1))</f>
        <v/>
      </c>
      <c r="T133" s="40" t="str">
        <f>IF(INDEX(Graph_Data!$1:$1048576,ROW(),T$1)=0,"",INDEX(Graph_Data!$1:$1048576,ROW(),T$1))</f>
        <v/>
      </c>
      <c r="U133" s="40" t="str">
        <f>IF(INDEX(Graph_Data!$1:$1048576,ROW(),U$1)=0,"",INDEX(Graph_Data!$1:$1048576,ROW(),U$1))</f>
        <v/>
      </c>
      <c r="V133" s="40" t="str">
        <f>IF(INDEX(Graph_Data!$1:$1048576,ROW(),V$1)=0,"",INDEX(Graph_Data!$1:$1048576,ROW(),V$1))</f>
        <v/>
      </c>
      <c r="W133" s="40" t="str">
        <f>IF(INDEX(Graph_Data!$1:$1048576,ROW(),W$1)=0,"",INDEX(Graph_Data!$1:$1048576,ROW(),W$1))</f>
        <v/>
      </c>
      <c r="X133" s="40" t="str">
        <f>IF(INDEX(Graph_Data!$1:$1048576,ROW(),X$1)=0,"",INDEX(Graph_Data!$1:$1048576,ROW(),X$1))</f>
        <v/>
      </c>
      <c r="Y133" s="40" t="str">
        <f>IF(INDEX(Graph_Data!$1:$1048576,ROW(),Y$1)=0,"",INDEX(Graph_Data!$1:$1048576,ROW(),Y$1))</f>
        <v/>
      </c>
      <c r="Z133" s="40" t="str">
        <f>IF(INDEX(Graph_Data!$1:$1048576,ROW(),Z$1)=0,"",INDEX(Graph_Data!$1:$1048576,ROW(),Z$1))</f>
        <v/>
      </c>
      <c r="AA133" s="40" t="str">
        <f>IF(INDEX(Graph_Data!$1:$1048576,ROW(),AA$1)=0,"",INDEX(Graph_Data!$1:$1048576,ROW(),AA$1))</f>
        <v/>
      </c>
      <c r="AB133" s="40" t="str">
        <f t="shared" si="97"/>
        <v/>
      </c>
      <c r="AC133" s="40" t="str">
        <f t="shared" si="98"/>
        <v/>
      </c>
      <c r="AD133" s="40" t="str">
        <f t="shared" si="99"/>
        <v/>
      </c>
      <c r="AE133" s="40" t="str">
        <f t="shared" si="100"/>
        <v/>
      </c>
      <c r="AF133" s="40" t="str">
        <f t="shared" si="101"/>
        <v/>
      </c>
      <c r="AG133" s="40" t="str">
        <f t="shared" si="102"/>
        <v/>
      </c>
      <c r="AH133" s="40" t="str">
        <f t="shared" si="103"/>
        <v/>
      </c>
      <c r="AI133" s="40" t="str">
        <f t="shared" si="104"/>
        <v/>
      </c>
      <c r="AJ133" s="40" t="str">
        <f t="shared" si="105"/>
        <v/>
      </c>
      <c r="AK133" s="40" t="str">
        <f t="shared" si="106"/>
        <v/>
      </c>
      <c r="AL133" s="40" t="str">
        <f t="shared" si="107"/>
        <v/>
      </c>
      <c r="AM133" s="40" t="str">
        <f t="shared" si="108"/>
        <v/>
      </c>
      <c r="AN133" s="40" t="str">
        <f t="shared" si="109"/>
        <v/>
      </c>
      <c r="AO133" s="40" t="str">
        <f t="shared" si="110"/>
        <v/>
      </c>
      <c r="AP133" s="40" t="str">
        <f t="shared" si="111"/>
        <v/>
      </c>
      <c r="AQ133" s="40" t="str">
        <f t="shared" si="112"/>
        <v/>
      </c>
      <c r="AR133" s="40" t="str">
        <f t="shared" si="113"/>
        <v/>
      </c>
      <c r="AS133" s="40" t="str">
        <f t="shared" si="114"/>
        <v/>
      </c>
      <c r="AT133" s="40" t="str">
        <f t="shared" si="115"/>
        <v/>
      </c>
      <c r="AU133" s="40" t="str">
        <f t="shared" si="116"/>
        <v/>
      </c>
      <c r="AV133" s="40" t="str">
        <f t="shared" si="117"/>
        <v/>
      </c>
      <c r="AW133" s="40" t="str">
        <f t="shared" si="118"/>
        <v/>
      </c>
      <c r="AX133" s="40" t="str">
        <f t="shared" si="119"/>
        <v/>
      </c>
      <c r="AY133" s="40" t="str">
        <f t="shared" si="120"/>
        <v/>
      </c>
      <c r="AZ133" s="40" t="str">
        <f t="shared" si="121"/>
        <v/>
      </c>
      <c r="BA133" s="40" t="str">
        <f t="shared" si="122"/>
        <v/>
      </c>
    </row>
    <row r="134" spans="1:53" x14ac:dyDescent="0.15">
      <c r="A134" s="40">
        <f>INDEX(Graph_Data!$1:$1048576,ROW(),A$1)</f>
        <v>0</v>
      </c>
      <c r="B134" s="40" t="str">
        <f>IF(INDEX(Graph_Data!$1:$1048576,ROW(),B$1)=0,"",INDEX(Graph_Data!$1:$1048576,ROW(),B$1))</f>
        <v/>
      </c>
      <c r="C134" s="40" t="str">
        <f>IF(INDEX(Graph_Data!$1:$1048576,ROW(),C$1)=0,"",INDEX(Graph_Data!$1:$1048576,ROW(),C$1))</f>
        <v/>
      </c>
      <c r="D134" s="40" t="str">
        <f>IF(INDEX(Graph_Data!$1:$1048576,ROW(),D$1)=0,"",INDEX(Graph_Data!$1:$1048576,ROW(),D$1))</f>
        <v/>
      </c>
      <c r="E134" s="40" t="str">
        <f>IF(INDEX(Graph_Data!$1:$1048576,ROW(),E$1)=0,"",INDEX(Graph_Data!$1:$1048576,ROW(),E$1))</f>
        <v/>
      </c>
      <c r="F134" s="40" t="str">
        <f>IF(INDEX(Graph_Data!$1:$1048576,ROW(),F$1)=0,"",INDEX(Graph_Data!$1:$1048576,ROW(),F$1))</f>
        <v/>
      </c>
      <c r="G134" s="40" t="str">
        <f>IF(INDEX(Graph_Data!$1:$1048576,ROW(),G$1)=0,"",INDEX(Graph_Data!$1:$1048576,ROW(),G$1))</f>
        <v/>
      </c>
      <c r="H134" s="40" t="str">
        <f>IF(INDEX(Graph_Data!$1:$1048576,ROW(),H$1)=0,"",INDEX(Graph_Data!$1:$1048576,ROW(),H$1))</f>
        <v/>
      </c>
      <c r="I134" s="40" t="str">
        <f>IF(INDEX(Graph_Data!$1:$1048576,ROW(),I$1)=0,"",INDEX(Graph_Data!$1:$1048576,ROW(),I$1))</f>
        <v/>
      </c>
      <c r="J134" s="40" t="str">
        <f>IF(INDEX(Graph_Data!$1:$1048576,ROW(),J$1)=0,"",INDEX(Graph_Data!$1:$1048576,ROW(),J$1))</f>
        <v/>
      </c>
      <c r="K134" s="40" t="str">
        <f>IF(INDEX(Graph_Data!$1:$1048576,ROW(),K$1)=0,"",INDEX(Graph_Data!$1:$1048576,ROW(),K$1))</f>
        <v/>
      </c>
      <c r="L134" s="40" t="str">
        <f>IF(INDEX(Graph_Data!$1:$1048576,ROW(),L$1)=0,"",INDEX(Graph_Data!$1:$1048576,ROW(),L$1))</f>
        <v/>
      </c>
      <c r="M134" s="40" t="str">
        <f>IF(INDEX(Graph_Data!$1:$1048576,ROW(),M$1)=0,"",INDEX(Graph_Data!$1:$1048576,ROW(),M$1))</f>
        <v/>
      </c>
      <c r="N134" s="40" t="str">
        <f>IF(INDEX(Graph_Data!$1:$1048576,ROW(),N$1)=0,"",INDEX(Graph_Data!$1:$1048576,ROW(),N$1))</f>
        <v/>
      </c>
      <c r="O134" s="40" t="str">
        <f>IF(INDEX(Graph_Data!$1:$1048576,ROW(),O$1)=0,"",INDEX(Graph_Data!$1:$1048576,ROW(),O$1))</f>
        <v/>
      </c>
      <c r="P134" s="40" t="str">
        <f>IF(INDEX(Graph_Data!$1:$1048576,ROW(),P$1)=0,"",INDEX(Graph_Data!$1:$1048576,ROW(),P$1))</f>
        <v/>
      </c>
      <c r="Q134" s="40" t="str">
        <f>IF(INDEX(Graph_Data!$1:$1048576,ROW(),Q$1)=0,"",INDEX(Graph_Data!$1:$1048576,ROW(),Q$1))</f>
        <v/>
      </c>
      <c r="R134" s="40" t="str">
        <f>IF(INDEX(Graph_Data!$1:$1048576,ROW(),R$1)=0,"",INDEX(Graph_Data!$1:$1048576,ROW(),R$1))</f>
        <v/>
      </c>
      <c r="S134" s="40" t="str">
        <f>IF(INDEX(Graph_Data!$1:$1048576,ROW(),S$1)=0,"",INDEX(Graph_Data!$1:$1048576,ROW(),S$1))</f>
        <v/>
      </c>
      <c r="T134" s="40" t="str">
        <f>IF(INDEX(Graph_Data!$1:$1048576,ROW(),T$1)=0,"",INDEX(Graph_Data!$1:$1048576,ROW(),T$1))</f>
        <v/>
      </c>
      <c r="U134" s="40" t="str">
        <f>IF(INDEX(Graph_Data!$1:$1048576,ROW(),U$1)=0,"",INDEX(Graph_Data!$1:$1048576,ROW(),U$1))</f>
        <v/>
      </c>
      <c r="V134" s="40" t="str">
        <f>IF(INDEX(Graph_Data!$1:$1048576,ROW(),V$1)=0,"",INDEX(Graph_Data!$1:$1048576,ROW(),V$1))</f>
        <v/>
      </c>
      <c r="W134" s="40" t="str">
        <f>IF(INDEX(Graph_Data!$1:$1048576,ROW(),W$1)=0,"",INDEX(Graph_Data!$1:$1048576,ROW(),W$1))</f>
        <v/>
      </c>
      <c r="X134" s="40" t="str">
        <f>IF(INDEX(Graph_Data!$1:$1048576,ROW(),X$1)=0,"",INDEX(Graph_Data!$1:$1048576,ROW(),X$1))</f>
        <v/>
      </c>
      <c r="Y134" s="40" t="str">
        <f>IF(INDEX(Graph_Data!$1:$1048576,ROW(),Y$1)=0,"",INDEX(Graph_Data!$1:$1048576,ROW(),Y$1))</f>
        <v/>
      </c>
      <c r="Z134" s="40" t="str">
        <f>IF(INDEX(Graph_Data!$1:$1048576,ROW(),Z$1)=0,"",INDEX(Graph_Data!$1:$1048576,ROW(),Z$1))</f>
        <v/>
      </c>
      <c r="AA134" s="40" t="str">
        <f>IF(INDEX(Graph_Data!$1:$1048576,ROW(),AA$1)=0,"",INDEX(Graph_Data!$1:$1048576,ROW(),AA$1))</f>
        <v/>
      </c>
      <c r="AB134" s="40" t="str">
        <f t="shared" si="97"/>
        <v/>
      </c>
      <c r="AC134" s="40" t="str">
        <f t="shared" si="98"/>
        <v/>
      </c>
      <c r="AD134" s="40" t="str">
        <f t="shared" si="99"/>
        <v/>
      </c>
      <c r="AE134" s="40" t="str">
        <f t="shared" si="100"/>
        <v/>
      </c>
      <c r="AF134" s="40" t="str">
        <f t="shared" si="101"/>
        <v/>
      </c>
      <c r="AG134" s="40" t="str">
        <f t="shared" si="102"/>
        <v/>
      </c>
      <c r="AH134" s="40" t="str">
        <f t="shared" si="103"/>
        <v/>
      </c>
      <c r="AI134" s="40" t="str">
        <f t="shared" si="104"/>
        <v/>
      </c>
      <c r="AJ134" s="40" t="str">
        <f t="shared" si="105"/>
        <v/>
      </c>
      <c r="AK134" s="40" t="str">
        <f t="shared" si="106"/>
        <v/>
      </c>
      <c r="AL134" s="40" t="str">
        <f t="shared" si="107"/>
        <v/>
      </c>
      <c r="AM134" s="40" t="str">
        <f t="shared" si="108"/>
        <v/>
      </c>
      <c r="AN134" s="40" t="str">
        <f t="shared" si="109"/>
        <v/>
      </c>
      <c r="AO134" s="40" t="str">
        <f t="shared" si="110"/>
        <v/>
      </c>
      <c r="AP134" s="40" t="str">
        <f t="shared" si="111"/>
        <v/>
      </c>
      <c r="AQ134" s="40" t="str">
        <f t="shared" si="112"/>
        <v/>
      </c>
      <c r="AR134" s="40" t="str">
        <f t="shared" si="113"/>
        <v/>
      </c>
      <c r="AS134" s="40" t="str">
        <f t="shared" si="114"/>
        <v/>
      </c>
      <c r="AT134" s="40" t="str">
        <f t="shared" si="115"/>
        <v/>
      </c>
      <c r="AU134" s="40" t="str">
        <f t="shared" si="116"/>
        <v/>
      </c>
      <c r="AV134" s="40" t="str">
        <f t="shared" si="117"/>
        <v/>
      </c>
      <c r="AW134" s="40" t="str">
        <f t="shared" si="118"/>
        <v/>
      </c>
      <c r="AX134" s="40" t="str">
        <f t="shared" si="119"/>
        <v/>
      </c>
      <c r="AY134" s="40" t="str">
        <f t="shared" si="120"/>
        <v/>
      </c>
      <c r="AZ134" s="40" t="str">
        <f t="shared" si="121"/>
        <v/>
      </c>
      <c r="BA134" s="40" t="str">
        <f t="shared" si="122"/>
        <v/>
      </c>
    </row>
    <row r="135" spans="1:53" x14ac:dyDescent="0.15">
      <c r="A135" s="40">
        <f>INDEX(Graph_Data!$1:$1048576,ROW(),A$1)</f>
        <v>0</v>
      </c>
      <c r="B135" s="40" t="str">
        <f>IF(INDEX(Graph_Data!$1:$1048576,ROW(),B$1)=0,"",INDEX(Graph_Data!$1:$1048576,ROW(),B$1))</f>
        <v/>
      </c>
      <c r="C135" s="40" t="str">
        <f>IF(INDEX(Graph_Data!$1:$1048576,ROW(),C$1)=0,"",INDEX(Graph_Data!$1:$1048576,ROW(),C$1))</f>
        <v/>
      </c>
      <c r="D135" s="40" t="str">
        <f>IF(INDEX(Graph_Data!$1:$1048576,ROW(),D$1)=0,"",INDEX(Graph_Data!$1:$1048576,ROW(),D$1))</f>
        <v/>
      </c>
      <c r="E135" s="40" t="str">
        <f>IF(INDEX(Graph_Data!$1:$1048576,ROW(),E$1)=0,"",INDEX(Graph_Data!$1:$1048576,ROW(),E$1))</f>
        <v/>
      </c>
      <c r="F135" s="40" t="str">
        <f>IF(INDEX(Graph_Data!$1:$1048576,ROW(),F$1)=0,"",INDEX(Graph_Data!$1:$1048576,ROW(),F$1))</f>
        <v/>
      </c>
      <c r="G135" s="40" t="str">
        <f>IF(INDEX(Graph_Data!$1:$1048576,ROW(),G$1)=0,"",INDEX(Graph_Data!$1:$1048576,ROW(),G$1))</f>
        <v/>
      </c>
      <c r="H135" s="40" t="str">
        <f>IF(INDEX(Graph_Data!$1:$1048576,ROW(),H$1)=0,"",INDEX(Graph_Data!$1:$1048576,ROW(),H$1))</f>
        <v/>
      </c>
      <c r="I135" s="40" t="str">
        <f>IF(INDEX(Graph_Data!$1:$1048576,ROW(),I$1)=0,"",INDEX(Graph_Data!$1:$1048576,ROW(),I$1))</f>
        <v/>
      </c>
      <c r="J135" s="40" t="str">
        <f>IF(INDEX(Graph_Data!$1:$1048576,ROW(),J$1)=0,"",INDEX(Graph_Data!$1:$1048576,ROW(),J$1))</f>
        <v/>
      </c>
      <c r="K135" s="40" t="str">
        <f>IF(INDEX(Graph_Data!$1:$1048576,ROW(),K$1)=0,"",INDEX(Graph_Data!$1:$1048576,ROW(),K$1))</f>
        <v/>
      </c>
      <c r="L135" s="40" t="str">
        <f>IF(INDEX(Graph_Data!$1:$1048576,ROW(),L$1)=0,"",INDEX(Graph_Data!$1:$1048576,ROW(),L$1))</f>
        <v/>
      </c>
      <c r="M135" s="40" t="str">
        <f>IF(INDEX(Graph_Data!$1:$1048576,ROW(),M$1)=0,"",INDEX(Graph_Data!$1:$1048576,ROW(),M$1))</f>
        <v/>
      </c>
      <c r="N135" s="40" t="str">
        <f>IF(INDEX(Graph_Data!$1:$1048576,ROW(),N$1)=0,"",INDEX(Graph_Data!$1:$1048576,ROW(),N$1))</f>
        <v/>
      </c>
      <c r="O135" s="40" t="str">
        <f>IF(INDEX(Graph_Data!$1:$1048576,ROW(),O$1)=0,"",INDEX(Graph_Data!$1:$1048576,ROW(),O$1))</f>
        <v/>
      </c>
      <c r="P135" s="40" t="str">
        <f>IF(INDEX(Graph_Data!$1:$1048576,ROW(),P$1)=0,"",INDEX(Graph_Data!$1:$1048576,ROW(),P$1))</f>
        <v/>
      </c>
      <c r="Q135" s="40" t="str">
        <f>IF(INDEX(Graph_Data!$1:$1048576,ROW(),Q$1)=0,"",INDEX(Graph_Data!$1:$1048576,ROW(),Q$1))</f>
        <v/>
      </c>
      <c r="R135" s="40" t="str">
        <f>IF(INDEX(Graph_Data!$1:$1048576,ROW(),R$1)=0,"",INDEX(Graph_Data!$1:$1048576,ROW(),R$1))</f>
        <v/>
      </c>
      <c r="S135" s="40" t="str">
        <f>IF(INDEX(Graph_Data!$1:$1048576,ROW(),S$1)=0,"",INDEX(Graph_Data!$1:$1048576,ROW(),S$1))</f>
        <v/>
      </c>
      <c r="T135" s="40" t="str">
        <f>IF(INDEX(Graph_Data!$1:$1048576,ROW(),T$1)=0,"",INDEX(Graph_Data!$1:$1048576,ROW(),T$1))</f>
        <v/>
      </c>
      <c r="U135" s="40" t="str">
        <f>IF(INDEX(Graph_Data!$1:$1048576,ROW(),U$1)=0,"",INDEX(Graph_Data!$1:$1048576,ROW(),U$1))</f>
        <v/>
      </c>
      <c r="V135" s="40" t="str">
        <f>IF(INDEX(Graph_Data!$1:$1048576,ROW(),V$1)=0,"",INDEX(Graph_Data!$1:$1048576,ROW(),V$1))</f>
        <v/>
      </c>
      <c r="W135" s="40" t="str">
        <f>IF(INDEX(Graph_Data!$1:$1048576,ROW(),W$1)=0,"",INDEX(Graph_Data!$1:$1048576,ROW(),W$1))</f>
        <v/>
      </c>
      <c r="X135" s="40" t="str">
        <f>IF(INDEX(Graph_Data!$1:$1048576,ROW(),X$1)=0,"",INDEX(Graph_Data!$1:$1048576,ROW(),X$1))</f>
        <v/>
      </c>
      <c r="Y135" s="40" t="str">
        <f>IF(INDEX(Graph_Data!$1:$1048576,ROW(),Y$1)=0,"",INDEX(Graph_Data!$1:$1048576,ROW(),Y$1))</f>
        <v/>
      </c>
      <c r="Z135" s="40" t="str">
        <f>IF(INDEX(Graph_Data!$1:$1048576,ROW(),Z$1)=0,"",INDEX(Graph_Data!$1:$1048576,ROW(),Z$1))</f>
        <v/>
      </c>
      <c r="AA135" s="40" t="str">
        <f>IF(INDEX(Graph_Data!$1:$1048576,ROW(),AA$1)=0,"",INDEX(Graph_Data!$1:$1048576,ROW(),AA$1))</f>
        <v/>
      </c>
      <c r="AB135" s="40" t="str">
        <f t="shared" si="97"/>
        <v/>
      </c>
      <c r="AC135" s="40" t="str">
        <f t="shared" si="98"/>
        <v/>
      </c>
      <c r="AD135" s="40" t="str">
        <f t="shared" si="99"/>
        <v/>
      </c>
      <c r="AE135" s="40" t="str">
        <f t="shared" si="100"/>
        <v/>
      </c>
      <c r="AF135" s="40" t="str">
        <f t="shared" si="101"/>
        <v/>
      </c>
      <c r="AG135" s="40" t="str">
        <f t="shared" si="102"/>
        <v/>
      </c>
      <c r="AH135" s="40" t="str">
        <f t="shared" si="103"/>
        <v/>
      </c>
      <c r="AI135" s="40" t="str">
        <f t="shared" si="104"/>
        <v/>
      </c>
      <c r="AJ135" s="40" t="str">
        <f t="shared" si="105"/>
        <v/>
      </c>
      <c r="AK135" s="40" t="str">
        <f t="shared" si="106"/>
        <v/>
      </c>
      <c r="AL135" s="40" t="str">
        <f t="shared" si="107"/>
        <v/>
      </c>
      <c r="AM135" s="40" t="str">
        <f t="shared" si="108"/>
        <v/>
      </c>
      <c r="AN135" s="40" t="str">
        <f t="shared" si="109"/>
        <v/>
      </c>
      <c r="AO135" s="40" t="str">
        <f t="shared" si="110"/>
        <v/>
      </c>
      <c r="AP135" s="40" t="str">
        <f t="shared" si="111"/>
        <v/>
      </c>
      <c r="AQ135" s="40" t="str">
        <f t="shared" si="112"/>
        <v/>
      </c>
      <c r="AR135" s="40" t="str">
        <f t="shared" si="113"/>
        <v/>
      </c>
      <c r="AS135" s="40" t="str">
        <f t="shared" si="114"/>
        <v/>
      </c>
      <c r="AT135" s="40" t="str">
        <f t="shared" si="115"/>
        <v/>
      </c>
      <c r="AU135" s="40" t="str">
        <f t="shared" si="116"/>
        <v/>
      </c>
      <c r="AV135" s="40" t="str">
        <f t="shared" si="117"/>
        <v/>
      </c>
      <c r="AW135" s="40" t="str">
        <f t="shared" si="118"/>
        <v/>
      </c>
      <c r="AX135" s="40" t="str">
        <f t="shared" si="119"/>
        <v/>
      </c>
      <c r="AY135" s="40" t="str">
        <f t="shared" si="120"/>
        <v/>
      </c>
      <c r="AZ135" s="40" t="str">
        <f t="shared" si="121"/>
        <v/>
      </c>
      <c r="BA135" s="40" t="str">
        <f t="shared" si="122"/>
        <v/>
      </c>
    </row>
    <row r="136" spans="1:53" x14ac:dyDescent="0.15">
      <c r="A136" s="40">
        <f>INDEX(Graph_Data!$1:$1048576,ROW(),A$1)</f>
        <v>0</v>
      </c>
      <c r="B136" s="40" t="str">
        <f>IF(INDEX(Graph_Data!$1:$1048576,ROW(),B$1)=0,"",INDEX(Graph_Data!$1:$1048576,ROW(),B$1))</f>
        <v/>
      </c>
      <c r="C136" s="40" t="str">
        <f>IF(INDEX(Graph_Data!$1:$1048576,ROW(),C$1)=0,"",INDEX(Graph_Data!$1:$1048576,ROW(),C$1))</f>
        <v/>
      </c>
      <c r="D136" s="40" t="str">
        <f>IF(INDEX(Graph_Data!$1:$1048576,ROW(),D$1)=0,"",INDEX(Graph_Data!$1:$1048576,ROW(),D$1))</f>
        <v/>
      </c>
      <c r="E136" s="40" t="str">
        <f>IF(INDEX(Graph_Data!$1:$1048576,ROW(),E$1)=0,"",INDEX(Graph_Data!$1:$1048576,ROW(),E$1))</f>
        <v/>
      </c>
      <c r="F136" s="40" t="str">
        <f>IF(INDEX(Graph_Data!$1:$1048576,ROW(),F$1)=0,"",INDEX(Graph_Data!$1:$1048576,ROW(),F$1))</f>
        <v/>
      </c>
      <c r="G136" s="40" t="str">
        <f>IF(INDEX(Graph_Data!$1:$1048576,ROW(),G$1)=0,"",INDEX(Graph_Data!$1:$1048576,ROW(),G$1))</f>
        <v/>
      </c>
      <c r="H136" s="40" t="str">
        <f>IF(INDEX(Graph_Data!$1:$1048576,ROW(),H$1)=0,"",INDEX(Graph_Data!$1:$1048576,ROW(),H$1))</f>
        <v/>
      </c>
      <c r="I136" s="40" t="str">
        <f>IF(INDEX(Graph_Data!$1:$1048576,ROW(),I$1)=0,"",INDEX(Graph_Data!$1:$1048576,ROW(),I$1))</f>
        <v/>
      </c>
      <c r="J136" s="40" t="str">
        <f>IF(INDEX(Graph_Data!$1:$1048576,ROW(),J$1)=0,"",INDEX(Graph_Data!$1:$1048576,ROW(),J$1))</f>
        <v/>
      </c>
      <c r="K136" s="40" t="str">
        <f>IF(INDEX(Graph_Data!$1:$1048576,ROW(),K$1)=0,"",INDEX(Graph_Data!$1:$1048576,ROW(),K$1))</f>
        <v/>
      </c>
      <c r="L136" s="40" t="str">
        <f>IF(INDEX(Graph_Data!$1:$1048576,ROW(),L$1)=0,"",INDEX(Graph_Data!$1:$1048576,ROW(),L$1))</f>
        <v/>
      </c>
      <c r="M136" s="40" t="str">
        <f>IF(INDEX(Graph_Data!$1:$1048576,ROW(),M$1)=0,"",INDEX(Graph_Data!$1:$1048576,ROW(),M$1))</f>
        <v/>
      </c>
      <c r="N136" s="40" t="str">
        <f>IF(INDEX(Graph_Data!$1:$1048576,ROW(),N$1)=0,"",INDEX(Graph_Data!$1:$1048576,ROW(),N$1))</f>
        <v/>
      </c>
      <c r="O136" s="40" t="str">
        <f>IF(INDEX(Graph_Data!$1:$1048576,ROW(),O$1)=0,"",INDEX(Graph_Data!$1:$1048576,ROW(),O$1))</f>
        <v/>
      </c>
      <c r="P136" s="40" t="str">
        <f>IF(INDEX(Graph_Data!$1:$1048576,ROW(),P$1)=0,"",INDEX(Graph_Data!$1:$1048576,ROW(),P$1))</f>
        <v/>
      </c>
      <c r="Q136" s="40" t="str">
        <f>IF(INDEX(Graph_Data!$1:$1048576,ROW(),Q$1)=0,"",INDEX(Graph_Data!$1:$1048576,ROW(),Q$1))</f>
        <v/>
      </c>
      <c r="R136" s="40" t="str">
        <f>IF(INDEX(Graph_Data!$1:$1048576,ROW(),R$1)=0,"",INDEX(Graph_Data!$1:$1048576,ROW(),R$1))</f>
        <v/>
      </c>
      <c r="S136" s="40" t="str">
        <f>IF(INDEX(Graph_Data!$1:$1048576,ROW(),S$1)=0,"",INDEX(Graph_Data!$1:$1048576,ROW(),S$1))</f>
        <v/>
      </c>
      <c r="T136" s="40" t="str">
        <f>IF(INDEX(Graph_Data!$1:$1048576,ROW(),T$1)=0,"",INDEX(Graph_Data!$1:$1048576,ROW(),T$1))</f>
        <v/>
      </c>
      <c r="U136" s="40" t="str">
        <f>IF(INDEX(Graph_Data!$1:$1048576,ROW(),U$1)=0,"",INDEX(Graph_Data!$1:$1048576,ROW(),U$1))</f>
        <v/>
      </c>
      <c r="V136" s="40" t="str">
        <f>IF(INDEX(Graph_Data!$1:$1048576,ROW(),V$1)=0,"",INDEX(Graph_Data!$1:$1048576,ROW(),V$1))</f>
        <v/>
      </c>
      <c r="W136" s="40" t="str">
        <f>IF(INDEX(Graph_Data!$1:$1048576,ROW(),W$1)=0,"",INDEX(Graph_Data!$1:$1048576,ROW(),W$1))</f>
        <v/>
      </c>
      <c r="X136" s="40" t="str">
        <f>IF(INDEX(Graph_Data!$1:$1048576,ROW(),X$1)=0,"",INDEX(Graph_Data!$1:$1048576,ROW(),X$1))</f>
        <v/>
      </c>
      <c r="Y136" s="40" t="str">
        <f>IF(INDEX(Graph_Data!$1:$1048576,ROW(),Y$1)=0,"",INDEX(Graph_Data!$1:$1048576,ROW(),Y$1))</f>
        <v/>
      </c>
      <c r="Z136" s="40" t="str">
        <f>IF(INDEX(Graph_Data!$1:$1048576,ROW(),Z$1)=0,"",INDEX(Graph_Data!$1:$1048576,ROW(),Z$1))</f>
        <v/>
      </c>
      <c r="AA136" s="40" t="str">
        <f>IF(INDEX(Graph_Data!$1:$1048576,ROW(),AA$1)=0,"",INDEX(Graph_Data!$1:$1048576,ROW(),AA$1))</f>
        <v/>
      </c>
      <c r="AB136" s="40" t="str">
        <f t="shared" si="97"/>
        <v/>
      </c>
      <c r="AC136" s="40" t="str">
        <f t="shared" si="98"/>
        <v/>
      </c>
      <c r="AD136" s="40" t="str">
        <f t="shared" si="99"/>
        <v/>
      </c>
      <c r="AE136" s="40" t="str">
        <f t="shared" si="100"/>
        <v/>
      </c>
      <c r="AF136" s="40" t="str">
        <f t="shared" si="101"/>
        <v/>
      </c>
      <c r="AG136" s="40" t="str">
        <f t="shared" si="102"/>
        <v/>
      </c>
      <c r="AH136" s="40" t="str">
        <f t="shared" si="103"/>
        <v/>
      </c>
      <c r="AI136" s="40" t="str">
        <f t="shared" si="104"/>
        <v/>
      </c>
      <c r="AJ136" s="40" t="str">
        <f t="shared" si="105"/>
        <v/>
      </c>
      <c r="AK136" s="40" t="str">
        <f t="shared" si="106"/>
        <v/>
      </c>
      <c r="AL136" s="40" t="str">
        <f t="shared" si="107"/>
        <v/>
      </c>
      <c r="AM136" s="40" t="str">
        <f t="shared" si="108"/>
        <v/>
      </c>
      <c r="AN136" s="40" t="str">
        <f t="shared" si="109"/>
        <v/>
      </c>
      <c r="AO136" s="40" t="str">
        <f t="shared" si="110"/>
        <v/>
      </c>
      <c r="AP136" s="40" t="str">
        <f t="shared" si="111"/>
        <v/>
      </c>
      <c r="AQ136" s="40" t="str">
        <f t="shared" si="112"/>
        <v/>
      </c>
      <c r="AR136" s="40" t="str">
        <f t="shared" si="113"/>
        <v/>
      </c>
      <c r="AS136" s="40" t="str">
        <f t="shared" si="114"/>
        <v/>
      </c>
      <c r="AT136" s="40" t="str">
        <f t="shared" si="115"/>
        <v/>
      </c>
      <c r="AU136" s="40" t="str">
        <f t="shared" si="116"/>
        <v/>
      </c>
      <c r="AV136" s="40" t="str">
        <f t="shared" si="117"/>
        <v/>
      </c>
      <c r="AW136" s="40" t="str">
        <f t="shared" si="118"/>
        <v/>
      </c>
      <c r="AX136" s="40" t="str">
        <f t="shared" si="119"/>
        <v/>
      </c>
      <c r="AY136" s="40" t="str">
        <f t="shared" si="120"/>
        <v/>
      </c>
      <c r="AZ136" s="40" t="str">
        <f t="shared" si="121"/>
        <v/>
      </c>
      <c r="BA136" s="40" t="str">
        <f t="shared" si="122"/>
        <v/>
      </c>
    </row>
    <row r="137" spans="1:53" x14ac:dyDescent="0.15">
      <c r="A137" s="40">
        <f>INDEX(Graph_Data!$1:$1048576,ROW(),A$1)</f>
        <v>0</v>
      </c>
      <c r="B137" s="40" t="str">
        <f>IF(INDEX(Graph_Data!$1:$1048576,ROW(),B$1)=0,"",INDEX(Graph_Data!$1:$1048576,ROW(),B$1))</f>
        <v/>
      </c>
      <c r="C137" s="40" t="str">
        <f>IF(INDEX(Graph_Data!$1:$1048576,ROW(),C$1)=0,"",INDEX(Graph_Data!$1:$1048576,ROW(),C$1))</f>
        <v/>
      </c>
      <c r="D137" s="40" t="str">
        <f>IF(INDEX(Graph_Data!$1:$1048576,ROW(),D$1)=0,"",INDEX(Graph_Data!$1:$1048576,ROW(),D$1))</f>
        <v/>
      </c>
      <c r="E137" s="40" t="str">
        <f>IF(INDEX(Graph_Data!$1:$1048576,ROW(),E$1)=0,"",INDEX(Graph_Data!$1:$1048576,ROW(),E$1))</f>
        <v/>
      </c>
      <c r="F137" s="40" t="str">
        <f>IF(INDEX(Graph_Data!$1:$1048576,ROW(),F$1)=0,"",INDEX(Graph_Data!$1:$1048576,ROW(),F$1))</f>
        <v/>
      </c>
      <c r="G137" s="40" t="str">
        <f>IF(INDEX(Graph_Data!$1:$1048576,ROW(),G$1)=0,"",INDEX(Graph_Data!$1:$1048576,ROW(),G$1))</f>
        <v/>
      </c>
      <c r="H137" s="40" t="str">
        <f>IF(INDEX(Graph_Data!$1:$1048576,ROW(),H$1)=0,"",INDEX(Graph_Data!$1:$1048576,ROW(),H$1))</f>
        <v/>
      </c>
      <c r="I137" s="40" t="str">
        <f>IF(INDEX(Graph_Data!$1:$1048576,ROW(),I$1)=0,"",INDEX(Graph_Data!$1:$1048576,ROW(),I$1))</f>
        <v/>
      </c>
      <c r="J137" s="40" t="str">
        <f>IF(INDEX(Graph_Data!$1:$1048576,ROW(),J$1)=0,"",INDEX(Graph_Data!$1:$1048576,ROW(),J$1))</f>
        <v/>
      </c>
      <c r="K137" s="40" t="str">
        <f>IF(INDEX(Graph_Data!$1:$1048576,ROW(),K$1)=0,"",INDEX(Graph_Data!$1:$1048576,ROW(),K$1))</f>
        <v/>
      </c>
      <c r="L137" s="40" t="str">
        <f>IF(INDEX(Graph_Data!$1:$1048576,ROW(),L$1)=0,"",INDEX(Graph_Data!$1:$1048576,ROW(),L$1))</f>
        <v/>
      </c>
      <c r="M137" s="40" t="str">
        <f>IF(INDEX(Graph_Data!$1:$1048576,ROW(),M$1)=0,"",INDEX(Graph_Data!$1:$1048576,ROW(),M$1))</f>
        <v/>
      </c>
      <c r="N137" s="40" t="str">
        <f>IF(INDEX(Graph_Data!$1:$1048576,ROW(),N$1)=0,"",INDEX(Graph_Data!$1:$1048576,ROW(),N$1))</f>
        <v/>
      </c>
      <c r="O137" s="40" t="str">
        <f>IF(INDEX(Graph_Data!$1:$1048576,ROW(),O$1)=0,"",INDEX(Graph_Data!$1:$1048576,ROW(),O$1))</f>
        <v/>
      </c>
      <c r="P137" s="40" t="str">
        <f>IF(INDEX(Graph_Data!$1:$1048576,ROW(),P$1)=0,"",INDEX(Graph_Data!$1:$1048576,ROW(),P$1))</f>
        <v/>
      </c>
      <c r="Q137" s="40" t="str">
        <f>IF(INDEX(Graph_Data!$1:$1048576,ROW(),Q$1)=0,"",INDEX(Graph_Data!$1:$1048576,ROW(),Q$1))</f>
        <v/>
      </c>
      <c r="R137" s="40" t="str">
        <f>IF(INDEX(Graph_Data!$1:$1048576,ROW(),R$1)=0,"",INDEX(Graph_Data!$1:$1048576,ROW(),R$1))</f>
        <v/>
      </c>
      <c r="S137" s="40" t="str">
        <f>IF(INDEX(Graph_Data!$1:$1048576,ROW(),S$1)=0,"",INDEX(Graph_Data!$1:$1048576,ROW(),S$1))</f>
        <v/>
      </c>
      <c r="T137" s="40" t="str">
        <f>IF(INDEX(Graph_Data!$1:$1048576,ROW(),T$1)=0,"",INDEX(Graph_Data!$1:$1048576,ROW(),T$1))</f>
        <v/>
      </c>
      <c r="U137" s="40" t="str">
        <f>IF(INDEX(Graph_Data!$1:$1048576,ROW(),U$1)=0,"",INDEX(Graph_Data!$1:$1048576,ROW(),U$1))</f>
        <v/>
      </c>
      <c r="V137" s="40" t="str">
        <f>IF(INDEX(Graph_Data!$1:$1048576,ROW(),V$1)=0,"",INDEX(Graph_Data!$1:$1048576,ROW(),V$1))</f>
        <v/>
      </c>
      <c r="W137" s="40" t="str">
        <f>IF(INDEX(Graph_Data!$1:$1048576,ROW(),W$1)=0,"",INDEX(Graph_Data!$1:$1048576,ROW(),W$1))</f>
        <v/>
      </c>
      <c r="X137" s="40" t="str">
        <f>IF(INDEX(Graph_Data!$1:$1048576,ROW(),X$1)=0,"",INDEX(Graph_Data!$1:$1048576,ROW(),X$1))</f>
        <v/>
      </c>
      <c r="Y137" s="40" t="str">
        <f>IF(INDEX(Graph_Data!$1:$1048576,ROW(),Y$1)=0,"",INDEX(Graph_Data!$1:$1048576,ROW(),Y$1))</f>
        <v/>
      </c>
      <c r="Z137" s="40" t="str">
        <f>IF(INDEX(Graph_Data!$1:$1048576,ROW(),Z$1)=0,"",INDEX(Graph_Data!$1:$1048576,ROW(),Z$1))</f>
        <v/>
      </c>
      <c r="AA137" s="40" t="str">
        <f>IF(INDEX(Graph_Data!$1:$1048576,ROW(),AA$1)=0,"",INDEX(Graph_Data!$1:$1048576,ROW(),AA$1))</f>
        <v/>
      </c>
      <c r="AB137" s="40" t="str">
        <f t="shared" si="97"/>
        <v/>
      </c>
      <c r="AC137" s="40" t="str">
        <f t="shared" si="98"/>
        <v/>
      </c>
      <c r="AD137" s="40" t="str">
        <f t="shared" si="99"/>
        <v/>
      </c>
      <c r="AE137" s="40" t="str">
        <f t="shared" si="100"/>
        <v/>
      </c>
      <c r="AF137" s="40" t="str">
        <f t="shared" si="101"/>
        <v/>
      </c>
      <c r="AG137" s="40" t="str">
        <f t="shared" si="102"/>
        <v/>
      </c>
      <c r="AH137" s="40" t="str">
        <f t="shared" si="103"/>
        <v/>
      </c>
      <c r="AI137" s="40" t="str">
        <f t="shared" si="104"/>
        <v/>
      </c>
      <c r="AJ137" s="40" t="str">
        <f t="shared" si="105"/>
        <v/>
      </c>
      <c r="AK137" s="40" t="str">
        <f t="shared" si="106"/>
        <v/>
      </c>
      <c r="AL137" s="40" t="str">
        <f t="shared" si="107"/>
        <v/>
      </c>
      <c r="AM137" s="40" t="str">
        <f t="shared" si="108"/>
        <v/>
      </c>
      <c r="AN137" s="40" t="str">
        <f t="shared" si="109"/>
        <v/>
      </c>
      <c r="AO137" s="40" t="str">
        <f t="shared" si="110"/>
        <v/>
      </c>
      <c r="AP137" s="40" t="str">
        <f t="shared" si="111"/>
        <v/>
      </c>
      <c r="AQ137" s="40" t="str">
        <f t="shared" si="112"/>
        <v/>
      </c>
      <c r="AR137" s="40" t="str">
        <f t="shared" si="113"/>
        <v/>
      </c>
      <c r="AS137" s="40" t="str">
        <f t="shared" si="114"/>
        <v/>
      </c>
      <c r="AT137" s="40" t="str">
        <f t="shared" si="115"/>
        <v/>
      </c>
      <c r="AU137" s="40" t="str">
        <f t="shared" si="116"/>
        <v/>
      </c>
      <c r="AV137" s="40" t="str">
        <f t="shared" si="117"/>
        <v/>
      </c>
      <c r="AW137" s="40" t="str">
        <f t="shared" si="118"/>
        <v/>
      </c>
      <c r="AX137" s="40" t="str">
        <f t="shared" si="119"/>
        <v/>
      </c>
      <c r="AY137" s="40" t="str">
        <f t="shared" si="120"/>
        <v/>
      </c>
      <c r="AZ137" s="40" t="str">
        <f t="shared" si="121"/>
        <v/>
      </c>
      <c r="BA137" s="40" t="str">
        <f t="shared" si="122"/>
        <v/>
      </c>
    </row>
    <row r="138" spans="1:53" x14ac:dyDescent="0.15">
      <c r="A138" s="40">
        <f>INDEX(Graph_Data!$1:$1048576,ROW(),A$1)</f>
        <v>0</v>
      </c>
      <c r="B138" s="40" t="str">
        <f>IF(INDEX(Graph_Data!$1:$1048576,ROW(),B$1)=0,"",INDEX(Graph_Data!$1:$1048576,ROW(),B$1))</f>
        <v/>
      </c>
      <c r="C138" s="40" t="str">
        <f>IF(INDEX(Graph_Data!$1:$1048576,ROW(),C$1)=0,"",INDEX(Graph_Data!$1:$1048576,ROW(),C$1))</f>
        <v/>
      </c>
      <c r="D138" s="40" t="str">
        <f>IF(INDEX(Graph_Data!$1:$1048576,ROW(),D$1)=0,"",INDEX(Graph_Data!$1:$1048576,ROW(),D$1))</f>
        <v/>
      </c>
      <c r="E138" s="40" t="str">
        <f>IF(INDEX(Graph_Data!$1:$1048576,ROW(),E$1)=0,"",INDEX(Graph_Data!$1:$1048576,ROW(),E$1))</f>
        <v/>
      </c>
      <c r="F138" s="40" t="str">
        <f>IF(INDEX(Graph_Data!$1:$1048576,ROW(),F$1)=0,"",INDEX(Graph_Data!$1:$1048576,ROW(),F$1))</f>
        <v/>
      </c>
      <c r="G138" s="40" t="str">
        <f>IF(INDEX(Graph_Data!$1:$1048576,ROW(),G$1)=0,"",INDEX(Graph_Data!$1:$1048576,ROW(),G$1))</f>
        <v/>
      </c>
      <c r="H138" s="40" t="str">
        <f>IF(INDEX(Graph_Data!$1:$1048576,ROW(),H$1)=0,"",INDEX(Graph_Data!$1:$1048576,ROW(),H$1))</f>
        <v/>
      </c>
      <c r="I138" s="40" t="str">
        <f>IF(INDEX(Graph_Data!$1:$1048576,ROW(),I$1)=0,"",INDEX(Graph_Data!$1:$1048576,ROW(),I$1))</f>
        <v/>
      </c>
      <c r="J138" s="40" t="str">
        <f>IF(INDEX(Graph_Data!$1:$1048576,ROW(),J$1)=0,"",INDEX(Graph_Data!$1:$1048576,ROW(),J$1))</f>
        <v/>
      </c>
      <c r="K138" s="40" t="str">
        <f>IF(INDEX(Graph_Data!$1:$1048576,ROW(),K$1)=0,"",INDEX(Graph_Data!$1:$1048576,ROW(),K$1))</f>
        <v/>
      </c>
      <c r="L138" s="40" t="str">
        <f>IF(INDEX(Graph_Data!$1:$1048576,ROW(),L$1)=0,"",INDEX(Graph_Data!$1:$1048576,ROW(),L$1))</f>
        <v/>
      </c>
      <c r="M138" s="40" t="str">
        <f>IF(INDEX(Graph_Data!$1:$1048576,ROW(),M$1)=0,"",INDEX(Graph_Data!$1:$1048576,ROW(),M$1))</f>
        <v/>
      </c>
      <c r="N138" s="40" t="str">
        <f>IF(INDEX(Graph_Data!$1:$1048576,ROW(),N$1)=0,"",INDEX(Graph_Data!$1:$1048576,ROW(),N$1))</f>
        <v/>
      </c>
      <c r="O138" s="40" t="str">
        <f>IF(INDEX(Graph_Data!$1:$1048576,ROW(),O$1)=0,"",INDEX(Graph_Data!$1:$1048576,ROW(),O$1))</f>
        <v/>
      </c>
      <c r="P138" s="40" t="str">
        <f>IF(INDEX(Graph_Data!$1:$1048576,ROW(),P$1)=0,"",INDEX(Graph_Data!$1:$1048576,ROW(),P$1))</f>
        <v/>
      </c>
      <c r="Q138" s="40" t="str">
        <f>IF(INDEX(Graph_Data!$1:$1048576,ROW(),Q$1)=0,"",INDEX(Graph_Data!$1:$1048576,ROW(),Q$1))</f>
        <v/>
      </c>
      <c r="R138" s="40" t="str">
        <f>IF(INDEX(Graph_Data!$1:$1048576,ROW(),R$1)=0,"",INDEX(Graph_Data!$1:$1048576,ROW(),R$1))</f>
        <v/>
      </c>
      <c r="S138" s="40" t="str">
        <f>IF(INDEX(Graph_Data!$1:$1048576,ROW(),S$1)=0,"",INDEX(Graph_Data!$1:$1048576,ROW(),S$1))</f>
        <v/>
      </c>
      <c r="T138" s="40" t="str">
        <f>IF(INDEX(Graph_Data!$1:$1048576,ROW(),T$1)=0,"",INDEX(Graph_Data!$1:$1048576,ROW(),T$1))</f>
        <v/>
      </c>
      <c r="U138" s="40" t="str">
        <f>IF(INDEX(Graph_Data!$1:$1048576,ROW(),U$1)=0,"",INDEX(Graph_Data!$1:$1048576,ROW(),U$1))</f>
        <v/>
      </c>
      <c r="V138" s="40" t="str">
        <f>IF(INDEX(Graph_Data!$1:$1048576,ROW(),V$1)=0,"",INDEX(Graph_Data!$1:$1048576,ROW(),V$1))</f>
        <v/>
      </c>
      <c r="W138" s="40" t="str">
        <f>IF(INDEX(Graph_Data!$1:$1048576,ROW(),W$1)=0,"",INDEX(Graph_Data!$1:$1048576,ROW(),W$1))</f>
        <v/>
      </c>
      <c r="X138" s="40" t="str">
        <f>IF(INDEX(Graph_Data!$1:$1048576,ROW(),X$1)=0,"",INDEX(Graph_Data!$1:$1048576,ROW(),X$1))</f>
        <v/>
      </c>
      <c r="Y138" s="40" t="str">
        <f>IF(INDEX(Graph_Data!$1:$1048576,ROW(),Y$1)=0,"",INDEX(Graph_Data!$1:$1048576,ROW(),Y$1))</f>
        <v/>
      </c>
      <c r="Z138" s="40" t="str">
        <f>IF(INDEX(Graph_Data!$1:$1048576,ROW(),Z$1)=0,"",INDEX(Graph_Data!$1:$1048576,ROW(),Z$1))</f>
        <v/>
      </c>
      <c r="AA138" s="40" t="str">
        <f>IF(INDEX(Graph_Data!$1:$1048576,ROW(),AA$1)=0,"",INDEX(Graph_Data!$1:$1048576,ROW(),AA$1))</f>
        <v/>
      </c>
      <c r="AB138" s="40" t="str">
        <f t="shared" si="97"/>
        <v/>
      </c>
      <c r="AC138" s="40" t="str">
        <f t="shared" si="98"/>
        <v/>
      </c>
      <c r="AD138" s="40" t="str">
        <f t="shared" si="99"/>
        <v/>
      </c>
      <c r="AE138" s="40" t="str">
        <f t="shared" si="100"/>
        <v/>
      </c>
      <c r="AF138" s="40" t="str">
        <f t="shared" si="101"/>
        <v/>
      </c>
      <c r="AG138" s="40" t="str">
        <f t="shared" si="102"/>
        <v/>
      </c>
      <c r="AH138" s="40" t="str">
        <f t="shared" si="103"/>
        <v/>
      </c>
      <c r="AI138" s="40" t="str">
        <f t="shared" si="104"/>
        <v/>
      </c>
      <c r="AJ138" s="40" t="str">
        <f t="shared" si="105"/>
        <v/>
      </c>
      <c r="AK138" s="40" t="str">
        <f t="shared" si="106"/>
        <v/>
      </c>
      <c r="AL138" s="40" t="str">
        <f t="shared" si="107"/>
        <v/>
      </c>
      <c r="AM138" s="40" t="str">
        <f t="shared" si="108"/>
        <v/>
      </c>
      <c r="AN138" s="40" t="str">
        <f t="shared" si="109"/>
        <v/>
      </c>
      <c r="AO138" s="40" t="str">
        <f t="shared" si="110"/>
        <v/>
      </c>
      <c r="AP138" s="40" t="str">
        <f t="shared" si="111"/>
        <v/>
      </c>
      <c r="AQ138" s="40" t="str">
        <f t="shared" si="112"/>
        <v/>
      </c>
      <c r="AR138" s="40" t="str">
        <f t="shared" si="113"/>
        <v/>
      </c>
      <c r="AS138" s="40" t="str">
        <f t="shared" si="114"/>
        <v/>
      </c>
      <c r="AT138" s="40" t="str">
        <f t="shared" si="115"/>
        <v/>
      </c>
      <c r="AU138" s="40" t="str">
        <f t="shared" si="116"/>
        <v/>
      </c>
      <c r="AV138" s="40" t="str">
        <f t="shared" si="117"/>
        <v/>
      </c>
      <c r="AW138" s="40" t="str">
        <f t="shared" si="118"/>
        <v/>
      </c>
      <c r="AX138" s="40" t="str">
        <f t="shared" si="119"/>
        <v/>
      </c>
      <c r="AY138" s="40" t="str">
        <f t="shared" si="120"/>
        <v/>
      </c>
      <c r="AZ138" s="40" t="str">
        <f t="shared" si="121"/>
        <v/>
      </c>
      <c r="BA138" s="40" t="str">
        <f t="shared" si="122"/>
        <v/>
      </c>
    </row>
    <row r="139" spans="1:53" x14ac:dyDescent="0.15">
      <c r="A139" s="40">
        <f>INDEX(Graph_Data!$1:$1048576,ROW(),A$1)</f>
        <v>0</v>
      </c>
      <c r="B139" s="40" t="str">
        <f>IF(INDEX(Graph_Data!$1:$1048576,ROW(),B$1)=0,"",INDEX(Graph_Data!$1:$1048576,ROW(),B$1))</f>
        <v/>
      </c>
      <c r="C139" s="40" t="str">
        <f>IF(INDEX(Graph_Data!$1:$1048576,ROW(),C$1)=0,"",INDEX(Graph_Data!$1:$1048576,ROW(),C$1))</f>
        <v/>
      </c>
      <c r="D139" s="40" t="str">
        <f>IF(INDEX(Graph_Data!$1:$1048576,ROW(),D$1)=0,"",INDEX(Graph_Data!$1:$1048576,ROW(),D$1))</f>
        <v/>
      </c>
      <c r="E139" s="40" t="str">
        <f>IF(INDEX(Graph_Data!$1:$1048576,ROW(),E$1)=0,"",INDEX(Graph_Data!$1:$1048576,ROW(),E$1))</f>
        <v/>
      </c>
      <c r="F139" s="40" t="str">
        <f>IF(INDEX(Graph_Data!$1:$1048576,ROW(),F$1)=0,"",INDEX(Graph_Data!$1:$1048576,ROW(),F$1))</f>
        <v/>
      </c>
      <c r="G139" s="40" t="str">
        <f>IF(INDEX(Graph_Data!$1:$1048576,ROW(),G$1)=0,"",INDEX(Graph_Data!$1:$1048576,ROW(),G$1))</f>
        <v/>
      </c>
      <c r="H139" s="40" t="str">
        <f>IF(INDEX(Graph_Data!$1:$1048576,ROW(),H$1)=0,"",INDEX(Graph_Data!$1:$1048576,ROW(),H$1))</f>
        <v/>
      </c>
      <c r="I139" s="40" t="str">
        <f>IF(INDEX(Graph_Data!$1:$1048576,ROW(),I$1)=0,"",INDEX(Graph_Data!$1:$1048576,ROW(),I$1))</f>
        <v/>
      </c>
      <c r="J139" s="40" t="str">
        <f>IF(INDEX(Graph_Data!$1:$1048576,ROW(),J$1)=0,"",INDEX(Graph_Data!$1:$1048576,ROW(),J$1))</f>
        <v/>
      </c>
      <c r="K139" s="40" t="str">
        <f>IF(INDEX(Graph_Data!$1:$1048576,ROW(),K$1)=0,"",INDEX(Graph_Data!$1:$1048576,ROW(),K$1))</f>
        <v/>
      </c>
      <c r="L139" s="40" t="str">
        <f>IF(INDEX(Graph_Data!$1:$1048576,ROW(),L$1)=0,"",INDEX(Graph_Data!$1:$1048576,ROW(),L$1))</f>
        <v/>
      </c>
      <c r="M139" s="40" t="str">
        <f>IF(INDEX(Graph_Data!$1:$1048576,ROW(),M$1)=0,"",INDEX(Graph_Data!$1:$1048576,ROW(),M$1))</f>
        <v/>
      </c>
      <c r="N139" s="40" t="str">
        <f>IF(INDEX(Graph_Data!$1:$1048576,ROW(),N$1)=0,"",INDEX(Graph_Data!$1:$1048576,ROW(),N$1))</f>
        <v/>
      </c>
      <c r="O139" s="40" t="str">
        <f>IF(INDEX(Graph_Data!$1:$1048576,ROW(),O$1)=0,"",INDEX(Graph_Data!$1:$1048576,ROW(),O$1))</f>
        <v/>
      </c>
      <c r="P139" s="40" t="str">
        <f>IF(INDEX(Graph_Data!$1:$1048576,ROW(),P$1)=0,"",INDEX(Graph_Data!$1:$1048576,ROW(),P$1))</f>
        <v/>
      </c>
      <c r="Q139" s="40" t="str">
        <f>IF(INDEX(Graph_Data!$1:$1048576,ROW(),Q$1)=0,"",INDEX(Graph_Data!$1:$1048576,ROW(),Q$1))</f>
        <v/>
      </c>
      <c r="R139" s="40" t="str">
        <f>IF(INDEX(Graph_Data!$1:$1048576,ROW(),R$1)=0,"",INDEX(Graph_Data!$1:$1048576,ROW(),R$1))</f>
        <v/>
      </c>
      <c r="S139" s="40" t="str">
        <f>IF(INDEX(Graph_Data!$1:$1048576,ROW(),S$1)=0,"",INDEX(Graph_Data!$1:$1048576,ROW(),S$1))</f>
        <v/>
      </c>
      <c r="T139" s="40" t="str">
        <f>IF(INDEX(Graph_Data!$1:$1048576,ROW(),T$1)=0,"",INDEX(Graph_Data!$1:$1048576,ROW(),T$1))</f>
        <v/>
      </c>
      <c r="U139" s="40" t="str">
        <f>IF(INDEX(Graph_Data!$1:$1048576,ROW(),U$1)=0,"",INDEX(Graph_Data!$1:$1048576,ROW(),U$1))</f>
        <v/>
      </c>
      <c r="V139" s="40" t="str">
        <f>IF(INDEX(Graph_Data!$1:$1048576,ROW(),V$1)=0,"",INDEX(Graph_Data!$1:$1048576,ROW(),V$1))</f>
        <v/>
      </c>
      <c r="W139" s="40" t="str">
        <f>IF(INDEX(Graph_Data!$1:$1048576,ROW(),W$1)=0,"",INDEX(Graph_Data!$1:$1048576,ROW(),W$1))</f>
        <v/>
      </c>
      <c r="X139" s="40" t="str">
        <f>IF(INDEX(Graph_Data!$1:$1048576,ROW(),X$1)=0,"",INDEX(Graph_Data!$1:$1048576,ROW(),X$1))</f>
        <v/>
      </c>
      <c r="Y139" s="40" t="str">
        <f>IF(INDEX(Graph_Data!$1:$1048576,ROW(),Y$1)=0,"",INDEX(Graph_Data!$1:$1048576,ROW(),Y$1))</f>
        <v/>
      </c>
      <c r="Z139" s="40" t="str">
        <f>IF(INDEX(Graph_Data!$1:$1048576,ROW(),Z$1)=0,"",INDEX(Graph_Data!$1:$1048576,ROW(),Z$1))</f>
        <v/>
      </c>
      <c r="AA139" s="40" t="str">
        <f>IF(INDEX(Graph_Data!$1:$1048576,ROW(),AA$1)=0,"",INDEX(Graph_Data!$1:$1048576,ROW(),AA$1))</f>
        <v/>
      </c>
      <c r="AB139" s="40" t="str">
        <f t="shared" ref="AB139:AB170" si="123">IF(B139="","",LOG(B139))</f>
        <v/>
      </c>
      <c r="AC139" s="40" t="str">
        <f t="shared" ref="AC139:AC170" si="124">IF(C139="","",LOG(C139))</f>
        <v/>
      </c>
      <c r="AD139" s="40" t="str">
        <f t="shared" ref="AD139:AD170" si="125">IF(D139="","",LOG(D139))</f>
        <v/>
      </c>
      <c r="AE139" s="40" t="str">
        <f t="shared" ref="AE139:AE170" si="126">IF(E139="","",LOG(E139))</f>
        <v/>
      </c>
      <c r="AF139" s="40" t="str">
        <f t="shared" ref="AF139:AF170" si="127">IF(F139="","",LOG(F139))</f>
        <v/>
      </c>
      <c r="AG139" s="40" t="str">
        <f t="shared" ref="AG139:AG170" si="128">IF(G139="","",LOG(G139))</f>
        <v/>
      </c>
      <c r="AH139" s="40" t="str">
        <f t="shared" ref="AH139:AH170" si="129">IF(H139="","",LOG(H139))</f>
        <v/>
      </c>
      <c r="AI139" s="40" t="str">
        <f t="shared" ref="AI139:AI170" si="130">IF(I139="","",LOG(I139))</f>
        <v/>
      </c>
      <c r="AJ139" s="40" t="str">
        <f t="shared" ref="AJ139:AJ170" si="131">IF(J139="","",LOG(J139))</f>
        <v/>
      </c>
      <c r="AK139" s="40" t="str">
        <f t="shared" ref="AK139:AK170" si="132">IF(K139="","",LOG(K139))</f>
        <v/>
      </c>
      <c r="AL139" s="40" t="str">
        <f t="shared" ref="AL139:AL170" si="133">IF(L139="","",LOG(L139))</f>
        <v/>
      </c>
      <c r="AM139" s="40" t="str">
        <f t="shared" ref="AM139:AM170" si="134">IF(M139="","",LOG(M139))</f>
        <v/>
      </c>
      <c r="AN139" s="40" t="str">
        <f t="shared" ref="AN139:AN170" si="135">IF(N139="","",LOG(N139))</f>
        <v/>
      </c>
      <c r="AO139" s="40" t="str">
        <f t="shared" ref="AO139:AO170" si="136">IF(O139="","",LOG(O139))</f>
        <v/>
      </c>
      <c r="AP139" s="40" t="str">
        <f t="shared" ref="AP139:AP170" si="137">IF(P139="","",LOG(P139))</f>
        <v/>
      </c>
      <c r="AQ139" s="40" t="str">
        <f t="shared" ref="AQ139:AQ170" si="138">IF(Q139="","",LOG(Q139))</f>
        <v/>
      </c>
      <c r="AR139" s="40" t="str">
        <f t="shared" ref="AR139:AR170" si="139">IF(R139="","",LOG(R139))</f>
        <v/>
      </c>
      <c r="AS139" s="40" t="str">
        <f t="shared" ref="AS139:AS170" si="140">IF(S139="","",LOG(S139))</f>
        <v/>
      </c>
      <c r="AT139" s="40" t="str">
        <f t="shared" ref="AT139:AT170" si="141">IF(T139="","",LOG(T139))</f>
        <v/>
      </c>
      <c r="AU139" s="40" t="str">
        <f t="shared" ref="AU139:AU170" si="142">IF(U139="","",LOG(U139))</f>
        <v/>
      </c>
      <c r="AV139" s="40" t="str">
        <f t="shared" ref="AV139:AV170" si="143">IF(V139="","",LOG(V139))</f>
        <v/>
      </c>
      <c r="AW139" s="40" t="str">
        <f t="shared" ref="AW139:AW170" si="144">IF(W139="","",LOG(W139))</f>
        <v/>
      </c>
      <c r="AX139" s="40" t="str">
        <f t="shared" ref="AX139:AX170" si="145">IF(X139="","",LOG(X139))</f>
        <v/>
      </c>
      <c r="AY139" s="40" t="str">
        <f t="shared" ref="AY139:AY170" si="146">IF(Y139="","",LOG(Y139))</f>
        <v/>
      </c>
      <c r="AZ139" s="40" t="str">
        <f t="shared" ref="AZ139:AZ170" si="147">IF(Z139="","",LOG(Z139))</f>
        <v/>
      </c>
      <c r="BA139" s="40" t="str">
        <f t="shared" ref="BA139:BA170" si="148">IF(AA139="","",LOG(AA139))</f>
        <v/>
      </c>
    </row>
    <row r="140" spans="1:53" x14ac:dyDescent="0.15">
      <c r="A140" s="40">
        <f>INDEX(Graph_Data!$1:$1048576,ROW(),A$1)</f>
        <v>0</v>
      </c>
      <c r="B140" s="40" t="str">
        <f>IF(INDEX(Graph_Data!$1:$1048576,ROW(),B$1)=0,"",INDEX(Graph_Data!$1:$1048576,ROW(),B$1))</f>
        <v/>
      </c>
      <c r="C140" s="40" t="str">
        <f>IF(INDEX(Graph_Data!$1:$1048576,ROW(),C$1)=0,"",INDEX(Graph_Data!$1:$1048576,ROW(),C$1))</f>
        <v/>
      </c>
      <c r="D140" s="40" t="str">
        <f>IF(INDEX(Graph_Data!$1:$1048576,ROW(),D$1)=0,"",INDEX(Graph_Data!$1:$1048576,ROW(),D$1))</f>
        <v/>
      </c>
      <c r="E140" s="40" t="str">
        <f>IF(INDEX(Graph_Data!$1:$1048576,ROW(),E$1)=0,"",INDEX(Graph_Data!$1:$1048576,ROW(),E$1))</f>
        <v/>
      </c>
      <c r="F140" s="40" t="str">
        <f>IF(INDEX(Graph_Data!$1:$1048576,ROW(),F$1)=0,"",INDEX(Graph_Data!$1:$1048576,ROW(),F$1))</f>
        <v/>
      </c>
      <c r="G140" s="40" t="str">
        <f>IF(INDEX(Graph_Data!$1:$1048576,ROW(),G$1)=0,"",INDEX(Graph_Data!$1:$1048576,ROW(),G$1))</f>
        <v/>
      </c>
      <c r="H140" s="40" t="str">
        <f>IF(INDEX(Graph_Data!$1:$1048576,ROW(),H$1)=0,"",INDEX(Graph_Data!$1:$1048576,ROW(),H$1))</f>
        <v/>
      </c>
      <c r="I140" s="40" t="str">
        <f>IF(INDEX(Graph_Data!$1:$1048576,ROW(),I$1)=0,"",INDEX(Graph_Data!$1:$1048576,ROW(),I$1))</f>
        <v/>
      </c>
      <c r="J140" s="40" t="str">
        <f>IF(INDEX(Graph_Data!$1:$1048576,ROW(),J$1)=0,"",INDEX(Graph_Data!$1:$1048576,ROW(),J$1))</f>
        <v/>
      </c>
      <c r="K140" s="40" t="str">
        <f>IF(INDEX(Graph_Data!$1:$1048576,ROW(),K$1)=0,"",INDEX(Graph_Data!$1:$1048576,ROW(),K$1))</f>
        <v/>
      </c>
      <c r="L140" s="40" t="str">
        <f>IF(INDEX(Graph_Data!$1:$1048576,ROW(),L$1)=0,"",INDEX(Graph_Data!$1:$1048576,ROW(),L$1))</f>
        <v/>
      </c>
      <c r="M140" s="40" t="str">
        <f>IF(INDEX(Graph_Data!$1:$1048576,ROW(),M$1)=0,"",INDEX(Graph_Data!$1:$1048576,ROW(),M$1))</f>
        <v/>
      </c>
      <c r="N140" s="40" t="str">
        <f>IF(INDEX(Graph_Data!$1:$1048576,ROW(),N$1)=0,"",INDEX(Graph_Data!$1:$1048576,ROW(),N$1))</f>
        <v/>
      </c>
      <c r="O140" s="40" t="str">
        <f>IF(INDEX(Graph_Data!$1:$1048576,ROW(),O$1)=0,"",INDEX(Graph_Data!$1:$1048576,ROW(),O$1))</f>
        <v/>
      </c>
      <c r="P140" s="40" t="str">
        <f>IF(INDEX(Graph_Data!$1:$1048576,ROW(),P$1)=0,"",INDEX(Graph_Data!$1:$1048576,ROW(),P$1))</f>
        <v/>
      </c>
      <c r="Q140" s="40" t="str">
        <f>IF(INDEX(Graph_Data!$1:$1048576,ROW(),Q$1)=0,"",INDEX(Graph_Data!$1:$1048576,ROW(),Q$1))</f>
        <v/>
      </c>
      <c r="R140" s="40" t="str">
        <f>IF(INDEX(Graph_Data!$1:$1048576,ROW(),R$1)=0,"",INDEX(Graph_Data!$1:$1048576,ROW(),R$1))</f>
        <v/>
      </c>
      <c r="S140" s="40" t="str">
        <f>IF(INDEX(Graph_Data!$1:$1048576,ROW(),S$1)=0,"",INDEX(Graph_Data!$1:$1048576,ROW(),S$1))</f>
        <v/>
      </c>
      <c r="T140" s="40" t="str">
        <f>IF(INDEX(Graph_Data!$1:$1048576,ROW(),T$1)=0,"",INDEX(Graph_Data!$1:$1048576,ROW(),T$1))</f>
        <v/>
      </c>
      <c r="U140" s="40" t="str">
        <f>IF(INDEX(Graph_Data!$1:$1048576,ROW(),U$1)=0,"",INDEX(Graph_Data!$1:$1048576,ROW(),U$1))</f>
        <v/>
      </c>
      <c r="V140" s="40" t="str">
        <f>IF(INDEX(Graph_Data!$1:$1048576,ROW(),V$1)=0,"",INDEX(Graph_Data!$1:$1048576,ROW(),V$1))</f>
        <v/>
      </c>
      <c r="W140" s="40" t="str">
        <f>IF(INDEX(Graph_Data!$1:$1048576,ROW(),W$1)=0,"",INDEX(Graph_Data!$1:$1048576,ROW(),W$1))</f>
        <v/>
      </c>
      <c r="X140" s="40" t="str">
        <f>IF(INDEX(Graph_Data!$1:$1048576,ROW(),X$1)=0,"",INDEX(Graph_Data!$1:$1048576,ROW(),X$1))</f>
        <v/>
      </c>
      <c r="Y140" s="40" t="str">
        <f>IF(INDEX(Graph_Data!$1:$1048576,ROW(),Y$1)=0,"",INDEX(Graph_Data!$1:$1048576,ROW(),Y$1))</f>
        <v/>
      </c>
      <c r="Z140" s="40" t="str">
        <f>IF(INDEX(Graph_Data!$1:$1048576,ROW(),Z$1)=0,"",INDEX(Graph_Data!$1:$1048576,ROW(),Z$1))</f>
        <v/>
      </c>
      <c r="AA140" s="40" t="str">
        <f>IF(INDEX(Graph_Data!$1:$1048576,ROW(),AA$1)=0,"",INDEX(Graph_Data!$1:$1048576,ROW(),AA$1))</f>
        <v/>
      </c>
      <c r="AB140" s="40" t="str">
        <f t="shared" si="123"/>
        <v/>
      </c>
      <c r="AC140" s="40" t="str">
        <f t="shared" si="124"/>
        <v/>
      </c>
      <c r="AD140" s="40" t="str">
        <f t="shared" si="125"/>
        <v/>
      </c>
      <c r="AE140" s="40" t="str">
        <f t="shared" si="126"/>
        <v/>
      </c>
      <c r="AF140" s="40" t="str">
        <f t="shared" si="127"/>
        <v/>
      </c>
      <c r="AG140" s="40" t="str">
        <f t="shared" si="128"/>
        <v/>
      </c>
      <c r="AH140" s="40" t="str">
        <f t="shared" si="129"/>
        <v/>
      </c>
      <c r="AI140" s="40" t="str">
        <f t="shared" si="130"/>
        <v/>
      </c>
      <c r="AJ140" s="40" t="str">
        <f t="shared" si="131"/>
        <v/>
      </c>
      <c r="AK140" s="40" t="str">
        <f t="shared" si="132"/>
        <v/>
      </c>
      <c r="AL140" s="40" t="str">
        <f t="shared" si="133"/>
        <v/>
      </c>
      <c r="AM140" s="40" t="str">
        <f t="shared" si="134"/>
        <v/>
      </c>
      <c r="AN140" s="40" t="str">
        <f t="shared" si="135"/>
        <v/>
      </c>
      <c r="AO140" s="40" t="str">
        <f t="shared" si="136"/>
        <v/>
      </c>
      <c r="AP140" s="40" t="str">
        <f t="shared" si="137"/>
        <v/>
      </c>
      <c r="AQ140" s="40" t="str">
        <f t="shared" si="138"/>
        <v/>
      </c>
      <c r="AR140" s="40" t="str">
        <f t="shared" si="139"/>
        <v/>
      </c>
      <c r="AS140" s="40" t="str">
        <f t="shared" si="140"/>
        <v/>
      </c>
      <c r="AT140" s="40" t="str">
        <f t="shared" si="141"/>
        <v/>
      </c>
      <c r="AU140" s="40" t="str">
        <f t="shared" si="142"/>
        <v/>
      </c>
      <c r="AV140" s="40" t="str">
        <f t="shared" si="143"/>
        <v/>
      </c>
      <c r="AW140" s="40" t="str">
        <f t="shared" si="144"/>
        <v/>
      </c>
      <c r="AX140" s="40" t="str">
        <f t="shared" si="145"/>
        <v/>
      </c>
      <c r="AY140" s="40" t="str">
        <f t="shared" si="146"/>
        <v/>
      </c>
      <c r="AZ140" s="40" t="str">
        <f t="shared" si="147"/>
        <v/>
      </c>
      <c r="BA140" s="40" t="str">
        <f t="shared" si="148"/>
        <v/>
      </c>
    </row>
    <row r="141" spans="1:53" x14ac:dyDescent="0.15">
      <c r="A141" s="40">
        <f>INDEX(Graph_Data!$1:$1048576,ROW(),A$1)</f>
        <v>0</v>
      </c>
      <c r="B141" s="40" t="str">
        <f>IF(INDEX(Graph_Data!$1:$1048576,ROW(),B$1)=0,"",INDEX(Graph_Data!$1:$1048576,ROW(),B$1))</f>
        <v/>
      </c>
      <c r="C141" s="40" t="str">
        <f>IF(INDEX(Graph_Data!$1:$1048576,ROW(),C$1)=0,"",INDEX(Graph_Data!$1:$1048576,ROW(),C$1))</f>
        <v/>
      </c>
      <c r="D141" s="40" t="str">
        <f>IF(INDEX(Graph_Data!$1:$1048576,ROW(),D$1)=0,"",INDEX(Graph_Data!$1:$1048576,ROW(),D$1))</f>
        <v/>
      </c>
      <c r="E141" s="40" t="str">
        <f>IF(INDEX(Graph_Data!$1:$1048576,ROW(),E$1)=0,"",INDEX(Graph_Data!$1:$1048576,ROW(),E$1))</f>
        <v/>
      </c>
      <c r="F141" s="40" t="str">
        <f>IF(INDEX(Graph_Data!$1:$1048576,ROW(),F$1)=0,"",INDEX(Graph_Data!$1:$1048576,ROW(),F$1))</f>
        <v/>
      </c>
      <c r="G141" s="40" t="str">
        <f>IF(INDEX(Graph_Data!$1:$1048576,ROW(),G$1)=0,"",INDEX(Graph_Data!$1:$1048576,ROW(),G$1))</f>
        <v/>
      </c>
      <c r="H141" s="40" t="str">
        <f>IF(INDEX(Graph_Data!$1:$1048576,ROW(),H$1)=0,"",INDEX(Graph_Data!$1:$1048576,ROW(),H$1))</f>
        <v/>
      </c>
      <c r="I141" s="40" t="str">
        <f>IF(INDEX(Graph_Data!$1:$1048576,ROW(),I$1)=0,"",INDEX(Graph_Data!$1:$1048576,ROW(),I$1))</f>
        <v/>
      </c>
      <c r="J141" s="40" t="str">
        <f>IF(INDEX(Graph_Data!$1:$1048576,ROW(),J$1)=0,"",INDEX(Graph_Data!$1:$1048576,ROW(),J$1))</f>
        <v/>
      </c>
      <c r="K141" s="40" t="str">
        <f>IF(INDEX(Graph_Data!$1:$1048576,ROW(),K$1)=0,"",INDEX(Graph_Data!$1:$1048576,ROW(),K$1))</f>
        <v/>
      </c>
      <c r="L141" s="40" t="str">
        <f>IF(INDEX(Graph_Data!$1:$1048576,ROW(),L$1)=0,"",INDEX(Graph_Data!$1:$1048576,ROW(),L$1))</f>
        <v/>
      </c>
      <c r="M141" s="40" t="str">
        <f>IF(INDEX(Graph_Data!$1:$1048576,ROW(),M$1)=0,"",INDEX(Graph_Data!$1:$1048576,ROW(),M$1))</f>
        <v/>
      </c>
      <c r="N141" s="40" t="str">
        <f>IF(INDEX(Graph_Data!$1:$1048576,ROW(),N$1)=0,"",INDEX(Graph_Data!$1:$1048576,ROW(),N$1))</f>
        <v/>
      </c>
      <c r="O141" s="40" t="str">
        <f>IF(INDEX(Graph_Data!$1:$1048576,ROW(),O$1)=0,"",INDEX(Graph_Data!$1:$1048576,ROW(),O$1))</f>
        <v/>
      </c>
      <c r="P141" s="40" t="str">
        <f>IF(INDEX(Graph_Data!$1:$1048576,ROW(),P$1)=0,"",INDEX(Graph_Data!$1:$1048576,ROW(),P$1))</f>
        <v/>
      </c>
      <c r="Q141" s="40" t="str">
        <f>IF(INDEX(Graph_Data!$1:$1048576,ROW(),Q$1)=0,"",INDEX(Graph_Data!$1:$1048576,ROW(),Q$1))</f>
        <v/>
      </c>
      <c r="R141" s="40" t="str">
        <f>IF(INDEX(Graph_Data!$1:$1048576,ROW(),R$1)=0,"",INDEX(Graph_Data!$1:$1048576,ROW(),R$1))</f>
        <v/>
      </c>
      <c r="S141" s="40" t="str">
        <f>IF(INDEX(Graph_Data!$1:$1048576,ROW(),S$1)=0,"",INDEX(Graph_Data!$1:$1048576,ROW(),S$1))</f>
        <v/>
      </c>
      <c r="T141" s="40" t="str">
        <f>IF(INDEX(Graph_Data!$1:$1048576,ROW(),T$1)=0,"",INDEX(Graph_Data!$1:$1048576,ROW(),T$1))</f>
        <v/>
      </c>
      <c r="U141" s="40" t="str">
        <f>IF(INDEX(Graph_Data!$1:$1048576,ROW(),U$1)=0,"",INDEX(Graph_Data!$1:$1048576,ROW(),U$1))</f>
        <v/>
      </c>
      <c r="V141" s="40" t="str">
        <f>IF(INDEX(Graph_Data!$1:$1048576,ROW(),V$1)=0,"",INDEX(Graph_Data!$1:$1048576,ROW(),V$1))</f>
        <v/>
      </c>
      <c r="W141" s="40" t="str">
        <f>IF(INDEX(Graph_Data!$1:$1048576,ROW(),W$1)=0,"",INDEX(Graph_Data!$1:$1048576,ROW(),W$1))</f>
        <v/>
      </c>
      <c r="X141" s="40" t="str">
        <f>IF(INDEX(Graph_Data!$1:$1048576,ROW(),X$1)=0,"",INDEX(Graph_Data!$1:$1048576,ROW(),X$1))</f>
        <v/>
      </c>
      <c r="Y141" s="40" t="str">
        <f>IF(INDEX(Graph_Data!$1:$1048576,ROW(),Y$1)=0,"",INDEX(Graph_Data!$1:$1048576,ROW(),Y$1))</f>
        <v/>
      </c>
      <c r="Z141" s="40" t="str">
        <f>IF(INDEX(Graph_Data!$1:$1048576,ROW(),Z$1)=0,"",INDEX(Graph_Data!$1:$1048576,ROW(),Z$1))</f>
        <v/>
      </c>
      <c r="AA141" s="40" t="str">
        <f>IF(INDEX(Graph_Data!$1:$1048576,ROW(),AA$1)=0,"",INDEX(Graph_Data!$1:$1048576,ROW(),AA$1))</f>
        <v/>
      </c>
      <c r="AB141" s="40" t="str">
        <f t="shared" si="123"/>
        <v/>
      </c>
      <c r="AC141" s="40" t="str">
        <f t="shared" si="124"/>
        <v/>
      </c>
      <c r="AD141" s="40" t="str">
        <f t="shared" si="125"/>
        <v/>
      </c>
      <c r="AE141" s="40" t="str">
        <f t="shared" si="126"/>
        <v/>
      </c>
      <c r="AF141" s="40" t="str">
        <f t="shared" si="127"/>
        <v/>
      </c>
      <c r="AG141" s="40" t="str">
        <f t="shared" si="128"/>
        <v/>
      </c>
      <c r="AH141" s="40" t="str">
        <f t="shared" si="129"/>
        <v/>
      </c>
      <c r="AI141" s="40" t="str">
        <f t="shared" si="130"/>
        <v/>
      </c>
      <c r="AJ141" s="40" t="str">
        <f t="shared" si="131"/>
        <v/>
      </c>
      <c r="AK141" s="40" t="str">
        <f t="shared" si="132"/>
        <v/>
      </c>
      <c r="AL141" s="40" t="str">
        <f t="shared" si="133"/>
        <v/>
      </c>
      <c r="AM141" s="40" t="str">
        <f t="shared" si="134"/>
        <v/>
      </c>
      <c r="AN141" s="40" t="str">
        <f t="shared" si="135"/>
        <v/>
      </c>
      <c r="AO141" s="40" t="str">
        <f t="shared" si="136"/>
        <v/>
      </c>
      <c r="AP141" s="40" t="str">
        <f t="shared" si="137"/>
        <v/>
      </c>
      <c r="AQ141" s="40" t="str">
        <f t="shared" si="138"/>
        <v/>
      </c>
      <c r="AR141" s="40" t="str">
        <f t="shared" si="139"/>
        <v/>
      </c>
      <c r="AS141" s="40" t="str">
        <f t="shared" si="140"/>
        <v/>
      </c>
      <c r="AT141" s="40" t="str">
        <f t="shared" si="141"/>
        <v/>
      </c>
      <c r="AU141" s="40" t="str">
        <f t="shared" si="142"/>
        <v/>
      </c>
      <c r="AV141" s="40" t="str">
        <f t="shared" si="143"/>
        <v/>
      </c>
      <c r="AW141" s="40" t="str">
        <f t="shared" si="144"/>
        <v/>
      </c>
      <c r="AX141" s="40" t="str">
        <f t="shared" si="145"/>
        <v/>
      </c>
      <c r="AY141" s="40" t="str">
        <f t="shared" si="146"/>
        <v/>
      </c>
      <c r="AZ141" s="40" t="str">
        <f t="shared" si="147"/>
        <v/>
      </c>
      <c r="BA141" s="40" t="str">
        <f t="shared" si="148"/>
        <v/>
      </c>
    </row>
    <row r="142" spans="1:53" x14ac:dyDescent="0.15">
      <c r="A142" s="40">
        <f>INDEX(Graph_Data!$1:$1048576,ROW(),A$1)</f>
        <v>0</v>
      </c>
      <c r="B142" s="40" t="str">
        <f>IF(INDEX(Graph_Data!$1:$1048576,ROW(),B$1)=0,"",INDEX(Graph_Data!$1:$1048576,ROW(),B$1))</f>
        <v/>
      </c>
      <c r="C142" s="40" t="str">
        <f>IF(INDEX(Graph_Data!$1:$1048576,ROW(),C$1)=0,"",INDEX(Graph_Data!$1:$1048576,ROW(),C$1))</f>
        <v/>
      </c>
      <c r="D142" s="40" t="str">
        <f>IF(INDEX(Graph_Data!$1:$1048576,ROW(),D$1)=0,"",INDEX(Graph_Data!$1:$1048576,ROW(),D$1))</f>
        <v/>
      </c>
      <c r="E142" s="40" t="str">
        <f>IF(INDEX(Graph_Data!$1:$1048576,ROW(),E$1)=0,"",INDEX(Graph_Data!$1:$1048576,ROW(),E$1))</f>
        <v/>
      </c>
      <c r="F142" s="40" t="str">
        <f>IF(INDEX(Graph_Data!$1:$1048576,ROW(),F$1)=0,"",INDEX(Graph_Data!$1:$1048576,ROW(),F$1))</f>
        <v/>
      </c>
      <c r="G142" s="40" t="str">
        <f>IF(INDEX(Graph_Data!$1:$1048576,ROW(),G$1)=0,"",INDEX(Graph_Data!$1:$1048576,ROW(),G$1))</f>
        <v/>
      </c>
      <c r="H142" s="40" t="str">
        <f>IF(INDEX(Graph_Data!$1:$1048576,ROW(),H$1)=0,"",INDEX(Graph_Data!$1:$1048576,ROW(),H$1))</f>
        <v/>
      </c>
      <c r="I142" s="40" t="str">
        <f>IF(INDEX(Graph_Data!$1:$1048576,ROW(),I$1)=0,"",INDEX(Graph_Data!$1:$1048576,ROW(),I$1))</f>
        <v/>
      </c>
      <c r="J142" s="40" t="str">
        <f>IF(INDEX(Graph_Data!$1:$1048576,ROW(),J$1)=0,"",INDEX(Graph_Data!$1:$1048576,ROW(),J$1))</f>
        <v/>
      </c>
      <c r="K142" s="40" t="str">
        <f>IF(INDEX(Graph_Data!$1:$1048576,ROW(),K$1)=0,"",INDEX(Graph_Data!$1:$1048576,ROW(),K$1))</f>
        <v/>
      </c>
      <c r="L142" s="40" t="str">
        <f>IF(INDEX(Graph_Data!$1:$1048576,ROW(),L$1)=0,"",INDEX(Graph_Data!$1:$1048576,ROW(),L$1))</f>
        <v/>
      </c>
      <c r="M142" s="40" t="str">
        <f>IF(INDEX(Graph_Data!$1:$1048576,ROW(),M$1)=0,"",INDEX(Graph_Data!$1:$1048576,ROW(),M$1))</f>
        <v/>
      </c>
      <c r="N142" s="40" t="str">
        <f>IF(INDEX(Graph_Data!$1:$1048576,ROW(),N$1)=0,"",INDEX(Graph_Data!$1:$1048576,ROW(),N$1))</f>
        <v/>
      </c>
      <c r="O142" s="40" t="str">
        <f>IF(INDEX(Graph_Data!$1:$1048576,ROW(),O$1)=0,"",INDEX(Graph_Data!$1:$1048576,ROW(),O$1))</f>
        <v/>
      </c>
      <c r="P142" s="40" t="str">
        <f>IF(INDEX(Graph_Data!$1:$1048576,ROW(),P$1)=0,"",INDEX(Graph_Data!$1:$1048576,ROW(),P$1))</f>
        <v/>
      </c>
      <c r="Q142" s="40" t="str">
        <f>IF(INDEX(Graph_Data!$1:$1048576,ROW(),Q$1)=0,"",INDEX(Graph_Data!$1:$1048576,ROW(),Q$1))</f>
        <v/>
      </c>
      <c r="R142" s="40" t="str">
        <f>IF(INDEX(Graph_Data!$1:$1048576,ROW(),R$1)=0,"",INDEX(Graph_Data!$1:$1048576,ROW(),R$1))</f>
        <v/>
      </c>
      <c r="S142" s="40" t="str">
        <f>IF(INDEX(Graph_Data!$1:$1048576,ROW(),S$1)=0,"",INDEX(Graph_Data!$1:$1048576,ROW(),S$1))</f>
        <v/>
      </c>
      <c r="T142" s="40" t="str">
        <f>IF(INDEX(Graph_Data!$1:$1048576,ROW(),T$1)=0,"",INDEX(Graph_Data!$1:$1048576,ROW(),T$1))</f>
        <v/>
      </c>
      <c r="U142" s="40" t="str">
        <f>IF(INDEX(Graph_Data!$1:$1048576,ROW(),U$1)=0,"",INDEX(Graph_Data!$1:$1048576,ROW(),U$1))</f>
        <v/>
      </c>
      <c r="V142" s="40" t="str">
        <f>IF(INDEX(Graph_Data!$1:$1048576,ROW(),V$1)=0,"",INDEX(Graph_Data!$1:$1048576,ROW(),V$1))</f>
        <v/>
      </c>
      <c r="W142" s="40" t="str">
        <f>IF(INDEX(Graph_Data!$1:$1048576,ROW(),W$1)=0,"",INDEX(Graph_Data!$1:$1048576,ROW(),W$1))</f>
        <v/>
      </c>
      <c r="X142" s="40" t="str">
        <f>IF(INDEX(Graph_Data!$1:$1048576,ROW(),X$1)=0,"",INDEX(Graph_Data!$1:$1048576,ROW(),X$1))</f>
        <v/>
      </c>
      <c r="Y142" s="40" t="str">
        <f>IF(INDEX(Graph_Data!$1:$1048576,ROW(),Y$1)=0,"",INDEX(Graph_Data!$1:$1048576,ROW(),Y$1))</f>
        <v/>
      </c>
      <c r="Z142" s="40" t="str">
        <f>IF(INDEX(Graph_Data!$1:$1048576,ROW(),Z$1)=0,"",INDEX(Graph_Data!$1:$1048576,ROW(),Z$1))</f>
        <v/>
      </c>
      <c r="AA142" s="40" t="str">
        <f>IF(INDEX(Graph_Data!$1:$1048576,ROW(),AA$1)=0,"",INDEX(Graph_Data!$1:$1048576,ROW(),AA$1))</f>
        <v/>
      </c>
      <c r="AB142" s="40" t="str">
        <f t="shared" si="123"/>
        <v/>
      </c>
      <c r="AC142" s="40" t="str">
        <f t="shared" si="124"/>
        <v/>
      </c>
      <c r="AD142" s="40" t="str">
        <f t="shared" si="125"/>
        <v/>
      </c>
      <c r="AE142" s="40" t="str">
        <f t="shared" si="126"/>
        <v/>
      </c>
      <c r="AF142" s="40" t="str">
        <f t="shared" si="127"/>
        <v/>
      </c>
      <c r="AG142" s="40" t="str">
        <f t="shared" si="128"/>
        <v/>
      </c>
      <c r="AH142" s="40" t="str">
        <f t="shared" si="129"/>
        <v/>
      </c>
      <c r="AI142" s="40" t="str">
        <f t="shared" si="130"/>
        <v/>
      </c>
      <c r="AJ142" s="40" t="str">
        <f t="shared" si="131"/>
        <v/>
      </c>
      <c r="AK142" s="40" t="str">
        <f t="shared" si="132"/>
        <v/>
      </c>
      <c r="AL142" s="40" t="str">
        <f t="shared" si="133"/>
        <v/>
      </c>
      <c r="AM142" s="40" t="str">
        <f t="shared" si="134"/>
        <v/>
      </c>
      <c r="AN142" s="40" t="str">
        <f t="shared" si="135"/>
        <v/>
      </c>
      <c r="AO142" s="40" t="str">
        <f t="shared" si="136"/>
        <v/>
      </c>
      <c r="AP142" s="40" t="str">
        <f t="shared" si="137"/>
        <v/>
      </c>
      <c r="AQ142" s="40" t="str">
        <f t="shared" si="138"/>
        <v/>
      </c>
      <c r="AR142" s="40" t="str">
        <f t="shared" si="139"/>
        <v/>
      </c>
      <c r="AS142" s="40" t="str">
        <f t="shared" si="140"/>
        <v/>
      </c>
      <c r="AT142" s="40" t="str">
        <f t="shared" si="141"/>
        <v/>
      </c>
      <c r="AU142" s="40" t="str">
        <f t="shared" si="142"/>
        <v/>
      </c>
      <c r="AV142" s="40" t="str">
        <f t="shared" si="143"/>
        <v/>
      </c>
      <c r="AW142" s="40" t="str">
        <f t="shared" si="144"/>
        <v/>
      </c>
      <c r="AX142" s="40" t="str">
        <f t="shared" si="145"/>
        <v/>
      </c>
      <c r="AY142" s="40" t="str">
        <f t="shared" si="146"/>
        <v/>
      </c>
      <c r="AZ142" s="40" t="str">
        <f t="shared" si="147"/>
        <v/>
      </c>
      <c r="BA142" s="40" t="str">
        <f t="shared" si="148"/>
        <v/>
      </c>
    </row>
    <row r="143" spans="1:53" x14ac:dyDescent="0.15">
      <c r="A143" s="40">
        <f>INDEX(Graph_Data!$1:$1048576,ROW(),A$1)</f>
        <v>0</v>
      </c>
      <c r="B143" s="40" t="str">
        <f>IF(INDEX(Graph_Data!$1:$1048576,ROW(),B$1)=0,"",INDEX(Graph_Data!$1:$1048576,ROW(),B$1))</f>
        <v/>
      </c>
      <c r="C143" s="40" t="str">
        <f>IF(INDEX(Graph_Data!$1:$1048576,ROW(),C$1)=0,"",INDEX(Graph_Data!$1:$1048576,ROW(),C$1))</f>
        <v/>
      </c>
      <c r="D143" s="40" t="str">
        <f>IF(INDEX(Graph_Data!$1:$1048576,ROW(),D$1)=0,"",INDEX(Graph_Data!$1:$1048576,ROW(),D$1))</f>
        <v/>
      </c>
      <c r="E143" s="40" t="str">
        <f>IF(INDEX(Graph_Data!$1:$1048576,ROW(),E$1)=0,"",INDEX(Graph_Data!$1:$1048576,ROW(),E$1))</f>
        <v/>
      </c>
      <c r="F143" s="40" t="str">
        <f>IF(INDEX(Graph_Data!$1:$1048576,ROW(),F$1)=0,"",INDEX(Graph_Data!$1:$1048576,ROW(),F$1))</f>
        <v/>
      </c>
      <c r="G143" s="40" t="str">
        <f>IF(INDEX(Graph_Data!$1:$1048576,ROW(),G$1)=0,"",INDEX(Graph_Data!$1:$1048576,ROW(),G$1))</f>
        <v/>
      </c>
      <c r="H143" s="40" t="str">
        <f>IF(INDEX(Graph_Data!$1:$1048576,ROW(),H$1)=0,"",INDEX(Graph_Data!$1:$1048576,ROW(),H$1))</f>
        <v/>
      </c>
      <c r="I143" s="40" t="str">
        <f>IF(INDEX(Graph_Data!$1:$1048576,ROW(),I$1)=0,"",INDEX(Graph_Data!$1:$1048576,ROW(),I$1))</f>
        <v/>
      </c>
      <c r="J143" s="40" t="str">
        <f>IF(INDEX(Graph_Data!$1:$1048576,ROW(),J$1)=0,"",INDEX(Graph_Data!$1:$1048576,ROW(),J$1))</f>
        <v/>
      </c>
      <c r="K143" s="40" t="str">
        <f>IF(INDEX(Graph_Data!$1:$1048576,ROW(),K$1)=0,"",INDEX(Graph_Data!$1:$1048576,ROW(),K$1))</f>
        <v/>
      </c>
      <c r="L143" s="40" t="str">
        <f>IF(INDEX(Graph_Data!$1:$1048576,ROW(),L$1)=0,"",INDEX(Graph_Data!$1:$1048576,ROW(),L$1))</f>
        <v/>
      </c>
      <c r="M143" s="40" t="str">
        <f>IF(INDEX(Graph_Data!$1:$1048576,ROW(),M$1)=0,"",INDEX(Graph_Data!$1:$1048576,ROW(),M$1))</f>
        <v/>
      </c>
      <c r="N143" s="40" t="str">
        <f>IF(INDEX(Graph_Data!$1:$1048576,ROW(),N$1)=0,"",INDEX(Graph_Data!$1:$1048576,ROW(),N$1))</f>
        <v/>
      </c>
      <c r="O143" s="40" t="str">
        <f>IF(INDEX(Graph_Data!$1:$1048576,ROW(),O$1)=0,"",INDEX(Graph_Data!$1:$1048576,ROW(),O$1))</f>
        <v/>
      </c>
      <c r="P143" s="40" t="str">
        <f>IF(INDEX(Graph_Data!$1:$1048576,ROW(),P$1)=0,"",INDEX(Graph_Data!$1:$1048576,ROW(),P$1))</f>
        <v/>
      </c>
      <c r="Q143" s="40" t="str">
        <f>IF(INDEX(Graph_Data!$1:$1048576,ROW(),Q$1)=0,"",INDEX(Graph_Data!$1:$1048576,ROW(),Q$1))</f>
        <v/>
      </c>
      <c r="R143" s="40" t="str">
        <f>IF(INDEX(Graph_Data!$1:$1048576,ROW(),R$1)=0,"",INDEX(Graph_Data!$1:$1048576,ROW(),R$1))</f>
        <v/>
      </c>
      <c r="S143" s="40" t="str">
        <f>IF(INDEX(Graph_Data!$1:$1048576,ROW(),S$1)=0,"",INDEX(Graph_Data!$1:$1048576,ROW(),S$1))</f>
        <v/>
      </c>
      <c r="T143" s="40" t="str">
        <f>IF(INDEX(Graph_Data!$1:$1048576,ROW(),T$1)=0,"",INDEX(Graph_Data!$1:$1048576,ROW(),T$1))</f>
        <v/>
      </c>
      <c r="U143" s="40" t="str">
        <f>IF(INDEX(Graph_Data!$1:$1048576,ROW(),U$1)=0,"",INDEX(Graph_Data!$1:$1048576,ROW(),U$1))</f>
        <v/>
      </c>
      <c r="V143" s="40" t="str">
        <f>IF(INDEX(Graph_Data!$1:$1048576,ROW(),V$1)=0,"",INDEX(Graph_Data!$1:$1048576,ROW(),V$1))</f>
        <v/>
      </c>
      <c r="W143" s="40" t="str">
        <f>IF(INDEX(Graph_Data!$1:$1048576,ROW(),W$1)=0,"",INDEX(Graph_Data!$1:$1048576,ROW(),W$1))</f>
        <v/>
      </c>
      <c r="X143" s="40" t="str">
        <f>IF(INDEX(Graph_Data!$1:$1048576,ROW(),X$1)=0,"",INDEX(Graph_Data!$1:$1048576,ROW(),X$1))</f>
        <v/>
      </c>
      <c r="Y143" s="40" t="str">
        <f>IF(INDEX(Graph_Data!$1:$1048576,ROW(),Y$1)=0,"",INDEX(Graph_Data!$1:$1048576,ROW(),Y$1))</f>
        <v/>
      </c>
      <c r="Z143" s="40" t="str">
        <f>IF(INDEX(Graph_Data!$1:$1048576,ROW(),Z$1)=0,"",INDEX(Graph_Data!$1:$1048576,ROW(),Z$1))</f>
        <v/>
      </c>
      <c r="AA143" s="40" t="str">
        <f>IF(INDEX(Graph_Data!$1:$1048576,ROW(),AA$1)=0,"",INDEX(Graph_Data!$1:$1048576,ROW(),AA$1))</f>
        <v/>
      </c>
      <c r="AB143" s="40" t="str">
        <f t="shared" si="123"/>
        <v/>
      </c>
      <c r="AC143" s="40" t="str">
        <f t="shared" si="124"/>
        <v/>
      </c>
      <c r="AD143" s="40" t="str">
        <f t="shared" si="125"/>
        <v/>
      </c>
      <c r="AE143" s="40" t="str">
        <f t="shared" si="126"/>
        <v/>
      </c>
      <c r="AF143" s="40" t="str">
        <f t="shared" si="127"/>
        <v/>
      </c>
      <c r="AG143" s="40" t="str">
        <f t="shared" si="128"/>
        <v/>
      </c>
      <c r="AH143" s="40" t="str">
        <f t="shared" si="129"/>
        <v/>
      </c>
      <c r="AI143" s="40" t="str">
        <f t="shared" si="130"/>
        <v/>
      </c>
      <c r="AJ143" s="40" t="str">
        <f t="shared" si="131"/>
        <v/>
      </c>
      <c r="AK143" s="40" t="str">
        <f t="shared" si="132"/>
        <v/>
      </c>
      <c r="AL143" s="40" t="str">
        <f t="shared" si="133"/>
        <v/>
      </c>
      <c r="AM143" s="40" t="str">
        <f t="shared" si="134"/>
        <v/>
      </c>
      <c r="AN143" s="40" t="str">
        <f t="shared" si="135"/>
        <v/>
      </c>
      <c r="AO143" s="40" t="str">
        <f t="shared" si="136"/>
        <v/>
      </c>
      <c r="AP143" s="40" t="str">
        <f t="shared" si="137"/>
        <v/>
      </c>
      <c r="AQ143" s="40" t="str">
        <f t="shared" si="138"/>
        <v/>
      </c>
      <c r="AR143" s="40" t="str">
        <f t="shared" si="139"/>
        <v/>
      </c>
      <c r="AS143" s="40" t="str">
        <f t="shared" si="140"/>
        <v/>
      </c>
      <c r="AT143" s="40" t="str">
        <f t="shared" si="141"/>
        <v/>
      </c>
      <c r="AU143" s="40" t="str">
        <f t="shared" si="142"/>
        <v/>
      </c>
      <c r="AV143" s="40" t="str">
        <f t="shared" si="143"/>
        <v/>
      </c>
      <c r="AW143" s="40" t="str">
        <f t="shared" si="144"/>
        <v/>
      </c>
      <c r="AX143" s="40" t="str">
        <f t="shared" si="145"/>
        <v/>
      </c>
      <c r="AY143" s="40" t="str">
        <f t="shared" si="146"/>
        <v/>
      </c>
      <c r="AZ143" s="40" t="str">
        <f t="shared" si="147"/>
        <v/>
      </c>
      <c r="BA143" s="40" t="str">
        <f t="shared" si="148"/>
        <v/>
      </c>
    </row>
    <row r="144" spans="1:53" x14ac:dyDescent="0.15">
      <c r="A144" s="40">
        <f>INDEX(Graph_Data!$1:$1048576,ROW(),A$1)</f>
        <v>0</v>
      </c>
      <c r="B144" s="40" t="str">
        <f>IF(INDEX(Graph_Data!$1:$1048576,ROW(),B$1)=0,"",INDEX(Graph_Data!$1:$1048576,ROW(),B$1))</f>
        <v/>
      </c>
      <c r="C144" s="40" t="str">
        <f>IF(INDEX(Graph_Data!$1:$1048576,ROW(),C$1)=0,"",INDEX(Graph_Data!$1:$1048576,ROW(),C$1))</f>
        <v/>
      </c>
      <c r="D144" s="40" t="str">
        <f>IF(INDEX(Graph_Data!$1:$1048576,ROW(),D$1)=0,"",INDEX(Graph_Data!$1:$1048576,ROW(),D$1))</f>
        <v/>
      </c>
      <c r="E144" s="40" t="str">
        <f>IF(INDEX(Graph_Data!$1:$1048576,ROW(),E$1)=0,"",INDEX(Graph_Data!$1:$1048576,ROW(),E$1))</f>
        <v/>
      </c>
      <c r="F144" s="40" t="str">
        <f>IF(INDEX(Graph_Data!$1:$1048576,ROW(),F$1)=0,"",INDEX(Graph_Data!$1:$1048576,ROW(),F$1))</f>
        <v/>
      </c>
      <c r="G144" s="40" t="str">
        <f>IF(INDEX(Graph_Data!$1:$1048576,ROW(),G$1)=0,"",INDEX(Graph_Data!$1:$1048576,ROW(),G$1))</f>
        <v/>
      </c>
      <c r="H144" s="40" t="str">
        <f>IF(INDEX(Graph_Data!$1:$1048576,ROW(),H$1)=0,"",INDEX(Graph_Data!$1:$1048576,ROW(),H$1))</f>
        <v/>
      </c>
      <c r="I144" s="40" t="str">
        <f>IF(INDEX(Graph_Data!$1:$1048576,ROW(),I$1)=0,"",INDEX(Graph_Data!$1:$1048576,ROW(),I$1))</f>
        <v/>
      </c>
      <c r="J144" s="40" t="str">
        <f>IF(INDEX(Graph_Data!$1:$1048576,ROW(),J$1)=0,"",INDEX(Graph_Data!$1:$1048576,ROW(),J$1))</f>
        <v/>
      </c>
      <c r="K144" s="40" t="str">
        <f>IF(INDEX(Graph_Data!$1:$1048576,ROW(),K$1)=0,"",INDEX(Graph_Data!$1:$1048576,ROW(),K$1))</f>
        <v/>
      </c>
      <c r="L144" s="40" t="str">
        <f>IF(INDEX(Graph_Data!$1:$1048576,ROW(),L$1)=0,"",INDEX(Graph_Data!$1:$1048576,ROW(),L$1))</f>
        <v/>
      </c>
      <c r="M144" s="40" t="str">
        <f>IF(INDEX(Graph_Data!$1:$1048576,ROW(),M$1)=0,"",INDEX(Graph_Data!$1:$1048576,ROW(),M$1))</f>
        <v/>
      </c>
      <c r="N144" s="40" t="str">
        <f>IF(INDEX(Graph_Data!$1:$1048576,ROW(),N$1)=0,"",INDEX(Graph_Data!$1:$1048576,ROW(),N$1))</f>
        <v/>
      </c>
      <c r="O144" s="40" t="str">
        <f>IF(INDEX(Graph_Data!$1:$1048576,ROW(),O$1)=0,"",INDEX(Graph_Data!$1:$1048576,ROW(),O$1))</f>
        <v/>
      </c>
      <c r="P144" s="40" t="str">
        <f>IF(INDEX(Graph_Data!$1:$1048576,ROW(),P$1)=0,"",INDEX(Graph_Data!$1:$1048576,ROW(),P$1))</f>
        <v/>
      </c>
      <c r="Q144" s="40" t="str">
        <f>IF(INDEX(Graph_Data!$1:$1048576,ROW(),Q$1)=0,"",INDEX(Graph_Data!$1:$1048576,ROW(),Q$1))</f>
        <v/>
      </c>
      <c r="R144" s="40" t="str">
        <f>IF(INDEX(Graph_Data!$1:$1048576,ROW(),R$1)=0,"",INDEX(Graph_Data!$1:$1048576,ROW(),R$1))</f>
        <v/>
      </c>
      <c r="S144" s="40" t="str">
        <f>IF(INDEX(Graph_Data!$1:$1048576,ROW(),S$1)=0,"",INDEX(Graph_Data!$1:$1048576,ROW(),S$1))</f>
        <v/>
      </c>
      <c r="T144" s="40" t="str">
        <f>IF(INDEX(Graph_Data!$1:$1048576,ROW(),T$1)=0,"",INDEX(Graph_Data!$1:$1048576,ROW(),T$1))</f>
        <v/>
      </c>
      <c r="U144" s="40" t="str">
        <f>IF(INDEX(Graph_Data!$1:$1048576,ROW(),U$1)=0,"",INDEX(Graph_Data!$1:$1048576,ROW(),U$1))</f>
        <v/>
      </c>
      <c r="V144" s="40" t="str">
        <f>IF(INDEX(Graph_Data!$1:$1048576,ROW(),V$1)=0,"",INDEX(Graph_Data!$1:$1048576,ROW(),V$1))</f>
        <v/>
      </c>
      <c r="W144" s="40" t="str">
        <f>IF(INDEX(Graph_Data!$1:$1048576,ROW(),W$1)=0,"",INDEX(Graph_Data!$1:$1048576,ROW(),W$1))</f>
        <v/>
      </c>
      <c r="X144" s="40" t="str">
        <f>IF(INDEX(Graph_Data!$1:$1048576,ROW(),X$1)=0,"",INDEX(Graph_Data!$1:$1048576,ROW(),X$1))</f>
        <v/>
      </c>
      <c r="Y144" s="40" t="str">
        <f>IF(INDEX(Graph_Data!$1:$1048576,ROW(),Y$1)=0,"",INDEX(Graph_Data!$1:$1048576,ROW(),Y$1))</f>
        <v/>
      </c>
      <c r="Z144" s="40" t="str">
        <f>IF(INDEX(Graph_Data!$1:$1048576,ROW(),Z$1)=0,"",INDEX(Graph_Data!$1:$1048576,ROW(),Z$1))</f>
        <v/>
      </c>
      <c r="AA144" s="40" t="str">
        <f>IF(INDEX(Graph_Data!$1:$1048576,ROW(),AA$1)=0,"",INDEX(Graph_Data!$1:$1048576,ROW(),AA$1))</f>
        <v/>
      </c>
      <c r="AB144" s="40" t="str">
        <f t="shared" si="123"/>
        <v/>
      </c>
      <c r="AC144" s="40" t="str">
        <f t="shared" si="124"/>
        <v/>
      </c>
      <c r="AD144" s="40" t="str">
        <f t="shared" si="125"/>
        <v/>
      </c>
      <c r="AE144" s="40" t="str">
        <f t="shared" si="126"/>
        <v/>
      </c>
      <c r="AF144" s="40" t="str">
        <f t="shared" si="127"/>
        <v/>
      </c>
      <c r="AG144" s="40" t="str">
        <f t="shared" si="128"/>
        <v/>
      </c>
      <c r="AH144" s="40" t="str">
        <f t="shared" si="129"/>
        <v/>
      </c>
      <c r="AI144" s="40" t="str">
        <f t="shared" si="130"/>
        <v/>
      </c>
      <c r="AJ144" s="40" t="str">
        <f t="shared" si="131"/>
        <v/>
      </c>
      <c r="AK144" s="40" t="str">
        <f t="shared" si="132"/>
        <v/>
      </c>
      <c r="AL144" s="40" t="str">
        <f t="shared" si="133"/>
        <v/>
      </c>
      <c r="AM144" s="40" t="str">
        <f t="shared" si="134"/>
        <v/>
      </c>
      <c r="AN144" s="40" t="str">
        <f t="shared" si="135"/>
        <v/>
      </c>
      <c r="AO144" s="40" t="str">
        <f t="shared" si="136"/>
        <v/>
      </c>
      <c r="AP144" s="40" t="str">
        <f t="shared" si="137"/>
        <v/>
      </c>
      <c r="AQ144" s="40" t="str">
        <f t="shared" si="138"/>
        <v/>
      </c>
      <c r="AR144" s="40" t="str">
        <f t="shared" si="139"/>
        <v/>
      </c>
      <c r="AS144" s="40" t="str">
        <f t="shared" si="140"/>
        <v/>
      </c>
      <c r="AT144" s="40" t="str">
        <f t="shared" si="141"/>
        <v/>
      </c>
      <c r="AU144" s="40" t="str">
        <f t="shared" si="142"/>
        <v/>
      </c>
      <c r="AV144" s="40" t="str">
        <f t="shared" si="143"/>
        <v/>
      </c>
      <c r="AW144" s="40" t="str">
        <f t="shared" si="144"/>
        <v/>
      </c>
      <c r="AX144" s="40" t="str">
        <f t="shared" si="145"/>
        <v/>
      </c>
      <c r="AY144" s="40" t="str">
        <f t="shared" si="146"/>
        <v/>
      </c>
      <c r="AZ144" s="40" t="str">
        <f t="shared" si="147"/>
        <v/>
      </c>
      <c r="BA144" s="40" t="str">
        <f t="shared" si="148"/>
        <v/>
      </c>
    </row>
    <row r="145" spans="1:53" x14ac:dyDescent="0.15">
      <c r="A145" s="40">
        <f>INDEX(Graph_Data!$1:$1048576,ROW(),A$1)</f>
        <v>0</v>
      </c>
      <c r="B145" s="40" t="str">
        <f>IF(INDEX(Graph_Data!$1:$1048576,ROW(),B$1)=0,"",INDEX(Graph_Data!$1:$1048576,ROW(),B$1))</f>
        <v/>
      </c>
      <c r="C145" s="40" t="str">
        <f>IF(INDEX(Graph_Data!$1:$1048576,ROW(),C$1)=0,"",INDEX(Graph_Data!$1:$1048576,ROW(),C$1))</f>
        <v/>
      </c>
      <c r="D145" s="40" t="str">
        <f>IF(INDEX(Graph_Data!$1:$1048576,ROW(),D$1)=0,"",INDEX(Graph_Data!$1:$1048576,ROW(),D$1))</f>
        <v/>
      </c>
      <c r="E145" s="40" t="str">
        <f>IF(INDEX(Graph_Data!$1:$1048576,ROW(),E$1)=0,"",INDEX(Graph_Data!$1:$1048576,ROW(),E$1))</f>
        <v/>
      </c>
      <c r="F145" s="40" t="str">
        <f>IF(INDEX(Graph_Data!$1:$1048576,ROW(),F$1)=0,"",INDEX(Graph_Data!$1:$1048576,ROW(),F$1))</f>
        <v/>
      </c>
      <c r="G145" s="40" t="str">
        <f>IF(INDEX(Graph_Data!$1:$1048576,ROW(),G$1)=0,"",INDEX(Graph_Data!$1:$1048576,ROW(),G$1))</f>
        <v/>
      </c>
      <c r="H145" s="40" t="str">
        <f>IF(INDEX(Graph_Data!$1:$1048576,ROW(),H$1)=0,"",INDEX(Graph_Data!$1:$1048576,ROW(),H$1))</f>
        <v/>
      </c>
      <c r="I145" s="40" t="str">
        <f>IF(INDEX(Graph_Data!$1:$1048576,ROW(),I$1)=0,"",INDEX(Graph_Data!$1:$1048576,ROW(),I$1))</f>
        <v/>
      </c>
      <c r="J145" s="40" t="str">
        <f>IF(INDEX(Graph_Data!$1:$1048576,ROW(),J$1)=0,"",INDEX(Graph_Data!$1:$1048576,ROW(),J$1))</f>
        <v/>
      </c>
      <c r="K145" s="40" t="str">
        <f>IF(INDEX(Graph_Data!$1:$1048576,ROW(),K$1)=0,"",INDEX(Graph_Data!$1:$1048576,ROW(),K$1))</f>
        <v/>
      </c>
      <c r="L145" s="40" t="str">
        <f>IF(INDEX(Graph_Data!$1:$1048576,ROW(),L$1)=0,"",INDEX(Graph_Data!$1:$1048576,ROW(),L$1))</f>
        <v/>
      </c>
      <c r="M145" s="40" t="str">
        <f>IF(INDEX(Graph_Data!$1:$1048576,ROW(),M$1)=0,"",INDEX(Graph_Data!$1:$1048576,ROW(),M$1))</f>
        <v/>
      </c>
      <c r="N145" s="40" t="str">
        <f>IF(INDEX(Graph_Data!$1:$1048576,ROW(),N$1)=0,"",INDEX(Graph_Data!$1:$1048576,ROW(),N$1))</f>
        <v/>
      </c>
      <c r="O145" s="40" t="str">
        <f>IF(INDEX(Graph_Data!$1:$1048576,ROW(),O$1)=0,"",INDEX(Graph_Data!$1:$1048576,ROW(),O$1))</f>
        <v/>
      </c>
      <c r="P145" s="40" t="str">
        <f>IF(INDEX(Graph_Data!$1:$1048576,ROW(),P$1)=0,"",INDEX(Graph_Data!$1:$1048576,ROW(),P$1))</f>
        <v/>
      </c>
      <c r="Q145" s="40" t="str">
        <f>IF(INDEX(Graph_Data!$1:$1048576,ROW(),Q$1)=0,"",INDEX(Graph_Data!$1:$1048576,ROW(),Q$1))</f>
        <v/>
      </c>
      <c r="R145" s="40" t="str">
        <f>IF(INDEX(Graph_Data!$1:$1048576,ROW(),R$1)=0,"",INDEX(Graph_Data!$1:$1048576,ROW(),R$1))</f>
        <v/>
      </c>
      <c r="S145" s="40" t="str">
        <f>IF(INDEX(Graph_Data!$1:$1048576,ROW(),S$1)=0,"",INDEX(Graph_Data!$1:$1048576,ROW(),S$1))</f>
        <v/>
      </c>
      <c r="T145" s="40" t="str">
        <f>IF(INDEX(Graph_Data!$1:$1048576,ROW(),T$1)=0,"",INDEX(Graph_Data!$1:$1048576,ROW(),T$1))</f>
        <v/>
      </c>
      <c r="U145" s="40" t="str">
        <f>IF(INDEX(Graph_Data!$1:$1048576,ROW(),U$1)=0,"",INDEX(Graph_Data!$1:$1048576,ROW(),U$1))</f>
        <v/>
      </c>
      <c r="V145" s="40" t="str">
        <f>IF(INDEX(Graph_Data!$1:$1048576,ROW(),V$1)=0,"",INDEX(Graph_Data!$1:$1048576,ROW(),V$1))</f>
        <v/>
      </c>
      <c r="W145" s="40" t="str">
        <f>IF(INDEX(Graph_Data!$1:$1048576,ROW(),W$1)=0,"",INDEX(Graph_Data!$1:$1048576,ROW(),W$1))</f>
        <v/>
      </c>
      <c r="X145" s="40" t="str">
        <f>IF(INDEX(Graph_Data!$1:$1048576,ROW(),X$1)=0,"",INDEX(Graph_Data!$1:$1048576,ROW(),X$1))</f>
        <v/>
      </c>
      <c r="Y145" s="40" t="str">
        <f>IF(INDEX(Graph_Data!$1:$1048576,ROW(),Y$1)=0,"",INDEX(Graph_Data!$1:$1048576,ROW(),Y$1))</f>
        <v/>
      </c>
      <c r="Z145" s="40" t="str">
        <f>IF(INDEX(Graph_Data!$1:$1048576,ROW(),Z$1)=0,"",INDEX(Graph_Data!$1:$1048576,ROW(),Z$1))</f>
        <v/>
      </c>
      <c r="AA145" s="40" t="str">
        <f>IF(INDEX(Graph_Data!$1:$1048576,ROW(),AA$1)=0,"",INDEX(Graph_Data!$1:$1048576,ROW(),AA$1))</f>
        <v/>
      </c>
      <c r="AB145" s="40" t="str">
        <f t="shared" si="123"/>
        <v/>
      </c>
      <c r="AC145" s="40" t="str">
        <f t="shared" si="124"/>
        <v/>
      </c>
      <c r="AD145" s="40" t="str">
        <f t="shared" si="125"/>
        <v/>
      </c>
      <c r="AE145" s="40" t="str">
        <f t="shared" si="126"/>
        <v/>
      </c>
      <c r="AF145" s="40" t="str">
        <f t="shared" si="127"/>
        <v/>
      </c>
      <c r="AG145" s="40" t="str">
        <f t="shared" si="128"/>
        <v/>
      </c>
      <c r="AH145" s="40" t="str">
        <f t="shared" si="129"/>
        <v/>
      </c>
      <c r="AI145" s="40" t="str">
        <f t="shared" si="130"/>
        <v/>
      </c>
      <c r="AJ145" s="40" t="str">
        <f t="shared" si="131"/>
        <v/>
      </c>
      <c r="AK145" s="40" t="str">
        <f t="shared" si="132"/>
        <v/>
      </c>
      <c r="AL145" s="40" t="str">
        <f t="shared" si="133"/>
        <v/>
      </c>
      <c r="AM145" s="40" t="str">
        <f t="shared" si="134"/>
        <v/>
      </c>
      <c r="AN145" s="40" t="str">
        <f t="shared" si="135"/>
        <v/>
      </c>
      <c r="AO145" s="40" t="str">
        <f t="shared" si="136"/>
        <v/>
      </c>
      <c r="AP145" s="40" t="str">
        <f t="shared" si="137"/>
        <v/>
      </c>
      <c r="AQ145" s="40" t="str">
        <f t="shared" si="138"/>
        <v/>
      </c>
      <c r="AR145" s="40" t="str">
        <f t="shared" si="139"/>
        <v/>
      </c>
      <c r="AS145" s="40" t="str">
        <f t="shared" si="140"/>
        <v/>
      </c>
      <c r="AT145" s="40" t="str">
        <f t="shared" si="141"/>
        <v/>
      </c>
      <c r="AU145" s="40" t="str">
        <f t="shared" si="142"/>
        <v/>
      </c>
      <c r="AV145" s="40" t="str">
        <f t="shared" si="143"/>
        <v/>
      </c>
      <c r="AW145" s="40" t="str">
        <f t="shared" si="144"/>
        <v/>
      </c>
      <c r="AX145" s="40" t="str">
        <f t="shared" si="145"/>
        <v/>
      </c>
      <c r="AY145" s="40" t="str">
        <f t="shared" si="146"/>
        <v/>
      </c>
      <c r="AZ145" s="40" t="str">
        <f t="shared" si="147"/>
        <v/>
      </c>
      <c r="BA145" s="40" t="str">
        <f t="shared" si="148"/>
        <v/>
      </c>
    </row>
    <row r="146" spans="1:53" x14ac:dyDescent="0.15">
      <c r="A146" s="40">
        <f>INDEX(Graph_Data!$1:$1048576,ROW(),A$1)</f>
        <v>0</v>
      </c>
      <c r="B146" s="40" t="str">
        <f>IF(INDEX(Graph_Data!$1:$1048576,ROW(),B$1)=0,"",INDEX(Graph_Data!$1:$1048576,ROW(),B$1))</f>
        <v/>
      </c>
      <c r="C146" s="40" t="str">
        <f>IF(INDEX(Graph_Data!$1:$1048576,ROW(),C$1)=0,"",INDEX(Graph_Data!$1:$1048576,ROW(),C$1))</f>
        <v/>
      </c>
      <c r="D146" s="40" t="str">
        <f>IF(INDEX(Graph_Data!$1:$1048576,ROW(),D$1)=0,"",INDEX(Graph_Data!$1:$1048576,ROW(),D$1))</f>
        <v/>
      </c>
      <c r="E146" s="40" t="str">
        <f>IF(INDEX(Graph_Data!$1:$1048576,ROW(),E$1)=0,"",INDEX(Graph_Data!$1:$1048576,ROW(),E$1))</f>
        <v/>
      </c>
      <c r="F146" s="40" t="str">
        <f>IF(INDEX(Graph_Data!$1:$1048576,ROW(),F$1)=0,"",INDEX(Graph_Data!$1:$1048576,ROW(),F$1))</f>
        <v/>
      </c>
      <c r="G146" s="40" t="str">
        <f>IF(INDEX(Graph_Data!$1:$1048576,ROW(),G$1)=0,"",INDEX(Graph_Data!$1:$1048576,ROW(),G$1))</f>
        <v/>
      </c>
      <c r="H146" s="40" t="str">
        <f>IF(INDEX(Graph_Data!$1:$1048576,ROW(),H$1)=0,"",INDEX(Graph_Data!$1:$1048576,ROW(),H$1))</f>
        <v/>
      </c>
      <c r="I146" s="40" t="str">
        <f>IF(INDEX(Graph_Data!$1:$1048576,ROW(),I$1)=0,"",INDEX(Graph_Data!$1:$1048576,ROW(),I$1))</f>
        <v/>
      </c>
      <c r="J146" s="40" t="str">
        <f>IF(INDEX(Graph_Data!$1:$1048576,ROW(),J$1)=0,"",INDEX(Graph_Data!$1:$1048576,ROW(),J$1))</f>
        <v/>
      </c>
      <c r="K146" s="40" t="str">
        <f>IF(INDEX(Graph_Data!$1:$1048576,ROW(),K$1)=0,"",INDEX(Graph_Data!$1:$1048576,ROW(),K$1))</f>
        <v/>
      </c>
      <c r="L146" s="40" t="str">
        <f>IF(INDEX(Graph_Data!$1:$1048576,ROW(),L$1)=0,"",INDEX(Graph_Data!$1:$1048576,ROW(),L$1))</f>
        <v/>
      </c>
      <c r="M146" s="40" t="str">
        <f>IF(INDEX(Graph_Data!$1:$1048576,ROW(),M$1)=0,"",INDEX(Graph_Data!$1:$1048576,ROW(),M$1))</f>
        <v/>
      </c>
      <c r="N146" s="40" t="str">
        <f>IF(INDEX(Graph_Data!$1:$1048576,ROW(),N$1)=0,"",INDEX(Graph_Data!$1:$1048576,ROW(),N$1))</f>
        <v/>
      </c>
      <c r="O146" s="40" t="str">
        <f>IF(INDEX(Graph_Data!$1:$1048576,ROW(),O$1)=0,"",INDEX(Graph_Data!$1:$1048576,ROW(),O$1))</f>
        <v/>
      </c>
      <c r="P146" s="40" t="str">
        <f>IF(INDEX(Graph_Data!$1:$1048576,ROW(),P$1)=0,"",INDEX(Graph_Data!$1:$1048576,ROW(),P$1))</f>
        <v/>
      </c>
      <c r="Q146" s="40" t="str">
        <f>IF(INDEX(Graph_Data!$1:$1048576,ROW(),Q$1)=0,"",INDEX(Graph_Data!$1:$1048576,ROW(),Q$1))</f>
        <v/>
      </c>
      <c r="R146" s="40" t="str">
        <f>IF(INDEX(Graph_Data!$1:$1048576,ROW(),R$1)=0,"",INDEX(Graph_Data!$1:$1048576,ROW(),R$1))</f>
        <v/>
      </c>
      <c r="S146" s="40" t="str">
        <f>IF(INDEX(Graph_Data!$1:$1048576,ROW(),S$1)=0,"",INDEX(Graph_Data!$1:$1048576,ROW(),S$1))</f>
        <v/>
      </c>
      <c r="T146" s="40" t="str">
        <f>IF(INDEX(Graph_Data!$1:$1048576,ROW(),T$1)=0,"",INDEX(Graph_Data!$1:$1048576,ROW(),T$1))</f>
        <v/>
      </c>
      <c r="U146" s="40" t="str">
        <f>IF(INDEX(Graph_Data!$1:$1048576,ROW(),U$1)=0,"",INDEX(Graph_Data!$1:$1048576,ROW(),U$1))</f>
        <v/>
      </c>
      <c r="V146" s="40" t="str">
        <f>IF(INDEX(Graph_Data!$1:$1048576,ROW(),V$1)=0,"",INDEX(Graph_Data!$1:$1048576,ROW(),V$1))</f>
        <v/>
      </c>
      <c r="W146" s="40" t="str">
        <f>IF(INDEX(Graph_Data!$1:$1048576,ROW(),W$1)=0,"",INDEX(Graph_Data!$1:$1048576,ROW(),W$1))</f>
        <v/>
      </c>
      <c r="X146" s="40" t="str">
        <f>IF(INDEX(Graph_Data!$1:$1048576,ROW(),X$1)=0,"",INDEX(Graph_Data!$1:$1048576,ROW(),X$1))</f>
        <v/>
      </c>
      <c r="Y146" s="40" t="str">
        <f>IF(INDEX(Graph_Data!$1:$1048576,ROW(),Y$1)=0,"",INDEX(Graph_Data!$1:$1048576,ROW(),Y$1))</f>
        <v/>
      </c>
      <c r="Z146" s="40" t="str">
        <f>IF(INDEX(Graph_Data!$1:$1048576,ROW(),Z$1)=0,"",INDEX(Graph_Data!$1:$1048576,ROW(),Z$1))</f>
        <v/>
      </c>
      <c r="AA146" s="40" t="str">
        <f>IF(INDEX(Graph_Data!$1:$1048576,ROW(),AA$1)=0,"",INDEX(Graph_Data!$1:$1048576,ROW(),AA$1))</f>
        <v/>
      </c>
      <c r="AB146" s="40" t="str">
        <f t="shared" si="123"/>
        <v/>
      </c>
      <c r="AC146" s="40" t="str">
        <f t="shared" si="124"/>
        <v/>
      </c>
      <c r="AD146" s="40" t="str">
        <f t="shared" si="125"/>
        <v/>
      </c>
      <c r="AE146" s="40" t="str">
        <f t="shared" si="126"/>
        <v/>
      </c>
      <c r="AF146" s="40" t="str">
        <f t="shared" si="127"/>
        <v/>
      </c>
      <c r="AG146" s="40" t="str">
        <f t="shared" si="128"/>
        <v/>
      </c>
      <c r="AH146" s="40" t="str">
        <f t="shared" si="129"/>
        <v/>
      </c>
      <c r="AI146" s="40" t="str">
        <f t="shared" si="130"/>
        <v/>
      </c>
      <c r="AJ146" s="40" t="str">
        <f t="shared" si="131"/>
        <v/>
      </c>
      <c r="AK146" s="40" t="str">
        <f t="shared" si="132"/>
        <v/>
      </c>
      <c r="AL146" s="40" t="str">
        <f t="shared" si="133"/>
        <v/>
      </c>
      <c r="AM146" s="40" t="str">
        <f t="shared" si="134"/>
        <v/>
      </c>
      <c r="AN146" s="40" t="str">
        <f t="shared" si="135"/>
        <v/>
      </c>
      <c r="AO146" s="40" t="str">
        <f t="shared" si="136"/>
        <v/>
      </c>
      <c r="AP146" s="40" t="str">
        <f t="shared" si="137"/>
        <v/>
      </c>
      <c r="AQ146" s="40" t="str">
        <f t="shared" si="138"/>
        <v/>
      </c>
      <c r="AR146" s="40" t="str">
        <f t="shared" si="139"/>
        <v/>
      </c>
      <c r="AS146" s="40" t="str">
        <f t="shared" si="140"/>
        <v/>
      </c>
      <c r="AT146" s="40" t="str">
        <f t="shared" si="141"/>
        <v/>
      </c>
      <c r="AU146" s="40" t="str">
        <f t="shared" si="142"/>
        <v/>
      </c>
      <c r="AV146" s="40" t="str">
        <f t="shared" si="143"/>
        <v/>
      </c>
      <c r="AW146" s="40" t="str">
        <f t="shared" si="144"/>
        <v/>
      </c>
      <c r="AX146" s="40" t="str">
        <f t="shared" si="145"/>
        <v/>
      </c>
      <c r="AY146" s="40" t="str">
        <f t="shared" si="146"/>
        <v/>
      </c>
      <c r="AZ146" s="40" t="str">
        <f t="shared" si="147"/>
        <v/>
      </c>
      <c r="BA146" s="40" t="str">
        <f t="shared" si="148"/>
        <v/>
      </c>
    </row>
    <row r="147" spans="1:53" x14ac:dyDescent="0.15">
      <c r="A147" s="40">
        <f>INDEX(Graph_Data!$1:$1048576,ROW(),A$1)</f>
        <v>0</v>
      </c>
      <c r="B147" s="40" t="str">
        <f>IF(INDEX(Graph_Data!$1:$1048576,ROW(),B$1)=0,"",INDEX(Graph_Data!$1:$1048576,ROW(),B$1))</f>
        <v/>
      </c>
      <c r="C147" s="40" t="str">
        <f>IF(INDEX(Graph_Data!$1:$1048576,ROW(),C$1)=0,"",INDEX(Graph_Data!$1:$1048576,ROW(),C$1))</f>
        <v/>
      </c>
      <c r="D147" s="40" t="str">
        <f>IF(INDEX(Graph_Data!$1:$1048576,ROW(),D$1)=0,"",INDEX(Graph_Data!$1:$1048576,ROW(),D$1))</f>
        <v/>
      </c>
      <c r="E147" s="40" t="str">
        <f>IF(INDEX(Graph_Data!$1:$1048576,ROW(),E$1)=0,"",INDEX(Graph_Data!$1:$1048576,ROW(),E$1))</f>
        <v/>
      </c>
      <c r="F147" s="40" t="str">
        <f>IF(INDEX(Graph_Data!$1:$1048576,ROW(),F$1)=0,"",INDEX(Graph_Data!$1:$1048576,ROW(),F$1))</f>
        <v/>
      </c>
      <c r="G147" s="40" t="str">
        <f>IF(INDEX(Graph_Data!$1:$1048576,ROW(),G$1)=0,"",INDEX(Graph_Data!$1:$1048576,ROW(),G$1))</f>
        <v/>
      </c>
      <c r="H147" s="40" t="str">
        <f>IF(INDEX(Graph_Data!$1:$1048576,ROW(),H$1)=0,"",INDEX(Graph_Data!$1:$1048576,ROW(),H$1))</f>
        <v/>
      </c>
      <c r="I147" s="40" t="str">
        <f>IF(INDEX(Graph_Data!$1:$1048576,ROW(),I$1)=0,"",INDEX(Graph_Data!$1:$1048576,ROW(),I$1))</f>
        <v/>
      </c>
      <c r="J147" s="40" t="str">
        <f>IF(INDEX(Graph_Data!$1:$1048576,ROW(),J$1)=0,"",INDEX(Graph_Data!$1:$1048576,ROW(),J$1))</f>
        <v/>
      </c>
      <c r="K147" s="40" t="str">
        <f>IF(INDEX(Graph_Data!$1:$1048576,ROW(),K$1)=0,"",INDEX(Graph_Data!$1:$1048576,ROW(),K$1))</f>
        <v/>
      </c>
      <c r="L147" s="40" t="str">
        <f>IF(INDEX(Graph_Data!$1:$1048576,ROW(),L$1)=0,"",INDEX(Graph_Data!$1:$1048576,ROW(),L$1))</f>
        <v/>
      </c>
      <c r="M147" s="40" t="str">
        <f>IF(INDEX(Graph_Data!$1:$1048576,ROW(),M$1)=0,"",INDEX(Graph_Data!$1:$1048576,ROW(),M$1))</f>
        <v/>
      </c>
      <c r="N147" s="40" t="str">
        <f>IF(INDEX(Graph_Data!$1:$1048576,ROW(),N$1)=0,"",INDEX(Graph_Data!$1:$1048576,ROW(),N$1))</f>
        <v/>
      </c>
      <c r="O147" s="40" t="str">
        <f>IF(INDEX(Graph_Data!$1:$1048576,ROW(),O$1)=0,"",INDEX(Graph_Data!$1:$1048576,ROW(),O$1))</f>
        <v/>
      </c>
      <c r="P147" s="40" t="str">
        <f>IF(INDEX(Graph_Data!$1:$1048576,ROW(),P$1)=0,"",INDEX(Graph_Data!$1:$1048576,ROW(),P$1))</f>
        <v/>
      </c>
      <c r="Q147" s="40" t="str">
        <f>IF(INDEX(Graph_Data!$1:$1048576,ROW(),Q$1)=0,"",INDEX(Graph_Data!$1:$1048576,ROW(),Q$1))</f>
        <v/>
      </c>
      <c r="R147" s="40" t="str">
        <f>IF(INDEX(Graph_Data!$1:$1048576,ROW(),R$1)=0,"",INDEX(Graph_Data!$1:$1048576,ROW(),R$1))</f>
        <v/>
      </c>
      <c r="S147" s="40" t="str">
        <f>IF(INDEX(Graph_Data!$1:$1048576,ROW(),S$1)=0,"",INDEX(Graph_Data!$1:$1048576,ROW(),S$1))</f>
        <v/>
      </c>
      <c r="T147" s="40" t="str">
        <f>IF(INDEX(Graph_Data!$1:$1048576,ROW(),T$1)=0,"",INDEX(Graph_Data!$1:$1048576,ROW(),T$1))</f>
        <v/>
      </c>
      <c r="U147" s="40" t="str">
        <f>IF(INDEX(Graph_Data!$1:$1048576,ROW(),U$1)=0,"",INDEX(Graph_Data!$1:$1048576,ROW(),U$1))</f>
        <v/>
      </c>
      <c r="V147" s="40" t="str">
        <f>IF(INDEX(Graph_Data!$1:$1048576,ROW(),V$1)=0,"",INDEX(Graph_Data!$1:$1048576,ROW(),V$1))</f>
        <v/>
      </c>
      <c r="W147" s="40" t="str">
        <f>IF(INDEX(Graph_Data!$1:$1048576,ROW(),W$1)=0,"",INDEX(Graph_Data!$1:$1048576,ROW(),W$1))</f>
        <v/>
      </c>
      <c r="X147" s="40" t="str">
        <f>IF(INDEX(Graph_Data!$1:$1048576,ROW(),X$1)=0,"",INDEX(Graph_Data!$1:$1048576,ROW(),X$1))</f>
        <v/>
      </c>
      <c r="Y147" s="40" t="str">
        <f>IF(INDEX(Graph_Data!$1:$1048576,ROW(),Y$1)=0,"",INDEX(Graph_Data!$1:$1048576,ROW(),Y$1))</f>
        <v/>
      </c>
      <c r="Z147" s="40" t="str">
        <f>IF(INDEX(Graph_Data!$1:$1048576,ROW(),Z$1)=0,"",INDEX(Graph_Data!$1:$1048576,ROW(),Z$1))</f>
        <v/>
      </c>
      <c r="AA147" s="40" t="str">
        <f>IF(INDEX(Graph_Data!$1:$1048576,ROW(),AA$1)=0,"",INDEX(Graph_Data!$1:$1048576,ROW(),AA$1))</f>
        <v/>
      </c>
      <c r="AB147" s="40" t="str">
        <f t="shared" si="123"/>
        <v/>
      </c>
      <c r="AC147" s="40" t="str">
        <f t="shared" si="124"/>
        <v/>
      </c>
      <c r="AD147" s="40" t="str">
        <f t="shared" si="125"/>
        <v/>
      </c>
      <c r="AE147" s="40" t="str">
        <f t="shared" si="126"/>
        <v/>
      </c>
      <c r="AF147" s="40" t="str">
        <f t="shared" si="127"/>
        <v/>
      </c>
      <c r="AG147" s="40" t="str">
        <f t="shared" si="128"/>
        <v/>
      </c>
      <c r="AH147" s="40" t="str">
        <f t="shared" si="129"/>
        <v/>
      </c>
      <c r="AI147" s="40" t="str">
        <f t="shared" si="130"/>
        <v/>
      </c>
      <c r="AJ147" s="40" t="str">
        <f t="shared" si="131"/>
        <v/>
      </c>
      <c r="AK147" s="40" t="str">
        <f t="shared" si="132"/>
        <v/>
      </c>
      <c r="AL147" s="40" t="str">
        <f t="shared" si="133"/>
        <v/>
      </c>
      <c r="AM147" s="40" t="str">
        <f t="shared" si="134"/>
        <v/>
      </c>
      <c r="AN147" s="40" t="str">
        <f t="shared" si="135"/>
        <v/>
      </c>
      <c r="AO147" s="40" t="str">
        <f t="shared" si="136"/>
        <v/>
      </c>
      <c r="AP147" s="40" t="str">
        <f t="shared" si="137"/>
        <v/>
      </c>
      <c r="AQ147" s="40" t="str">
        <f t="shared" si="138"/>
        <v/>
      </c>
      <c r="AR147" s="40" t="str">
        <f t="shared" si="139"/>
        <v/>
      </c>
      <c r="AS147" s="40" t="str">
        <f t="shared" si="140"/>
        <v/>
      </c>
      <c r="AT147" s="40" t="str">
        <f t="shared" si="141"/>
        <v/>
      </c>
      <c r="AU147" s="40" t="str">
        <f t="shared" si="142"/>
        <v/>
      </c>
      <c r="AV147" s="40" t="str">
        <f t="shared" si="143"/>
        <v/>
      </c>
      <c r="AW147" s="40" t="str">
        <f t="shared" si="144"/>
        <v/>
      </c>
      <c r="AX147" s="40" t="str">
        <f t="shared" si="145"/>
        <v/>
      </c>
      <c r="AY147" s="40" t="str">
        <f t="shared" si="146"/>
        <v/>
      </c>
      <c r="AZ147" s="40" t="str">
        <f t="shared" si="147"/>
        <v/>
      </c>
      <c r="BA147" s="40" t="str">
        <f t="shared" si="148"/>
        <v/>
      </c>
    </row>
    <row r="148" spans="1:53" x14ac:dyDescent="0.15">
      <c r="A148" s="40">
        <f>INDEX(Graph_Data!$1:$1048576,ROW(),A$1)</f>
        <v>0</v>
      </c>
      <c r="B148" s="40" t="str">
        <f>IF(INDEX(Graph_Data!$1:$1048576,ROW(),B$1)=0,"",INDEX(Graph_Data!$1:$1048576,ROW(),B$1))</f>
        <v/>
      </c>
      <c r="C148" s="40" t="str">
        <f>IF(INDEX(Graph_Data!$1:$1048576,ROW(),C$1)=0,"",INDEX(Graph_Data!$1:$1048576,ROW(),C$1))</f>
        <v/>
      </c>
      <c r="D148" s="40" t="str">
        <f>IF(INDEX(Graph_Data!$1:$1048576,ROW(),D$1)=0,"",INDEX(Graph_Data!$1:$1048576,ROW(),D$1))</f>
        <v/>
      </c>
      <c r="E148" s="40" t="str">
        <f>IF(INDEX(Graph_Data!$1:$1048576,ROW(),E$1)=0,"",INDEX(Graph_Data!$1:$1048576,ROW(),E$1))</f>
        <v/>
      </c>
      <c r="F148" s="40" t="str">
        <f>IF(INDEX(Graph_Data!$1:$1048576,ROW(),F$1)=0,"",INDEX(Graph_Data!$1:$1048576,ROW(),F$1))</f>
        <v/>
      </c>
      <c r="G148" s="40" t="str">
        <f>IF(INDEX(Graph_Data!$1:$1048576,ROW(),G$1)=0,"",INDEX(Graph_Data!$1:$1048576,ROW(),G$1))</f>
        <v/>
      </c>
      <c r="H148" s="40" t="str">
        <f>IF(INDEX(Graph_Data!$1:$1048576,ROW(),H$1)=0,"",INDEX(Graph_Data!$1:$1048576,ROW(),H$1))</f>
        <v/>
      </c>
      <c r="I148" s="40" t="str">
        <f>IF(INDEX(Graph_Data!$1:$1048576,ROW(),I$1)=0,"",INDEX(Graph_Data!$1:$1048576,ROW(),I$1))</f>
        <v/>
      </c>
      <c r="J148" s="40" t="str">
        <f>IF(INDEX(Graph_Data!$1:$1048576,ROW(),J$1)=0,"",INDEX(Graph_Data!$1:$1048576,ROW(),J$1))</f>
        <v/>
      </c>
      <c r="K148" s="40" t="str">
        <f>IF(INDEX(Graph_Data!$1:$1048576,ROW(),K$1)=0,"",INDEX(Graph_Data!$1:$1048576,ROW(),K$1))</f>
        <v/>
      </c>
      <c r="L148" s="40" t="str">
        <f>IF(INDEX(Graph_Data!$1:$1048576,ROW(),L$1)=0,"",INDEX(Graph_Data!$1:$1048576,ROW(),L$1))</f>
        <v/>
      </c>
      <c r="M148" s="40" t="str">
        <f>IF(INDEX(Graph_Data!$1:$1048576,ROW(),M$1)=0,"",INDEX(Graph_Data!$1:$1048576,ROW(),M$1))</f>
        <v/>
      </c>
      <c r="N148" s="40" t="str">
        <f>IF(INDEX(Graph_Data!$1:$1048576,ROW(),N$1)=0,"",INDEX(Graph_Data!$1:$1048576,ROW(),N$1))</f>
        <v/>
      </c>
      <c r="O148" s="40" t="str">
        <f>IF(INDEX(Graph_Data!$1:$1048576,ROW(),O$1)=0,"",INDEX(Graph_Data!$1:$1048576,ROW(),O$1))</f>
        <v/>
      </c>
      <c r="P148" s="40" t="str">
        <f>IF(INDEX(Graph_Data!$1:$1048576,ROW(),P$1)=0,"",INDEX(Graph_Data!$1:$1048576,ROW(),P$1))</f>
        <v/>
      </c>
      <c r="Q148" s="40" t="str">
        <f>IF(INDEX(Graph_Data!$1:$1048576,ROW(),Q$1)=0,"",INDEX(Graph_Data!$1:$1048576,ROW(),Q$1))</f>
        <v/>
      </c>
      <c r="R148" s="40" t="str">
        <f>IF(INDEX(Graph_Data!$1:$1048576,ROW(),R$1)=0,"",INDEX(Graph_Data!$1:$1048576,ROW(),R$1))</f>
        <v/>
      </c>
      <c r="S148" s="40" t="str">
        <f>IF(INDEX(Graph_Data!$1:$1048576,ROW(),S$1)=0,"",INDEX(Graph_Data!$1:$1048576,ROW(),S$1))</f>
        <v/>
      </c>
      <c r="T148" s="40" t="str">
        <f>IF(INDEX(Graph_Data!$1:$1048576,ROW(),T$1)=0,"",INDEX(Graph_Data!$1:$1048576,ROW(),T$1))</f>
        <v/>
      </c>
      <c r="U148" s="40" t="str">
        <f>IF(INDEX(Graph_Data!$1:$1048576,ROW(),U$1)=0,"",INDEX(Graph_Data!$1:$1048576,ROW(),U$1))</f>
        <v/>
      </c>
      <c r="V148" s="40" t="str">
        <f>IF(INDEX(Graph_Data!$1:$1048576,ROW(),V$1)=0,"",INDEX(Graph_Data!$1:$1048576,ROW(),V$1))</f>
        <v/>
      </c>
      <c r="W148" s="40" t="str">
        <f>IF(INDEX(Graph_Data!$1:$1048576,ROW(),W$1)=0,"",INDEX(Graph_Data!$1:$1048576,ROW(),W$1))</f>
        <v/>
      </c>
      <c r="X148" s="40" t="str">
        <f>IF(INDEX(Graph_Data!$1:$1048576,ROW(),X$1)=0,"",INDEX(Graph_Data!$1:$1048576,ROW(),X$1))</f>
        <v/>
      </c>
      <c r="Y148" s="40" t="str">
        <f>IF(INDEX(Graph_Data!$1:$1048576,ROW(),Y$1)=0,"",INDEX(Graph_Data!$1:$1048576,ROW(),Y$1))</f>
        <v/>
      </c>
      <c r="Z148" s="40" t="str">
        <f>IF(INDEX(Graph_Data!$1:$1048576,ROW(),Z$1)=0,"",INDEX(Graph_Data!$1:$1048576,ROW(),Z$1))</f>
        <v/>
      </c>
      <c r="AA148" s="40" t="str">
        <f>IF(INDEX(Graph_Data!$1:$1048576,ROW(),AA$1)=0,"",INDEX(Graph_Data!$1:$1048576,ROW(),AA$1))</f>
        <v/>
      </c>
      <c r="AB148" s="40" t="str">
        <f t="shared" si="123"/>
        <v/>
      </c>
      <c r="AC148" s="40" t="str">
        <f t="shared" si="124"/>
        <v/>
      </c>
      <c r="AD148" s="40" t="str">
        <f t="shared" si="125"/>
        <v/>
      </c>
      <c r="AE148" s="40" t="str">
        <f t="shared" si="126"/>
        <v/>
      </c>
      <c r="AF148" s="40" t="str">
        <f t="shared" si="127"/>
        <v/>
      </c>
      <c r="AG148" s="40" t="str">
        <f t="shared" si="128"/>
        <v/>
      </c>
      <c r="AH148" s="40" t="str">
        <f t="shared" si="129"/>
        <v/>
      </c>
      <c r="AI148" s="40" t="str">
        <f t="shared" si="130"/>
        <v/>
      </c>
      <c r="AJ148" s="40" t="str">
        <f t="shared" si="131"/>
        <v/>
      </c>
      <c r="AK148" s="40" t="str">
        <f t="shared" si="132"/>
        <v/>
      </c>
      <c r="AL148" s="40" t="str">
        <f t="shared" si="133"/>
        <v/>
      </c>
      <c r="AM148" s="40" t="str">
        <f t="shared" si="134"/>
        <v/>
      </c>
      <c r="AN148" s="40" t="str">
        <f t="shared" si="135"/>
        <v/>
      </c>
      <c r="AO148" s="40" t="str">
        <f t="shared" si="136"/>
        <v/>
      </c>
      <c r="AP148" s="40" t="str">
        <f t="shared" si="137"/>
        <v/>
      </c>
      <c r="AQ148" s="40" t="str">
        <f t="shared" si="138"/>
        <v/>
      </c>
      <c r="AR148" s="40" t="str">
        <f t="shared" si="139"/>
        <v/>
      </c>
      <c r="AS148" s="40" t="str">
        <f t="shared" si="140"/>
        <v/>
      </c>
      <c r="AT148" s="40" t="str">
        <f t="shared" si="141"/>
        <v/>
      </c>
      <c r="AU148" s="40" t="str">
        <f t="shared" si="142"/>
        <v/>
      </c>
      <c r="AV148" s="40" t="str">
        <f t="shared" si="143"/>
        <v/>
      </c>
      <c r="AW148" s="40" t="str">
        <f t="shared" si="144"/>
        <v/>
      </c>
      <c r="AX148" s="40" t="str">
        <f t="shared" si="145"/>
        <v/>
      </c>
      <c r="AY148" s="40" t="str">
        <f t="shared" si="146"/>
        <v/>
      </c>
      <c r="AZ148" s="40" t="str">
        <f t="shared" si="147"/>
        <v/>
      </c>
      <c r="BA148" s="40" t="str">
        <f t="shared" si="148"/>
        <v/>
      </c>
    </row>
    <row r="149" spans="1:53" x14ac:dyDescent="0.15">
      <c r="A149" s="40">
        <f>INDEX(Graph_Data!$1:$1048576,ROW(),A$1)</f>
        <v>0</v>
      </c>
      <c r="B149" s="40" t="str">
        <f>IF(INDEX(Graph_Data!$1:$1048576,ROW(),B$1)=0,"",INDEX(Graph_Data!$1:$1048576,ROW(),B$1))</f>
        <v/>
      </c>
      <c r="C149" s="40" t="str">
        <f>IF(INDEX(Graph_Data!$1:$1048576,ROW(),C$1)=0,"",INDEX(Graph_Data!$1:$1048576,ROW(),C$1))</f>
        <v/>
      </c>
      <c r="D149" s="40" t="str">
        <f>IF(INDEX(Graph_Data!$1:$1048576,ROW(),D$1)=0,"",INDEX(Graph_Data!$1:$1048576,ROW(),D$1))</f>
        <v/>
      </c>
      <c r="E149" s="40" t="str">
        <f>IF(INDEX(Graph_Data!$1:$1048576,ROW(),E$1)=0,"",INDEX(Graph_Data!$1:$1048576,ROW(),E$1))</f>
        <v/>
      </c>
      <c r="F149" s="40" t="str">
        <f>IF(INDEX(Graph_Data!$1:$1048576,ROW(),F$1)=0,"",INDEX(Graph_Data!$1:$1048576,ROW(),F$1))</f>
        <v/>
      </c>
      <c r="G149" s="40" t="str">
        <f>IF(INDEX(Graph_Data!$1:$1048576,ROW(),G$1)=0,"",INDEX(Graph_Data!$1:$1048576,ROW(),G$1))</f>
        <v/>
      </c>
      <c r="H149" s="40" t="str">
        <f>IF(INDEX(Graph_Data!$1:$1048576,ROW(),H$1)=0,"",INDEX(Graph_Data!$1:$1048576,ROW(),H$1))</f>
        <v/>
      </c>
      <c r="I149" s="40" t="str">
        <f>IF(INDEX(Graph_Data!$1:$1048576,ROW(),I$1)=0,"",INDEX(Graph_Data!$1:$1048576,ROW(),I$1))</f>
        <v/>
      </c>
      <c r="J149" s="40" t="str">
        <f>IF(INDEX(Graph_Data!$1:$1048576,ROW(),J$1)=0,"",INDEX(Graph_Data!$1:$1048576,ROW(),J$1))</f>
        <v/>
      </c>
      <c r="K149" s="40" t="str">
        <f>IF(INDEX(Graph_Data!$1:$1048576,ROW(),K$1)=0,"",INDEX(Graph_Data!$1:$1048576,ROW(),K$1))</f>
        <v/>
      </c>
      <c r="L149" s="40" t="str">
        <f>IF(INDEX(Graph_Data!$1:$1048576,ROW(),L$1)=0,"",INDEX(Graph_Data!$1:$1048576,ROW(),L$1))</f>
        <v/>
      </c>
      <c r="M149" s="40" t="str">
        <f>IF(INDEX(Graph_Data!$1:$1048576,ROW(),M$1)=0,"",INDEX(Graph_Data!$1:$1048576,ROW(),M$1))</f>
        <v/>
      </c>
      <c r="N149" s="40" t="str">
        <f>IF(INDEX(Graph_Data!$1:$1048576,ROW(),N$1)=0,"",INDEX(Graph_Data!$1:$1048576,ROW(),N$1))</f>
        <v/>
      </c>
      <c r="O149" s="40" t="str">
        <f>IF(INDEX(Graph_Data!$1:$1048576,ROW(),O$1)=0,"",INDEX(Graph_Data!$1:$1048576,ROW(),O$1))</f>
        <v/>
      </c>
      <c r="P149" s="40" t="str">
        <f>IF(INDEX(Graph_Data!$1:$1048576,ROW(),P$1)=0,"",INDEX(Graph_Data!$1:$1048576,ROW(),P$1))</f>
        <v/>
      </c>
      <c r="Q149" s="40" t="str">
        <f>IF(INDEX(Graph_Data!$1:$1048576,ROW(),Q$1)=0,"",INDEX(Graph_Data!$1:$1048576,ROW(),Q$1))</f>
        <v/>
      </c>
      <c r="R149" s="40" t="str">
        <f>IF(INDEX(Graph_Data!$1:$1048576,ROW(),R$1)=0,"",INDEX(Graph_Data!$1:$1048576,ROW(),R$1))</f>
        <v/>
      </c>
      <c r="S149" s="40" t="str">
        <f>IF(INDEX(Graph_Data!$1:$1048576,ROW(),S$1)=0,"",INDEX(Graph_Data!$1:$1048576,ROW(),S$1))</f>
        <v/>
      </c>
      <c r="T149" s="40" t="str">
        <f>IF(INDEX(Graph_Data!$1:$1048576,ROW(),T$1)=0,"",INDEX(Graph_Data!$1:$1048576,ROW(),T$1))</f>
        <v/>
      </c>
      <c r="U149" s="40" t="str">
        <f>IF(INDEX(Graph_Data!$1:$1048576,ROW(),U$1)=0,"",INDEX(Graph_Data!$1:$1048576,ROW(),U$1))</f>
        <v/>
      </c>
      <c r="V149" s="40" t="str">
        <f>IF(INDEX(Graph_Data!$1:$1048576,ROW(),V$1)=0,"",INDEX(Graph_Data!$1:$1048576,ROW(),V$1))</f>
        <v/>
      </c>
      <c r="W149" s="40" t="str">
        <f>IF(INDEX(Graph_Data!$1:$1048576,ROW(),W$1)=0,"",INDEX(Graph_Data!$1:$1048576,ROW(),W$1))</f>
        <v/>
      </c>
      <c r="X149" s="40" t="str">
        <f>IF(INDEX(Graph_Data!$1:$1048576,ROW(),X$1)=0,"",INDEX(Graph_Data!$1:$1048576,ROW(),X$1))</f>
        <v/>
      </c>
      <c r="Y149" s="40" t="str">
        <f>IF(INDEX(Graph_Data!$1:$1048576,ROW(),Y$1)=0,"",INDEX(Graph_Data!$1:$1048576,ROW(),Y$1))</f>
        <v/>
      </c>
      <c r="Z149" s="40" t="str">
        <f>IF(INDEX(Graph_Data!$1:$1048576,ROW(),Z$1)=0,"",INDEX(Graph_Data!$1:$1048576,ROW(),Z$1))</f>
        <v/>
      </c>
      <c r="AA149" s="40" t="str">
        <f>IF(INDEX(Graph_Data!$1:$1048576,ROW(),AA$1)=0,"",INDEX(Graph_Data!$1:$1048576,ROW(),AA$1))</f>
        <v/>
      </c>
      <c r="AB149" s="40" t="str">
        <f t="shared" si="123"/>
        <v/>
      </c>
      <c r="AC149" s="40" t="str">
        <f t="shared" si="124"/>
        <v/>
      </c>
      <c r="AD149" s="40" t="str">
        <f t="shared" si="125"/>
        <v/>
      </c>
      <c r="AE149" s="40" t="str">
        <f t="shared" si="126"/>
        <v/>
      </c>
      <c r="AF149" s="40" t="str">
        <f t="shared" si="127"/>
        <v/>
      </c>
      <c r="AG149" s="40" t="str">
        <f t="shared" si="128"/>
        <v/>
      </c>
      <c r="AH149" s="40" t="str">
        <f t="shared" si="129"/>
        <v/>
      </c>
      <c r="AI149" s="40" t="str">
        <f t="shared" si="130"/>
        <v/>
      </c>
      <c r="AJ149" s="40" t="str">
        <f t="shared" si="131"/>
        <v/>
      </c>
      <c r="AK149" s="40" t="str">
        <f t="shared" si="132"/>
        <v/>
      </c>
      <c r="AL149" s="40" t="str">
        <f t="shared" si="133"/>
        <v/>
      </c>
      <c r="AM149" s="40" t="str">
        <f t="shared" si="134"/>
        <v/>
      </c>
      <c r="AN149" s="40" t="str">
        <f t="shared" si="135"/>
        <v/>
      </c>
      <c r="AO149" s="40" t="str">
        <f t="shared" si="136"/>
        <v/>
      </c>
      <c r="AP149" s="40" t="str">
        <f t="shared" si="137"/>
        <v/>
      </c>
      <c r="AQ149" s="40" t="str">
        <f t="shared" si="138"/>
        <v/>
      </c>
      <c r="AR149" s="40" t="str">
        <f t="shared" si="139"/>
        <v/>
      </c>
      <c r="AS149" s="40" t="str">
        <f t="shared" si="140"/>
        <v/>
      </c>
      <c r="AT149" s="40" t="str">
        <f t="shared" si="141"/>
        <v/>
      </c>
      <c r="AU149" s="40" t="str">
        <f t="shared" si="142"/>
        <v/>
      </c>
      <c r="AV149" s="40" t="str">
        <f t="shared" si="143"/>
        <v/>
      </c>
      <c r="AW149" s="40" t="str">
        <f t="shared" si="144"/>
        <v/>
      </c>
      <c r="AX149" s="40" t="str">
        <f t="shared" si="145"/>
        <v/>
      </c>
      <c r="AY149" s="40" t="str">
        <f t="shared" si="146"/>
        <v/>
      </c>
      <c r="AZ149" s="40" t="str">
        <f t="shared" si="147"/>
        <v/>
      </c>
      <c r="BA149" s="40" t="str">
        <f t="shared" si="148"/>
        <v/>
      </c>
    </row>
    <row r="150" spans="1:53" x14ac:dyDescent="0.15">
      <c r="A150" s="40">
        <f>INDEX(Graph_Data!$1:$1048576,ROW(),A$1)</f>
        <v>0</v>
      </c>
      <c r="B150" s="40" t="str">
        <f>IF(INDEX(Graph_Data!$1:$1048576,ROW(),B$1)=0,"",INDEX(Graph_Data!$1:$1048576,ROW(),B$1))</f>
        <v/>
      </c>
      <c r="C150" s="40" t="str">
        <f>IF(INDEX(Graph_Data!$1:$1048576,ROW(),C$1)=0,"",INDEX(Graph_Data!$1:$1048576,ROW(),C$1))</f>
        <v/>
      </c>
      <c r="D150" s="40" t="str">
        <f>IF(INDEX(Graph_Data!$1:$1048576,ROW(),D$1)=0,"",INDEX(Graph_Data!$1:$1048576,ROW(),D$1))</f>
        <v/>
      </c>
      <c r="E150" s="40" t="str">
        <f>IF(INDEX(Graph_Data!$1:$1048576,ROW(),E$1)=0,"",INDEX(Graph_Data!$1:$1048576,ROW(),E$1))</f>
        <v/>
      </c>
      <c r="F150" s="40" t="str">
        <f>IF(INDEX(Graph_Data!$1:$1048576,ROW(),F$1)=0,"",INDEX(Graph_Data!$1:$1048576,ROW(),F$1))</f>
        <v/>
      </c>
      <c r="G150" s="40" t="str">
        <f>IF(INDEX(Graph_Data!$1:$1048576,ROW(),G$1)=0,"",INDEX(Graph_Data!$1:$1048576,ROW(),G$1))</f>
        <v/>
      </c>
      <c r="H150" s="40" t="str">
        <f>IF(INDEX(Graph_Data!$1:$1048576,ROW(),H$1)=0,"",INDEX(Graph_Data!$1:$1048576,ROW(),H$1))</f>
        <v/>
      </c>
      <c r="I150" s="40" t="str">
        <f>IF(INDEX(Graph_Data!$1:$1048576,ROW(),I$1)=0,"",INDEX(Graph_Data!$1:$1048576,ROW(),I$1))</f>
        <v/>
      </c>
      <c r="J150" s="40" t="str">
        <f>IF(INDEX(Graph_Data!$1:$1048576,ROW(),J$1)=0,"",INDEX(Graph_Data!$1:$1048576,ROW(),J$1))</f>
        <v/>
      </c>
      <c r="K150" s="40" t="str">
        <f>IF(INDEX(Graph_Data!$1:$1048576,ROW(),K$1)=0,"",INDEX(Graph_Data!$1:$1048576,ROW(),K$1))</f>
        <v/>
      </c>
      <c r="L150" s="40" t="str">
        <f>IF(INDEX(Graph_Data!$1:$1048576,ROW(),L$1)=0,"",INDEX(Graph_Data!$1:$1048576,ROW(),L$1))</f>
        <v/>
      </c>
      <c r="M150" s="40" t="str">
        <f>IF(INDEX(Graph_Data!$1:$1048576,ROW(),M$1)=0,"",INDEX(Graph_Data!$1:$1048576,ROW(),M$1))</f>
        <v/>
      </c>
      <c r="N150" s="40" t="str">
        <f>IF(INDEX(Graph_Data!$1:$1048576,ROW(),N$1)=0,"",INDEX(Graph_Data!$1:$1048576,ROW(),N$1))</f>
        <v/>
      </c>
      <c r="O150" s="40" t="str">
        <f>IF(INDEX(Graph_Data!$1:$1048576,ROW(),O$1)=0,"",INDEX(Graph_Data!$1:$1048576,ROW(),O$1))</f>
        <v/>
      </c>
      <c r="P150" s="40" t="str">
        <f>IF(INDEX(Graph_Data!$1:$1048576,ROW(),P$1)=0,"",INDEX(Graph_Data!$1:$1048576,ROW(),P$1))</f>
        <v/>
      </c>
      <c r="Q150" s="40" t="str">
        <f>IF(INDEX(Graph_Data!$1:$1048576,ROW(),Q$1)=0,"",INDEX(Graph_Data!$1:$1048576,ROW(),Q$1))</f>
        <v/>
      </c>
      <c r="R150" s="40" t="str">
        <f>IF(INDEX(Graph_Data!$1:$1048576,ROW(),R$1)=0,"",INDEX(Graph_Data!$1:$1048576,ROW(),R$1))</f>
        <v/>
      </c>
      <c r="S150" s="40" t="str">
        <f>IF(INDEX(Graph_Data!$1:$1048576,ROW(),S$1)=0,"",INDEX(Graph_Data!$1:$1048576,ROW(),S$1))</f>
        <v/>
      </c>
      <c r="T150" s="40" t="str">
        <f>IF(INDEX(Graph_Data!$1:$1048576,ROW(),T$1)=0,"",INDEX(Graph_Data!$1:$1048576,ROW(),T$1))</f>
        <v/>
      </c>
      <c r="U150" s="40" t="str">
        <f>IF(INDEX(Graph_Data!$1:$1048576,ROW(),U$1)=0,"",INDEX(Graph_Data!$1:$1048576,ROW(),U$1))</f>
        <v/>
      </c>
      <c r="V150" s="40" t="str">
        <f>IF(INDEX(Graph_Data!$1:$1048576,ROW(),V$1)=0,"",INDEX(Graph_Data!$1:$1048576,ROW(),V$1))</f>
        <v/>
      </c>
      <c r="W150" s="40" t="str">
        <f>IF(INDEX(Graph_Data!$1:$1048576,ROW(),W$1)=0,"",INDEX(Graph_Data!$1:$1048576,ROW(),W$1))</f>
        <v/>
      </c>
      <c r="X150" s="40" t="str">
        <f>IF(INDEX(Graph_Data!$1:$1048576,ROW(),X$1)=0,"",INDEX(Graph_Data!$1:$1048576,ROW(),X$1))</f>
        <v/>
      </c>
      <c r="Y150" s="40" t="str">
        <f>IF(INDEX(Graph_Data!$1:$1048576,ROW(),Y$1)=0,"",INDEX(Graph_Data!$1:$1048576,ROW(),Y$1))</f>
        <v/>
      </c>
      <c r="Z150" s="40" t="str">
        <f>IF(INDEX(Graph_Data!$1:$1048576,ROW(),Z$1)=0,"",INDEX(Graph_Data!$1:$1048576,ROW(),Z$1))</f>
        <v/>
      </c>
      <c r="AA150" s="40" t="str">
        <f>IF(INDEX(Graph_Data!$1:$1048576,ROW(),AA$1)=0,"",INDEX(Graph_Data!$1:$1048576,ROW(),AA$1))</f>
        <v/>
      </c>
      <c r="AB150" s="40" t="str">
        <f t="shared" si="123"/>
        <v/>
      </c>
      <c r="AC150" s="40" t="str">
        <f t="shared" si="124"/>
        <v/>
      </c>
      <c r="AD150" s="40" t="str">
        <f t="shared" si="125"/>
        <v/>
      </c>
      <c r="AE150" s="40" t="str">
        <f t="shared" si="126"/>
        <v/>
      </c>
      <c r="AF150" s="40" t="str">
        <f t="shared" si="127"/>
        <v/>
      </c>
      <c r="AG150" s="40" t="str">
        <f t="shared" si="128"/>
        <v/>
      </c>
      <c r="AH150" s="40" t="str">
        <f t="shared" si="129"/>
        <v/>
      </c>
      <c r="AI150" s="40" t="str">
        <f t="shared" si="130"/>
        <v/>
      </c>
      <c r="AJ150" s="40" t="str">
        <f t="shared" si="131"/>
        <v/>
      </c>
      <c r="AK150" s="40" t="str">
        <f t="shared" si="132"/>
        <v/>
      </c>
      <c r="AL150" s="40" t="str">
        <f t="shared" si="133"/>
        <v/>
      </c>
      <c r="AM150" s="40" t="str">
        <f t="shared" si="134"/>
        <v/>
      </c>
      <c r="AN150" s="40" t="str">
        <f t="shared" si="135"/>
        <v/>
      </c>
      <c r="AO150" s="40" t="str">
        <f t="shared" si="136"/>
        <v/>
      </c>
      <c r="AP150" s="40" t="str">
        <f t="shared" si="137"/>
        <v/>
      </c>
      <c r="AQ150" s="40" t="str">
        <f t="shared" si="138"/>
        <v/>
      </c>
      <c r="AR150" s="40" t="str">
        <f t="shared" si="139"/>
        <v/>
      </c>
      <c r="AS150" s="40" t="str">
        <f t="shared" si="140"/>
        <v/>
      </c>
      <c r="AT150" s="40" t="str">
        <f t="shared" si="141"/>
        <v/>
      </c>
      <c r="AU150" s="40" t="str">
        <f t="shared" si="142"/>
        <v/>
      </c>
      <c r="AV150" s="40" t="str">
        <f t="shared" si="143"/>
        <v/>
      </c>
      <c r="AW150" s="40" t="str">
        <f t="shared" si="144"/>
        <v/>
      </c>
      <c r="AX150" s="40" t="str">
        <f t="shared" si="145"/>
        <v/>
      </c>
      <c r="AY150" s="40" t="str">
        <f t="shared" si="146"/>
        <v/>
      </c>
      <c r="AZ150" s="40" t="str">
        <f t="shared" si="147"/>
        <v/>
      </c>
      <c r="BA150" s="40" t="str">
        <f t="shared" si="148"/>
        <v/>
      </c>
    </row>
    <row r="151" spans="1:53" x14ac:dyDescent="0.15">
      <c r="A151" s="40">
        <f>INDEX(Graph_Data!$1:$1048576,ROW(),A$1)</f>
        <v>0</v>
      </c>
      <c r="B151" s="40" t="str">
        <f>IF(INDEX(Graph_Data!$1:$1048576,ROW(),B$1)=0,"",INDEX(Graph_Data!$1:$1048576,ROW(),B$1))</f>
        <v/>
      </c>
      <c r="C151" s="40" t="str">
        <f>IF(INDEX(Graph_Data!$1:$1048576,ROW(),C$1)=0,"",INDEX(Graph_Data!$1:$1048576,ROW(),C$1))</f>
        <v/>
      </c>
      <c r="D151" s="40" t="str">
        <f>IF(INDEX(Graph_Data!$1:$1048576,ROW(),D$1)=0,"",INDEX(Graph_Data!$1:$1048576,ROW(),D$1))</f>
        <v/>
      </c>
      <c r="E151" s="40" t="str">
        <f>IF(INDEX(Graph_Data!$1:$1048576,ROW(),E$1)=0,"",INDEX(Graph_Data!$1:$1048576,ROW(),E$1))</f>
        <v/>
      </c>
      <c r="F151" s="40" t="str">
        <f>IF(INDEX(Graph_Data!$1:$1048576,ROW(),F$1)=0,"",INDEX(Graph_Data!$1:$1048576,ROW(),F$1))</f>
        <v/>
      </c>
      <c r="G151" s="40" t="str">
        <f>IF(INDEX(Graph_Data!$1:$1048576,ROW(),G$1)=0,"",INDEX(Graph_Data!$1:$1048576,ROW(),G$1))</f>
        <v/>
      </c>
      <c r="H151" s="40" t="str">
        <f>IF(INDEX(Graph_Data!$1:$1048576,ROW(),H$1)=0,"",INDEX(Graph_Data!$1:$1048576,ROW(),H$1))</f>
        <v/>
      </c>
      <c r="I151" s="40" t="str">
        <f>IF(INDEX(Graph_Data!$1:$1048576,ROW(),I$1)=0,"",INDEX(Graph_Data!$1:$1048576,ROW(),I$1))</f>
        <v/>
      </c>
      <c r="J151" s="40" t="str">
        <f>IF(INDEX(Graph_Data!$1:$1048576,ROW(),J$1)=0,"",INDEX(Graph_Data!$1:$1048576,ROW(),J$1))</f>
        <v/>
      </c>
      <c r="K151" s="40" t="str">
        <f>IF(INDEX(Graph_Data!$1:$1048576,ROW(),K$1)=0,"",INDEX(Graph_Data!$1:$1048576,ROW(),K$1))</f>
        <v/>
      </c>
      <c r="L151" s="40" t="str">
        <f>IF(INDEX(Graph_Data!$1:$1048576,ROW(),L$1)=0,"",INDEX(Graph_Data!$1:$1048576,ROW(),L$1))</f>
        <v/>
      </c>
      <c r="M151" s="40" t="str">
        <f>IF(INDEX(Graph_Data!$1:$1048576,ROW(),M$1)=0,"",INDEX(Graph_Data!$1:$1048576,ROW(),M$1))</f>
        <v/>
      </c>
      <c r="N151" s="40" t="str">
        <f>IF(INDEX(Graph_Data!$1:$1048576,ROW(),N$1)=0,"",INDEX(Graph_Data!$1:$1048576,ROW(),N$1))</f>
        <v/>
      </c>
      <c r="O151" s="40" t="str">
        <f>IF(INDEX(Graph_Data!$1:$1048576,ROW(),O$1)=0,"",INDEX(Graph_Data!$1:$1048576,ROW(),O$1))</f>
        <v/>
      </c>
      <c r="P151" s="40" t="str">
        <f>IF(INDEX(Graph_Data!$1:$1048576,ROW(),P$1)=0,"",INDEX(Graph_Data!$1:$1048576,ROW(),P$1))</f>
        <v/>
      </c>
      <c r="Q151" s="40" t="str">
        <f>IF(INDEX(Graph_Data!$1:$1048576,ROW(),Q$1)=0,"",INDEX(Graph_Data!$1:$1048576,ROW(),Q$1))</f>
        <v/>
      </c>
      <c r="R151" s="40" t="str">
        <f>IF(INDEX(Graph_Data!$1:$1048576,ROW(),R$1)=0,"",INDEX(Graph_Data!$1:$1048576,ROW(),R$1))</f>
        <v/>
      </c>
      <c r="S151" s="40" t="str">
        <f>IF(INDEX(Graph_Data!$1:$1048576,ROW(),S$1)=0,"",INDEX(Graph_Data!$1:$1048576,ROW(),S$1))</f>
        <v/>
      </c>
      <c r="T151" s="40" t="str">
        <f>IF(INDEX(Graph_Data!$1:$1048576,ROW(),T$1)=0,"",INDEX(Graph_Data!$1:$1048576,ROW(),T$1))</f>
        <v/>
      </c>
      <c r="U151" s="40" t="str">
        <f>IF(INDEX(Graph_Data!$1:$1048576,ROW(),U$1)=0,"",INDEX(Graph_Data!$1:$1048576,ROW(),U$1))</f>
        <v/>
      </c>
      <c r="V151" s="40" t="str">
        <f>IF(INDEX(Graph_Data!$1:$1048576,ROW(),V$1)=0,"",INDEX(Graph_Data!$1:$1048576,ROW(),V$1))</f>
        <v/>
      </c>
      <c r="W151" s="40" t="str">
        <f>IF(INDEX(Graph_Data!$1:$1048576,ROW(),W$1)=0,"",INDEX(Graph_Data!$1:$1048576,ROW(),W$1))</f>
        <v/>
      </c>
      <c r="X151" s="40" t="str">
        <f>IF(INDEX(Graph_Data!$1:$1048576,ROW(),X$1)=0,"",INDEX(Graph_Data!$1:$1048576,ROW(),X$1))</f>
        <v/>
      </c>
      <c r="Y151" s="40" t="str">
        <f>IF(INDEX(Graph_Data!$1:$1048576,ROW(),Y$1)=0,"",INDEX(Graph_Data!$1:$1048576,ROW(),Y$1))</f>
        <v/>
      </c>
      <c r="Z151" s="40" t="str">
        <f>IF(INDEX(Graph_Data!$1:$1048576,ROW(),Z$1)=0,"",INDEX(Graph_Data!$1:$1048576,ROW(),Z$1))</f>
        <v/>
      </c>
      <c r="AA151" s="40" t="str">
        <f>IF(INDEX(Graph_Data!$1:$1048576,ROW(),AA$1)=0,"",INDEX(Graph_Data!$1:$1048576,ROW(),AA$1))</f>
        <v/>
      </c>
      <c r="AB151" s="40" t="str">
        <f t="shared" si="123"/>
        <v/>
      </c>
      <c r="AC151" s="40" t="str">
        <f t="shared" si="124"/>
        <v/>
      </c>
      <c r="AD151" s="40" t="str">
        <f t="shared" si="125"/>
        <v/>
      </c>
      <c r="AE151" s="40" t="str">
        <f t="shared" si="126"/>
        <v/>
      </c>
      <c r="AF151" s="40" t="str">
        <f t="shared" si="127"/>
        <v/>
      </c>
      <c r="AG151" s="40" t="str">
        <f t="shared" si="128"/>
        <v/>
      </c>
      <c r="AH151" s="40" t="str">
        <f t="shared" si="129"/>
        <v/>
      </c>
      <c r="AI151" s="40" t="str">
        <f t="shared" si="130"/>
        <v/>
      </c>
      <c r="AJ151" s="40" t="str">
        <f t="shared" si="131"/>
        <v/>
      </c>
      <c r="AK151" s="40" t="str">
        <f t="shared" si="132"/>
        <v/>
      </c>
      <c r="AL151" s="40" t="str">
        <f t="shared" si="133"/>
        <v/>
      </c>
      <c r="AM151" s="40" t="str">
        <f t="shared" si="134"/>
        <v/>
      </c>
      <c r="AN151" s="40" t="str">
        <f t="shared" si="135"/>
        <v/>
      </c>
      <c r="AO151" s="40" t="str">
        <f t="shared" si="136"/>
        <v/>
      </c>
      <c r="AP151" s="40" t="str">
        <f t="shared" si="137"/>
        <v/>
      </c>
      <c r="AQ151" s="40" t="str">
        <f t="shared" si="138"/>
        <v/>
      </c>
      <c r="AR151" s="40" t="str">
        <f t="shared" si="139"/>
        <v/>
      </c>
      <c r="AS151" s="40" t="str">
        <f t="shared" si="140"/>
        <v/>
      </c>
      <c r="AT151" s="40" t="str">
        <f t="shared" si="141"/>
        <v/>
      </c>
      <c r="AU151" s="40" t="str">
        <f t="shared" si="142"/>
        <v/>
      </c>
      <c r="AV151" s="40" t="str">
        <f t="shared" si="143"/>
        <v/>
      </c>
      <c r="AW151" s="40" t="str">
        <f t="shared" si="144"/>
        <v/>
      </c>
      <c r="AX151" s="40" t="str">
        <f t="shared" si="145"/>
        <v/>
      </c>
      <c r="AY151" s="40" t="str">
        <f t="shared" si="146"/>
        <v/>
      </c>
      <c r="AZ151" s="40" t="str">
        <f t="shared" si="147"/>
        <v/>
      </c>
      <c r="BA151" s="40" t="str">
        <f t="shared" si="148"/>
        <v/>
      </c>
    </row>
    <row r="152" spans="1:53" x14ac:dyDescent="0.15">
      <c r="A152" s="40">
        <f>INDEX(Graph_Data!$1:$1048576,ROW(),A$1)</f>
        <v>0</v>
      </c>
      <c r="B152" s="40" t="str">
        <f>IF(INDEX(Graph_Data!$1:$1048576,ROW(),B$1)=0,"",INDEX(Graph_Data!$1:$1048576,ROW(),B$1))</f>
        <v/>
      </c>
      <c r="C152" s="40" t="str">
        <f>IF(INDEX(Graph_Data!$1:$1048576,ROW(),C$1)=0,"",INDEX(Graph_Data!$1:$1048576,ROW(),C$1))</f>
        <v/>
      </c>
      <c r="D152" s="40" t="str">
        <f>IF(INDEX(Graph_Data!$1:$1048576,ROW(),D$1)=0,"",INDEX(Graph_Data!$1:$1048576,ROW(),D$1))</f>
        <v/>
      </c>
      <c r="E152" s="40" t="str">
        <f>IF(INDEX(Graph_Data!$1:$1048576,ROW(),E$1)=0,"",INDEX(Graph_Data!$1:$1048576,ROW(),E$1))</f>
        <v/>
      </c>
      <c r="F152" s="40" t="str">
        <f>IF(INDEX(Graph_Data!$1:$1048576,ROW(),F$1)=0,"",INDEX(Graph_Data!$1:$1048576,ROW(),F$1))</f>
        <v/>
      </c>
      <c r="G152" s="40" t="str">
        <f>IF(INDEX(Graph_Data!$1:$1048576,ROW(),G$1)=0,"",INDEX(Graph_Data!$1:$1048576,ROW(),G$1))</f>
        <v/>
      </c>
      <c r="H152" s="40" t="str">
        <f>IF(INDEX(Graph_Data!$1:$1048576,ROW(),H$1)=0,"",INDEX(Graph_Data!$1:$1048576,ROW(),H$1))</f>
        <v/>
      </c>
      <c r="I152" s="40" t="str">
        <f>IF(INDEX(Graph_Data!$1:$1048576,ROW(),I$1)=0,"",INDEX(Graph_Data!$1:$1048576,ROW(),I$1))</f>
        <v/>
      </c>
      <c r="J152" s="40" t="str">
        <f>IF(INDEX(Graph_Data!$1:$1048576,ROW(),J$1)=0,"",INDEX(Graph_Data!$1:$1048576,ROW(),J$1))</f>
        <v/>
      </c>
      <c r="K152" s="40" t="str">
        <f>IF(INDEX(Graph_Data!$1:$1048576,ROW(),K$1)=0,"",INDEX(Graph_Data!$1:$1048576,ROW(),K$1))</f>
        <v/>
      </c>
      <c r="L152" s="40" t="str">
        <f>IF(INDEX(Graph_Data!$1:$1048576,ROW(),L$1)=0,"",INDEX(Graph_Data!$1:$1048576,ROW(),L$1))</f>
        <v/>
      </c>
      <c r="M152" s="40" t="str">
        <f>IF(INDEX(Graph_Data!$1:$1048576,ROW(),M$1)=0,"",INDEX(Graph_Data!$1:$1048576,ROW(),M$1))</f>
        <v/>
      </c>
      <c r="N152" s="40" t="str">
        <f>IF(INDEX(Graph_Data!$1:$1048576,ROW(),N$1)=0,"",INDEX(Graph_Data!$1:$1048576,ROW(),N$1))</f>
        <v/>
      </c>
      <c r="O152" s="40" t="str">
        <f>IF(INDEX(Graph_Data!$1:$1048576,ROW(),O$1)=0,"",INDEX(Graph_Data!$1:$1048576,ROW(),O$1))</f>
        <v/>
      </c>
      <c r="P152" s="40" t="str">
        <f>IF(INDEX(Graph_Data!$1:$1048576,ROW(),P$1)=0,"",INDEX(Graph_Data!$1:$1048576,ROW(),P$1))</f>
        <v/>
      </c>
      <c r="Q152" s="40" t="str">
        <f>IF(INDEX(Graph_Data!$1:$1048576,ROW(),Q$1)=0,"",INDEX(Graph_Data!$1:$1048576,ROW(),Q$1))</f>
        <v/>
      </c>
      <c r="R152" s="40" t="str">
        <f>IF(INDEX(Graph_Data!$1:$1048576,ROW(),R$1)=0,"",INDEX(Graph_Data!$1:$1048576,ROW(),R$1))</f>
        <v/>
      </c>
      <c r="S152" s="40" t="str">
        <f>IF(INDEX(Graph_Data!$1:$1048576,ROW(),S$1)=0,"",INDEX(Graph_Data!$1:$1048576,ROW(),S$1))</f>
        <v/>
      </c>
      <c r="T152" s="40" t="str">
        <f>IF(INDEX(Graph_Data!$1:$1048576,ROW(),T$1)=0,"",INDEX(Graph_Data!$1:$1048576,ROW(),T$1))</f>
        <v/>
      </c>
      <c r="U152" s="40" t="str">
        <f>IF(INDEX(Graph_Data!$1:$1048576,ROW(),U$1)=0,"",INDEX(Graph_Data!$1:$1048576,ROW(),U$1))</f>
        <v/>
      </c>
      <c r="V152" s="40" t="str">
        <f>IF(INDEX(Graph_Data!$1:$1048576,ROW(),V$1)=0,"",INDEX(Graph_Data!$1:$1048576,ROW(),V$1))</f>
        <v/>
      </c>
      <c r="W152" s="40" t="str">
        <f>IF(INDEX(Graph_Data!$1:$1048576,ROW(),W$1)=0,"",INDEX(Graph_Data!$1:$1048576,ROW(),W$1))</f>
        <v/>
      </c>
      <c r="X152" s="40" t="str">
        <f>IF(INDEX(Graph_Data!$1:$1048576,ROW(),X$1)=0,"",INDEX(Graph_Data!$1:$1048576,ROW(),X$1))</f>
        <v/>
      </c>
      <c r="Y152" s="40" t="str">
        <f>IF(INDEX(Graph_Data!$1:$1048576,ROW(),Y$1)=0,"",INDEX(Graph_Data!$1:$1048576,ROW(),Y$1))</f>
        <v/>
      </c>
      <c r="Z152" s="40" t="str">
        <f>IF(INDEX(Graph_Data!$1:$1048576,ROW(),Z$1)=0,"",INDEX(Graph_Data!$1:$1048576,ROW(),Z$1))</f>
        <v/>
      </c>
      <c r="AA152" s="40" t="str">
        <f>IF(INDEX(Graph_Data!$1:$1048576,ROW(),AA$1)=0,"",INDEX(Graph_Data!$1:$1048576,ROW(),AA$1))</f>
        <v/>
      </c>
      <c r="AB152" s="40" t="str">
        <f t="shared" si="123"/>
        <v/>
      </c>
      <c r="AC152" s="40" t="str">
        <f t="shared" si="124"/>
        <v/>
      </c>
      <c r="AD152" s="40" t="str">
        <f t="shared" si="125"/>
        <v/>
      </c>
      <c r="AE152" s="40" t="str">
        <f t="shared" si="126"/>
        <v/>
      </c>
      <c r="AF152" s="40" t="str">
        <f t="shared" si="127"/>
        <v/>
      </c>
      <c r="AG152" s="40" t="str">
        <f t="shared" si="128"/>
        <v/>
      </c>
      <c r="AH152" s="40" t="str">
        <f t="shared" si="129"/>
        <v/>
      </c>
      <c r="AI152" s="40" t="str">
        <f t="shared" si="130"/>
        <v/>
      </c>
      <c r="AJ152" s="40" t="str">
        <f t="shared" si="131"/>
        <v/>
      </c>
      <c r="AK152" s="40" t="str">
        <f t="shared" si="132"/>
        <v/>
      </c>
      <c r="AL152" s="40" t="str">
        <f t="shared" si="133"/>
        <v/>
      </c>
      <c r="AM152" s="40" t="str">
        <f t="shared" si="134"/>
        <v/>
      </c>
      <c r="AN152" s="40" t="str">
        <f t="shared" si="135"/>
        <v/>
      </c>
      <c r="AO152" s="40" t="str">
        <f t="shared" si="136"/>
        <v/>
      </c>
      <c r="AP152" s="40" t="str">
        <f t="shared" si="137"/>
        <v/>
      </c>
      <c r="AQ152" s="40" t="str">
        <f t="shared" si="138"/>
        <v/>
      </c>
      <c r="AR152" s="40" t="str">
        <f t="shared" si="139"/>
        <v/>
      </c>
      <c r="AS152" s="40" t="str">
        <f t="shared" si="140"/>
        <v/>
      </c>
      <c r="AT152" s="40" t="str">
        <f t="shared" si="141"/>
        <v/>
      </c>
      <c r="AU152" s="40" t="str">
        <f t="shared" si="142"/>
        <v/>
      </c>
      <c r="AV152" s="40" t="str">
        <f t="shared" si="143"/>
        <v/>
      </c>
      <c r="AW152" s="40" t="str">
        <f t="shared" si="144"/>
        <v/>
      </c>
      <c r="AX152" s="40" t="str">
        <f t="shared" si="145"/>
        <v/>
      </c>
      <c r="AY152" s="40" t="str">
        <f t="shared" si="146"/>
        <v/>
      </c>
      <c r="AZ152" s="40" t="str">
        <f t="shared" si="147"/>
        <v/>
      </c>
      <c r="BA152" s="40" t="str">
        <f t="shared" si="148"/>
        <v/>
      </c>
    </row>
    <row r="153" spans="1:53" x14ac:dyDescent="0.15">
      <c r="A153" s="40">
        <f>INDEX(Graph_Data!$1:$1048576,ROW(),A$1)</f>
        <v>0</v>
      </c>
      <c r="B153" s="40" t="str">
        <f>IF(INDEX(Graph_Data!$1:$1048576,ROW(),B$1)=0,"",INDEX(Graph_Data!$1:$1048576,ROW(),B$1))</f>
        <v/>
      </c>
      <c r="C153" s="40" t="str">
        <f>IF(INDEX(Graph_Data!$1:$1048576,ROW(),C$1)=0,"",INDEX(Graph_Data!$1:$1048576,ROW(),C$1))</f>
        <v/>
      </c>
      <c r="D153" s="40" t="str">
        <f>IF(INDEX(Graph_Data!$1:$1048576,ROW(),D$1)=0,"",INDEX(Graph_Data!$1:$1048576,ROW(),D$1))</f>
        <v/>
      </c>
      <c r="E153" s="40" t="str">
        <f>IF(INDEX(Graph_Data!$1:$1048576,ROW(),E$1)=0,"",INDEX(Graph_Data!$1:$1048576,ROW(),E$1))</f>
        <v/>
      </c>
      <c r="F153" s="40" t="str">
        <f>IF(INDEX(Graph_Data!$1:$1048576,ROW(),F$1)=0,"",INDEX(Graph_Data!$1:$1048576,ROW(),F$1))</f>
        <v/>
      </c>
      <c r="G153" s="40" t="str">
        <f>IF(INDEX(Graph_Data!$1:$1048576,ROW(),G$1)=0,"",INDEX(Graph_Data!$1:$1048576,ROW(),G$1))</f>
        <v/>
      </c>
      <c r="H153" s="40" t="str">
        <f>IF(INDEX(Graph_Data!$1:$1048576,ROW(),H$1)=0,"",INDEX(Graph_Data!$1:$1048576,ROW(),H$1))</f>
        <v/>
      </c>
      <c r="I153" s="40" t="str">
        <f>IF(INDEX(Graph_Data!$1:$1048576,ROW(),I$1)=0,"",INDEX(Graph_Data!$1:$1048576,ROW(),I$1))</f>
        <v/>
      </c>
      <c r="J153" s="40" t="str">
        <f>IF(INDEX(Graph_Data!$1:$1048576,ROW(),J$1)=0,"",INDEX(Graph_Data!$1:$1048576,ROW(),J$1))</f>
        <v/>
      </c>
      <c r="K153" s="40" t="str">
        <f>IF(INDEX(Graph_Data!$1:$1048576,ROW(),K$1)=0,"",INDEX(Graph_Data!$1:$1048576,ROW(),K$1))</f>
        <v/>
      </c>
      <c r="L153" s="40" t="str">
        <f>IF(INDEX(Graph_Data!$1:$1048576,ROW(),L$1)=0,"",INDEX(Graph_Data!$1:$1048576,ROW(),L$1))</f>
        <v/>
      </c>
      <c r="M153" s="40" t="str">
        <f>IF(INDEX(Graph_Data!$1:$1048576,ROW(),M$1)=0,"",INDEX(Graph_Data!$1:$1048576,ROW(),M$1))</f>
        <v/>
      </c>
      <c r="N153" s="40" t="str">
        <f>IF(INDEX(Graph_Data!$1:$1048576,ROW(),N$1)=0,"",INDEX(Graph_Data!$1:$1048576,ROW(),N$1))</f>
        <v/>
      </c>
      <c r="O153" s="40" t="str">
        <f>IF(INDEX(Graph_Data!$1:$1048576,ROW(),O$1)=0,"",INDEX(Graph_Data!$1:$1048576,ROW(),O$1))</f>
        <v/>
      </c>
      <c r="P153" s="40" t="str">
        <f>IF(INDEX(Graph_Data!$1:$1048576,ROW(),P$1)=0,"",INDEX(Graph_Data!$1:$1048576,ROW(),P$1))</f>
        <v/>
      </c>
      <c r="Q153" s="40" t="str">
        <f>IF(INDEX(Graph_Data!$1:$1048576,ROW(),Q$1)=0,"",INDEX(Graph_Data!$1:$1048576,ROW(),Q$1))</f>
        <v/>
      </c>
      <c r="R153" s="40" t="str">
        <f>IF(INDEX(Graph_Data!$1:$1048576,ROW(),R$1)=0,"",INDEX(Graph_Data!$1:$1048576,ROW(),R$1))</f>
        <v/>
      </c>
      <c r="S153" s="40" t="str">
        <f>IF(INDEX(Graph_Data!$1:$1048576,ROW(),S$1)=0,"",INDEX(Graph_Data!$1:$1048576,ROW(),S$1))</f>
        <v/>
      </c>
      <c r="T153" s="40" t="str">
        <f>IF(INDEX(Graph_Data!$1:$1048576,ROW(),T$1)=0,"",INDEX(Graph_Data!$1:$1048576,ROW(),T$1))</f>
        <v/>
      </c>
      <c r="U153" s="40" t="str">
        <f>IF(INDEX(Graph_Data!$1:$1048576,ROW(),U$1)=0,"",INDEX(Graph_Data!$1:$1048576,ROW(),U$1))</f>
        <v/>
      </c>
      <c r="V153" s="40" t="str">
        <f>IF(INDEX(Graph_Data!$1:$1048576,ROW(),V$1)=0,"",INDEX(Graph_Data!$1:$1048576,ROW(),V$1))</f>
        <v/>
      </c>
      <c r="W153" s="40" t="str">
        <f>IF(INDEX(Graph_Data!$1:$1048576,ROW(),W$1)=0,"",INDEX(Graph_Data!$1:$1048576,ROW(),W$1))</f>
        <v/>
      </c>
      <c r="X153" s="40" t="str">
        <f>IF(INDEX(Graph_Data!$1:$1048576,ROW(),X$1)=0,"",INDEX(Graph_Data!$1:$1048576,ROW(),X$1))</f>
        <v/>
      </c>
      <c r="Y153" s="40" t="str">
        <f>IF(INDEX(Graph_Data!$1:$1048576,ROW(),Y$1)=0,"",INDEX(Graph_Data!$1:$1048576,ROW(),Y$1))</f>
        <v/>
      </c>
      <c r="Z153" s="40" t="str">
        <f>IF(INDEX(Graph_Data!$1:$1048576,ROW(),Z$1)=0,"",INDEX(Graph_Data!$1:$1048576,ROW(),Z$1))</f>
        <v/>
      </c>
      <c r="AA153" s="40" t="str">
        <f>IF(INDEX(Graph_Data!$1:$1048576,ROW(),AA$1)=0,"",INDEX(Graph_Data!$1:$1048576,ROW(),AA$1))</f>
        <v/>
      </c>
      <c r="AB153" s="40" t="str">
        <f t="shared" si="123"/>
        <v/>
      </c>
      <c r="AC153" s="40" t="str">
        <f t="shared" si="124"/>
        <v/>
      </c>
      <c r="AD153" s="40" t="str">
        <f t="shared" si="125"/>
        <v/>
      </c>
      <c r="AE153" s="40" t="str">
        <f t="shared" si="126"/>
        <v/>
      </c>
      <c r="AF153" s="40" t="str">
        <f t="shared" si="127"/>
        <v/>
      </c>
      <c r="AG153" s="40" t="str">
        <f t="shared" si="128"/>
        <v/>
      </c>
      <c r="AH153" s="40" t="str">
        <f t="shared" si="129"/>
        <v/>
      </c>
      <c r="AI153" s="40" t="str">
        <f t="shared" si="130"/>
        <v/>
      </c>
      <c r="AJ153" s="40" t="str">
        <f t="shared" si="131"/>
        <v/>
      </c>
      <c r="AK153" s="40" t="str">
        <f t="shared" si="132"/>
        <v/>
      </c>
      <c r="AL153" s="40" t="str">
        <f t="shared" si="133"/>
        <v/>
      </c>
      <c r="AM153" s="40" t="str">
        <f t="shared" si="134"/>
        <v/>
      </c>
      <c r="AN153" s="40" t="str">
        <f t="shared" si="135"/>
        <v/>
      </c>
      <c r="AO153" s="40" t="str">
        <f t="shared" si="136"/>
        <v/>
      </c>
      <c r="AP153" s="40" t="str">
        <f t="shared" si="137"/>
        <v/>
      </c>
      <c r="AQ153" s="40" t="str">
        <f t="shared" si="138"/>
        <v/>
      </c>
      <c r="AR153" s="40" t="str">
        <f t="shared" si="139"/>
        <v/>
      </c>
      <c r="AS153" s="40" t="str">
        <f t="shared" si="140"/>
        <v/>
      </c>
      <c r="AT153" s="40" t="str">
        <f t="shared" si="141"/>
        <v/>
      </c>
      <c r="AU153" s="40" t="str">
        <f t="shared" si="142"/>
        <v/>
      </c>
      <c r="AV153" s="40" t="str">
        <f t="shared" si="143"/>
        <v/>
      </c>
      <c r="AW153" s="40" t="str">
        <f t="shared" si="144"/>
        <v/>
      </c>
      <c r="AX153" s="40" t="str">
        <f t="shared" si="145"/>
        <v/>
      </c>
      <c r="AY153" s="40" t="str">
        <f t="shared" si="146"/>
        <v/>
      </c>
      <c r="AZ153" s="40" t="str">
        <f t="shared" si="147"/>
        <v/>
      </c>
      <c r="BA153" s="40" t="str">
        <f t="shared" si="148"/>
        <v/>
      </c>
    </row>
    <row r="154" spans="1:53" x14ac:dyDescent="0.15">
      <c r="A154" s="40">
        <f>INDEX(Graph_Data!$1:$1048576,ROW(),A$1)</f>
        <v>0</v>
      </c>
      <c r="B154" s="40" t="str">
        <f>IF(INDEX(Graph_Data!$1:$1048576,ROW(),B$1)=0,"",INDEX(Graph_Data!$1:$1048576,ROW(),B$1))</f>
        <v/>
      </c>
      <c r="C154" s="40" t="str">
        <f>IF(INDEX(Graph_Data!$1:$1048576,ROW(),C$1)=0,"",INDEX(Graph_Data!$1:$1048576,ROW(),C$1))</f>
        <v/>
      </c>
      <c r="D154" s="40" t="str">
        <f>IF(INDEX(Graph_Data!$1:$1048576,ROW(),D$1)=0,"",INDEX(Graph_Data!$1:$1048576,ROW(),D$1))</f>
        <v/>
      </c>
      <c r="E154" s="40" t="str">
        <f>IF(INDEX(Graph_Data!$1:$1048576,ROW(),E$1)=0,"",INDEX(Graph_Data!$1:$1048576,ROW(),E$1))</f>
        <v/>
      </c>
      <c r="F154" s="40" t="str">
        <f>IF(INDEX(Graph_Data!$1:$1048576,ROW(),F$1)=0,"",INDEX(Graph_Data!$1:$1048576,ROW(),F$1))</f>
        <v/>
      </c>
      <c r="G154" s="40" t="str">
        <f>IF(INDEX(Graph_Data!$1:$1048576,ROW(),G$1)=0,"",INDEX(Graph_Data!$1:$1048576,ROW(),G$1))</f>
        <v/>
      </c>
      <c r="H154" s="40" t="str">
        <f>IF(INDEX(Graph_Data!$1:$1048576,ROW(),H$1)=0,"",INDEX(Graph_Data!$1:$1048576,ROW(),H$1))</f>
        <v/>
      </c>
      <c r="I154" s="40" t="str">
        <f>IF(INDEX(Graph_Data!$1:$1048576,ROW(),I$1)=0,"",INDEX(Graph_Data!$1:$1048576,ROW(),I$1))</f>
        <v/>
      </c>
      <c r="J154" s="40" t="str">
        <f>IF(INDEX(Graph_Data!$1:$1048576,ROW(),J$1)=0,"",INDEX(Graph_Data!$1:$1048576,ROW(),J$1))</f>
        <v/>
      </c>
      <c r="K154" s="40" t="str">
        <f>IF(INDEX(Graph_Data!$1:$1048576,ROW(),K$1)=0,"",INDEX(Graph_Data!$1:$1048576,ROW(),K$1))</f>
        <v/>
      </c>
      <c r="L154" s="40" t="str">
        <f>IF(INDEX(Graph_Data!$1:$1048576,ROW(),L$1)=0,"",INDEX(Graph_Data!$1:$1048576,ROW(),L$1))</f>
        <v/>
      </c>
      <c r="M154" s="40" t="str">
        <f>IF(INDEX(Graph_Data!$1:$1048576,ROW(),M$1)=0,"",INDEX(Graph_Data!$1:$1048576,ROW(),M$1))</f>
        <v/>
      </c>
      <c r="N154" s="40" t="str">
        <f>IF(INDEX(Graph_Data!$1:$1048576,ROW(),N$1)=0,"",INDEX(Graph_Data!$1:$1048576,ROW(),N$1))</f>
        <v/>
      </c>
      <c r="O154" s="40" t="str">
        <f>IF(INDEX(Graph_Data!$1:$1048576,ROW(),O$1)=0,"",INDEX(Graph_Data!$1:$1048576,ROW(),O$1))</f>
        <v/>
      </c>
      <c r="P154" s="40" t="str">
        <f>IF(INDEX(Graph_Data!$1:$1048576,ROW(),P$1)=0,"",INDEX(Graph_Data!$1:$1048576,ROW(),P$1))</f>
        <v/>
      </c>
      <c r="Q154" s="40" t="str">
        <f>IF(INDEX(Graph_Data!$1:$1048576,ROW(),Q$1)=0,"",INDEX(Graph_Data!$1:$1048576,ROW(),Q$1))</f>
        <v/>
      </c>
      <c r="R154" s="40" t="str">
        <f>IF(INDEX(Graph_Data!$1:$1048576,ROW(),R$1)=0,"",INDEX(Graph_Data!$1:$1048576,ROW(),R$1))</f>
        <v/>
      </c>
      <c r="S154" s="40" t="str">
        <f>IF(INDEX(Graph_Data!$1:$1048576,ROW(),S$1)=0,"",INDEX(Graph_Data!$1:$1048576,ROW(),S$1))</f>
        <v/>
      </c>
      <c r="T154" s="40" t="str">
        <f>IF(INDEX(Graph_Data!$1:$1048576,ROW(),T$1)=0,"",INDEX(Graph_Data!$1:$1048576,ROW(),T$1))</f>
        <v/>
      </c>
      <c r="U154" s="40" t="str">
        <f>IF(INDEX(Graph_Data!$1:$1048576,ROW(),U$1)=0,"",INDEX(Graph_Data!$1:$1048576,ROW(),U$1))</f>
        <v/>
      </c>
      <c r="V154" s="40" t="str">
        <f>IF(INDEX(Graph_Data!$1:$1048576,ROW(),V$1)=0,"",INDEX(Graph_Data!$1:$1048576,ROW(),V$1))</f>
        <v/>
      </c>
      <c r="W154" s="40" t="str">
        <f>IF(INDEX(Graph_Data!$1:$1048576,ROW(),W$1)=0,"",INDEX(Graph_Data!$1:$1048576,ROW(),W$1))</f>
        <v/>
      </c>
      <c r="X154" s="40" t="str">
        <f>IF(INDEX(Graph_Data!$1:$1048576,ROW(),X$1)=0,"",INDEX(Graph_Data!$1:$1048576,ROW(),X$1))</f>
        <v/>
      </c>
      <c r="Y154" s="40" t="str">
        <f>IF(INDEX(Graph_Data!$1:$1048576,ROW(),Y$1)=0,"",INDEX(Graph_Data!$1:$1048576,ROW(),Y$1))</f>
        <v/>
      </c>
      <c r="Z154" s="40" t="str">
        <f>IF(INDEX(Graph_Data!$1:$1048576,ROW(),Z$1)=0,"",INDEX(Graph_Data!$1:$1048576,ROW(),Z$1))</f>
        <v/>
      </c>
      <c r="AA154" s="40" t="str">
        <f>IF(INDEX(Graph_Data!$1:$1048576,ROW(),AA$1)=0,"",INDEX(Graph_Data!$1:$1048576,ROW(),AA$1))</f>
        <v/>
      </c>
      <c r="AB154" s="40" t="str">
        <f t="shared" si="123"/>
        <v/>
      </c>
      <c r="AC154" s="40" t="str">
        <f t="shared" si="124"/>
        <v/>
      </c>
      <c r="AD154" s="40" t="str">
        <f t="shared" si="125"/>
        <v/>
      </c>
      <c r="AE154" s="40" t="str">
        <f t="shared" si="126"/>
        <v/>
      </c>
      <c r="AF154" s="40" t="str">
        <f t="shared" si="127"/>
        <v/>
      </c>
      <c r="AG154" s="40" t="str">
        <f t="shared" si="128"/>
        <v/>
      </c>
      <c r="AH154" s="40" t="str">
        <f t="shared" si="129"/>
        <v/>
      </c>
      <c r="AI154" s="40" t="str">
        <f t="shared" si="130"/>
        <v/>
      </c>
      <c r="AJ154" s="40" t="str">
        <f t="shared" si="131"/>
        <v/>
      </c>
      <c r="AK154" s="40" t="str">
        <f t="shared" si="132"/>
        <v/>
      </c>
      <c r="AL154" s="40" t="str">
        <f t="shared" si="133"/>
        <v/>
      </c>
      <c r="AM154" s="40" t="str">
        <f t="shared" si="134"/>
        <v/>
      </c>
      <c r="AN154" s="40" t="str">
        <f t="shared" si="135"/>
        <v/>
      </c>
      <c r="AO154" s="40" t="str">
        <f t="shared" si="136"/>
        <v/>
      </c>
      <c r="AP154" s="40" t="str">
        <f t="shared" si="137"/>
        <v/>
      </c>
      <c r="AQ154" s="40" t="str">
        <f t="shared" si="138"/>
        <v/>
      </c>
      <c r="AR154" s="40" t="str">
        <f t="shared" si="139"/>
        <v/>
      </c>
      <c r="AS154" s="40" t="str">
        <f t="shared" si="140"/>
        <v/>
      </c>
      <c r="AT154" s="40" t="str">
        <f t="shared" si="141"/>
        <v/>
      </c>
      <c r="AU154" s="40" t="str">
        <f t="shared" si="142"/>
        <v/>
      </c>
      <c r="AV154" s="40" t="str">
        <f t="shared" si="143"/>
        <v/>
      </c>
      <c r="AW154" s="40" t="str">
        <f t="shared" si="144"/>
        <v/>
      </c>
      <c r="AX154" s="40" t="str">
        <f t="shared" si="145"/>
        <v/>
      </c>
      <c r="AY154" s="40" t="str">
        <f t="shared" si="146"/>
        <v/>
      </c>
      <c r="AZ154" s="40" t="str">
        <f t="shared" si="147"/>
        <v/>
      </c>
      <c r="BA154" s="40" t="str">
        <f t="shared" si="148"/>
        <v/>
      </c>
    </row>
    <row r="155" spans="1:53" x14ac:dyDescent="0.15">
      <c r="A155" s="40">
        <f>INDEX(Graph_Data!$1:$1048576,ROW(),A$1)</f>
        <v>0</v>
      </c>
      <c r="B155" s="40" t="str">
        <f>IF(INDEX(Graph_Data!$1:$1048576,ROW(),B$1)=0,"",INDEX(Graph_Data!$1:$1048576,ROW(),B$1))</f>
        <v/>
      </c>
      <c r="C155" s="40" t="str">
        <f>IF(INDEX(Graph_Data!$1:$1048576,ROW(),C$1)=0,"",INDEX(Graph_Data!$1:$1048576,ROW(),C$1))</f>
        <v/>
      </c>
      <c r="D155" s="40" t="str">
        <f>IF(INDEX(Graph_Data!$1:$1048576,ROW(),D$1)=0,"",INDEX(Graph_Data!$1:$1048576,ROW(),D$1))</f>
        <v/>
      </c>
      <c r="E155" s="40" t="str">
        <f>IF(INDEX(Graph_Data!$1:$1048576,ROW(),E$1)=0,"",INDEX(Graph_Data!$1:$1048576,ROW(),E$1))</f>
        <v/>
      </c>
      <c r="F155" s="40" t="str">
        <f>IF(INDEX(Graph_Data!$1:$1048576,ROW(),F$1)=0,"",INDEX(Graph_Data!$1:$1048576,ROW(),F$1))</f>
        <v/>
      </c>
      <c r="G155" s="40" t="str">
        <f>IF(INDEX(Graph_Data!$1:$1048576,ROW(),G$1)=0,"",INDEX(Graph_Data!$1:$1048576,ROW(),G$1))</f>
        <v/>
      </c>
      <c r="H155" s="40" t="str">
        <f>IF(INDEX(Graph_Data!$1:$1048576,ROW(),H$1)=0,"",INDEX(Graph_Data!$1:$1048576,ROW(),H$1))</f>
        <v/>
      </c>
      <c r="I155" s="40" t="str">
        <f>IF(INDEX(Graph_Data!$1:$1048576,ROW(),I$1)=0,"",INDEX(Graph_Data!$1:$1048576,ROW(),I$1))</f>
        <v/>
      </c>
      <c r="J155" s="40" t="str">
        <f>IF(INDEX(Graph_Data!$1:$1048576,ROW(),J$1)=0,"",INDEX(Graph_Data!$1:$1048576,ROW(),J$1))</f>
        <v/>
      </c>
      <c r="K155" s="40" t="str">
        <f>IF(INDEX(Graph_Data!$1:$1048576,ROW(),K$1)=0,"",INDEX(Graph_Data!$1:$1048576,ROW(),K$1))</f>
        <v/>
      </c>
      <c r="L155" s="40" t="str">
        <f>IF(INDEX(Graph_Data!$1:$1048576,ROW(),L$1)=0,"",INDEX(Graph_Data!$1:$1048576,ROW(),L$1))</f>
        <v/>
      </c>
      <c r="M155" s="40" t="str">
        <f>IF(INDEX(Graph_Data!$1:$1048576,ROW(),M$1)=0,"",INDEX(Graph_Data!$1:$1048576,ROW(),M$1))</f>
        <v/>
      </c>
      <c r="N155" s="40" t="str">
        <f>IF(INDEX(Graph_Data!$1:$1048576,ROW(),N$1)=0,"",INDEX(Graph_Data!$1:$1048576,ROW(),N$1))</f>
        <v/>
      </c>
      <c r="O155" s="40" t="str">
        <f>IF(INDEX(Graph_Data!$1:$1048576,ROW(),O$1)=0,"",INDEX(Graph_Data!$1:$1048576,ROW(),O$1))</f>
        <v/>
      </c>
      <c r="P155" s="40" t="str">
        <f>IF(INDEX(Graph_Data!$1:$1048576,ROW(),P$1)=0,"",INDEX(Graph_Data!$1:$1048576,ROW(),P$1))</f>
        <v/>
      </c>
      <c r="Q155" s="40" t="str">
        <f>IF(INDEX(Graph_Data!$1:$1048576,ROW(),Q$1)=0,"",INDEX(Graph_Data!$1:$1048576,ROW(),Q$1))</f>
        <v/>
      </c>
      <c r="R155" s="40" t="str">
        <f>IF(INDEX(Graph_Data!$1:$1048576,ROW(),R$1)=0,"",INDEX(Graph_Data!$1:$1048576,ROW(),R$1))</f>
        <v/>
      </c>
      <c r="S155" s="40" t="str">
        <f>IF(INDEX(Graph_Data!$1:$1048576,ROW(),S$1)=0,"",INDEX(Graph_Data!$1:$1048576,ROW(),S$1))</f>
        <v/>
      </c>
      <c r="T155" s="40" t="str">
        <f>IF(INDEX(Graph_Data!$1:$1048576,ROW(),T$1)=0,"",INDEX(Graph_Data!$1:$1048576,ROW(),T$1))</f>
        <v/>
      </c>
      <c r="U155" s="40" t="str">
        <f>IF(INDEX(Graph_Data!$1:$1048576,ROW(),U$1)=0,"",INDEX(Graph_Data!$1:$1048576,ROW(),U$1))</f>
        <v/>
      </c>
      <c r="V155" s="40" t="str">
        <f>IF(INDEX(Graph_Data!$1:$1048576,ROW(),V$1)=0,"",INDEX(Graph_Data!$1:$1048576,ROW(),V$1))</f>
        <v/>
      </c>
      <c r="W155" s="40" t="str">
        <f>IF(INDEX(Graph_Data!$1:$1048576,ROW(),W$1)=0,"",INDEX(Graph_Data!$1:$1048576,ROW(),W$1))</f>
        <v/>
      </c>
      <c r="X155" s="40" t="str">
        <f>IF(INDEX(Graph_Data!$1:$1048576,ROW(),X$1)=0,"",INDEX(Graph_Data!$1:$1048576,ROW(),X$1))</f>
        <v/>
      </c>
      <c r="Y155" s="40" t="str">
        <f>IF(INDEX(Graph_Data!$1:$1048576,ROW(),Y$1)=0,"",INDEX(Graph_Data!$1:$1048576,ROW(),Y$1))</f>
        <v/>
      </c>
      <c r="Z155" s="40" t="str">
        <f>IF(INDEX(Graph_Data!$1:$1048576,ROW(),Z$1)=0,"",INDEX(Graph_Data!$1:$1048576,ROW(),Z$1))</f>
        <v/>
      </c>
      <c r="AA155" s="40" t="str">
        <f>IF(INDEX(Graph_Data!$1:$1048576,ROW(),AA$1)=0,"",INDEX(Graph_Data!$1:$1048576,ROW(),AA$1))</f>
        <v/>
      </c>
      <c r="AB155" s="40" t="str">
        <f t="shared" si="123"/>
        <v/>
      </c>
      <c r="AC155" s="40" t="str">
        <f t="shared" si="124"/>
        <v/>
      </c>
      <c r="AD155" s="40" t="str">
        <f t="shared" si="125"/>
        <v/>
      </c>
      <c r="AE155" s="40" t="str">
        <f t="shared" si="126"/>
        <v/>
      </c>
      <c r="AF155" s="40" t="str">
        <f t="shared" si="127"/>
        <v/>
      </c>
      <c r="AG155" s="40" t="str">
        <f t="shared" si="128"/>
        <v/>
      </c>
      <c r="AH155" s="40" t="str">
        <f t="shared" si="129"/>
        <v/>
      </c>
      <c r="AI155" s="40" t="str">
        <f t="shared" si="130"/>
        <v/>
      </c>
      <c r="AJ155" s="40" t="str">
        <f t="shared" si="131"/>
        <v/>
      </c>
      <c r="AK155" s="40" t="str">
        <f t="shared" si="132"/>
        <v/>
      </c>
      <c r="AL155" s="40" t="str">
        <f t="shared" si="133"/>
        <v/>
      </c>
      <c r="AM155" s="40" t="str">
        <f t="shared" si="134"/>
        <v/>
      </c>
      <c r="AN155" s="40" t="str">
        <f t="shared" si="135"/>
        <v/>
      </c>
      <c r="AO155" s="40" t="str">
        <f t="shared" si="136"/>
        <v/>
      </c>
      <c r="AP155" s="40" t="str">
        <f t="shared" si="137"/>
        <v/>
      </c>
      <c r="AQ155" s="40" t="str">
        <f t="shared" si="138"/>
        <v/>
      </c>
      <c r="AR155" s="40" t="str">
        <f t="shared" si="139"/>
        <v/>
      </c>
      <c r="AS155" s="40" t="str">
        <f t="shared" si="140"/>
        <v/>
      </c>
      <c r="AT155" s="40" t="str">
        <f t="shared" si="141"/>
        <v/>
      </c>
      <c r="AU155" s="40" t="str">
        <f t="shared" si="142"/>
        <v/>
      </c>
      <c r="AV155" s="40" t="str">
        <f t="shared" si="143"/>
        <v/>
      </c>
      <c r="AW155" s="40" t="str">
        <f t="shared" si="144"/>
        <v/>
      </c>
      <c r="AX155" s="40" t="str">
        <f t="shared" si="145"/>
        <v/>
      </c>
      <c r="AY155" s="40" t="str">
        <f t="shared" si="146"/>
        <v/>
      </c>
      <c r="AZ155" s="40" t="str">
        <f t="shared" si="147"/>
        <v/>
      </c>
      <c r="BA155" s="40" t="str">
        <f t="shared" si="148"/>
        <v/>
      </c>
    </row>
    <row r="156" spans="1:53" x14ac:dyDescent="0.15">
      <c r="A156" s="40">
        <f>INDEX(Graph_Data!$1:$1048576,ROW(),A$1)</f>
        <v>0</v>
      </c>
      <c r="B156" s="40" t="str">
        <f>IF(INDEX(Graph_Data!$1:$1048576,ROW(),B$1)=0,"",INDEX(Graph_Data!$1:$1048576,ROW(),B$1))</f>
        <v/>
      </c>
      <c r="C156" s="40" t="str">
        <f>IF(INDEX(Graph_Data!$1:$1048576,ROW(),C$1)=0,"",INDEX(Graph_Data!$1:$1048576,ROW(),C$1))</f>
        <v/>
      </c>
      <c r="D156" s="40" t="str">
        <f>IF(INDEX(Graph_Data!$1:$1048576,ROW(),D$1)=0,"",INDEX(Graph_Data!$1:$1048576,ROW(),D$1))</f>
        <v/>
      </c>
      <c r="E156" s="40" t="str">
        <f>IF(INDEX(Graph_Data!$1:$1048576,ROW(),E$1)=0,"",INDEX(Graph_Data!$1:$1048576,ROW(),E$1))</f>
        <v/>
      </c>
      <c r="F156" s="40" t="str">
        <f>IF(INDEX(Graph_Data!$1:$1048576,ROW(),F$1)=0,"",INDEX(Graph_Data!$1:$1048576,ROW(),F$1))</f>
        <v/>
      </c>
      <c r="G156" s="40" t="str">
        <f>IF(INDEX(Graph_Data!$1:$1048576,ROW(),G$1)=0,"",INDEX(Graph_Data!$1:$1048576,ROW(),G$1))</f>
        <v/>
      </c>
      <c r="H156" s="40" t="str">
        <f>IF(INDEX(Graph_Data!$1:$1048576,ROW(),H$1)=0,"",INDEX(Graph_Data!$1:$1048576,ROW(),H$1))</f>
        <v/>
      </c>
      <c r="I156" s="40" t="str">
        <f>IF(INDEX(Graph_Data!$1:$1048576,ROW(),I$1)=0,"",INDEX(Graph_Data!$1:$1048576,ROW(),I$1))</f>
        <v/>
      </c>
      <c r="J156" s="40" t="str">
        <f>IF(INDEX(Graph_Data!$1:$1048576,ROW(),J$1)=0,"",INDEX(Graph_Data!$1:$1048576,ROW(),J$1))</f>
        <v/>
      </c>
      <c r="K156" s="40" t="str">
        <f>IF(INDEX(Graph_Data!$1:$1048576,ROW(),K$1)=0,"",INDEX(Graph_Data!$1:$1048576,ROW(),K$1))</f>
        <v/>
      </c>
      <c r="L156" s="40" t="str">
        <f>IF(INDEX(Graph_Data!$1:$1048576,ROW(),L$1)=0,"",INDEX(Graph_Data!$1:$1048576,ROW(),L$1))</f>
        <v/>
      </c>
      <c r="M156" s="40" t="str">
        <f>IF(INDEX(Graph_Data!$1:$1048576,ROW(),M$1)=0,"",INDEX(Graph_Data!$1:$1048576,ROW(),M$1))</f>
        <v/>
      </c>
      <c r="N156" s="40" t="str">
        <f>IF(INDEX(Graph_Data!$1:$1048576,ROW(),N$1)=0,"",INDEX(Graph_Data!$1:$1048576,ROW(),N$1))</f>
        <v/>
      </c>
      <c r="O156" s="40" t="str">
        <f>IF(INDEX(Graph_Data!$1:$1048576,ROW(),O$1)=0,"",INDEX(Graph_Data!$1:$1048576,ROW(),O$1))</f>
        <v/>
      </c>
      <c r="P156" s="40" t="str">
        <f>IF(INDEX(Graph_Data!$1:$1048576,ROW(),P$1)=0,"",INDEX(Graph_Data!$1:$1048576,ROW(),P$1))</f>
        <v/>
      </c>
      <c r="Q156" s="40" t="str">
        <f>IF(INDEX(Graph_Data!$1:$1048576,ROW(),Q$1)=0,"",INDEX(Graph_Data!$1:$1048576,ROW(),Q$1))</f>
        <v/>
      </c>
      <c r="R156" s="40" t="str">
        <f>IF(INDEX(Graph_Data!$1:$1048576,ROW(),R$1)=0,"",INDEX(Graph_Data!$1:$1048576,ROW(),R$1))</f>
        <v/>
      </c>
      <c r="S156" s="40" t="str">
        <f>IF(INDEX(Graph_Data!$1:$1048576,ROW(),S$1)=0,"",INDEX(Graph_Data!$1:$1048576,ROW(),S$1))</f>
        <v/>
      </c>
      <c r="T156" s="40" t="str">
        <f>IF(INDEX(Graph_Data!$1:$1048576,ROW(),T$1)=0,"",INDEX(Graph_Data!$1:$1048576,ROW(),T$1))</f>
        <v/>
      </c>
      <c r="U156" s="40" t="str">
        <f>IF(INDEX(Graph_Data!$1:$1048576,ROW(),U$1)=0,"",INDEX(Graph_Data!$1:$1048576,ROW(),U$1))</f>
        <v/>
      </c>
      <c r="V156" s="40" t="str">
        <f>IF(INDEX(Graph_Data!$1:$1048576,ROW(),V$1)=0,"",INDEX(Graph_Data!$1:$1048576,ROW(),V$1))</f>
        <v/>
      </c>
      <c r="W156" s="40" t="str">
        <f>IF(INDEX(Graph_Data!$1:$1048576,ROW(),W$1)=0,"",INDEX(Graph_Data!$1:$1048576,ROW(),W$1))</f>
        <v/>
      </c>
      <c r="X156" s="40" t="str">
        <f>IF(INDEX(Graph_Data!$1:$1048576,ROW(),X$1)=0,"",INDEX(Graph_Data!$1:$1048576,ROW(),X$1))</f>
        <v/>
      </c>
      <c r="Y156" s="40" t="str">
        <f>IF(INDEX(Graph_Data!$1:$1048576,ROW(),Y$1)=0,"",INDEX(Graph_Data!$1:$1048576,ROW(),Y$1))</f>
        <v/>
      </c>
      <c r="Z156" s="40" t="str">
        <f>IF(INDEX(Graph_Data!$1:$1048576,ROW(),Z$1)=0,"",INDEX(Graph_Data!$1:$1048576,ROW(),Z$1))</f>
        <v/>
      </c>
      <c r="AA156" s="40" t="str">
        <f>IF(INDEX(Graph_Data!$1:$1048576,ROW(),AA$1)=0,"",INDEX(Graph_Data!$1:$1048576,ROW(),AA$1))</f>
        <v/>
      </c>
      <c r="AB156" s="40" t="str">
        <f t="shared" si="123"/>
        <v/>
      </c>
      <c r="AC156" s="40" t="str">
        <f t="shared" si="124"/>
        <v/>
      </c>
      <c r="AD156" s="40" t="str">
        <f t="shared" si="125"/>
        <v/>
      </c>
      <c r="AE156" s="40" t="str">
        <f t="shared" si="126"/>
        <v/>
      </c>
      <c r="AF156" s="40" t="str">
        <f t="shared" si="127"/>
        <v/>
      </c>
      <c r="AG156" s="40" t="str">
        <f t="shared" si="128"/>
        <v/>
      </c>
      <c r="AH156" s="40" t="str">
        <f t="shared" si="129"/>
        <v/>
      </c>
      <c r="AI156" s="40" t="str">
        <f t="shared" si="130"/>
        <v/>
      </c>
      <c r="AJ156" s="40" t="str">
        <f t="shared" si="131"/>
        <v/>
      </c>
      <c r="AK156" s="40" t="str">
        <f t="shared" si="132"/>
        <v/>
      </c>
      <c r="AL156" s="40" t="str">
        <f t="shared" si="133"/>
        <v/>
      </c>
      <c r="AM156" s="40" t="str">
        <f t="shared" si="134"/>
        <v/>
      </c>
      <c r="AN156" s="40" t="str">
        <f t="shared" si="135"/>
        <v/>
      </c>
      <c r="AO156" s="40" t="str">
        <f t="shared" si="136"/>
        <v/>
      </c>
      <c r="AP156" s="40" t="str">
        <f t="shared" si="137"/>
        <v/>
      </c>
      <c r="AQ156" s="40" t="str">
        <f t="shared" si="138"/>
        <v/>
      </c>
      <c r="AR156" s="40" t="str">
        <f t="shared" si="139"/>
        <v/>
      </c>
      <c r="AS156" s="40" t="str">
        <f t="shared" si="140"/>
        <v/>
      </c>
      <c r="AT156" s="40" t="str">
        <f t="shared" si="141"/>
        <v/>
      </c>
      <c r="AU156" s="40" t="str">
        <f t="shared" si="142"/>
        <v/>
      </c>
      <c r="AV156" s="40" t="str">
        <f t="shared" si="143"/>
        <v/>
      </c>
      <c r="AW156" s="40" t="str">
        <f t="shared" si="144"/>
        <v/>
      </c>
      <c r="AX156" s="40" t="str">
        <f t="shared" si="145"/>
        <v/>
      </c>
      <c r="AY156" s="40" t="str">
        <f t="shared" si="146"/>
        <v/>
      </c>
      <c r="AZ156" s="40" t="str">
        <f t="shared" si="147"/>
        <v/>
      </c>
      <c r="BA156" s="40" t="str">
        <f t="shared" si="148"/>
        <v/>
      </c>
    </row>
    <row r="157" spans="1:53" x14ac:dyDescent="0.15">
      <c r="A157" s="40">
        <f>INDEX(Graph_Data!$1:$1048576,ROW(),A$1)</f>
        <v>0</v>
      </c>
      <c r="B157" s="40" t="str">
        <f>IF(INDEX(Graph_Data!$1:$1048576,ROW(),B$1)=0,"",INDEX(Graph_Data!$1:$1048576,ROW(),B$1))</f>
        <v/>
      </c>
      <c r="C157" s="40" t="str">
        <f>IF(INDEX(Graph_Data!$1:$1048576,ROW(),C$1)=0,"",INDEX(Graph_Data!$1:$1048576,ROW(),C$1))</f>
        <v/>
      </c>
      <c r="D157" s="40" t="str">
        <f>IF(INDEX(Graph_Data!$1:$1048576,ROW(),D$1)=0,"",INDEX(Graph_Data!$1:$1048576,ROW(),D$1))</f>
        <v/>
      </c>
      <c r="E157" s="40" t="str">
        <f>IF(INDEX(Graph_Data!$1:$1048576,ROW(),E$1)=0,"",INDEX(Graph_Data!$1:$1048576,ROW(),E$1))</f>
        <v/>
      </c>
      <c r="F157" s="40" t="str">
        <f>IF(INDEX(Graph_Data!$1:$1048576,ROW(),F$1)=0,"",INDEX(Graph_Data!$1:$1048576,ROW(),F$1))</f>
        <v/>
      </c>
      <c r="G157" s="40" t="str">
        <f>IF(INDEX(Graph_Data!$1:$1048576,ROW(),G$1)=0,"",INDEX(Graph_Data!$1:$1048576,ROW(),G$1))</f>
        <v/>
      </c>
      <c r="H157" s="40" t="str">
        <f>IF(INDEX(Graph_Data!$1:$1048576,ROW(),H$1)=0,"",INDEX(Graph_Data!$1:$1048576,ROW(),H$1))</f>
        <v/>
      </c>
      <c r="I157" s="40" t="str">
        <f>IF(INDEX(Graph_Data!$1:$1048576,ROW(),I$1)=0,"",INDEX(Graph_Data!$1:$1048576,ROW(),I$1))</f>
        <v/>
      </c>
      <c r="J157" s="40" t="str">
        <f>IF(INDEX(Graph_Data!$1:$1048576,ROW(),J$1)=0,"",INDEX(Graph_Data!$1:$1048576,ROW(),J$1))</f>
        <v/>
      </c>
      <c r="K157" s="40" t="str">
        <f>IF(INDEX(Graph_Data!$1:$1048576,ROW(),K$1)=0,"",INDEX(Graph_Data!$1:$1048576,ROW(),K$1))</f>
        <v/>
      </c>
      <c r="L157" s="40" t="str">
        <f>IF(INDEX(Graph_Data!$1:$1048576,ROW(),L$1)=0,"",INDEX(Graph_Data!$1:$1048576,ROW(),L$1))</f>
        <v/>
      </c>
      <c r="M157" s="40" t="str">
        <f>IF(INDEX(Graph_Data!$1:$1048576,ROW(),M$1)=0,"",INDEX(Graph_Data!$1:$1048576,ROW(),M$1))</f>
        <v/>
      </c>
      <c r="N157" s="40" t="str">
        <f>IF(INDEX(Graph_Data!$1:$1048576,ROW(),N$1)=0,"",INDEX(Graph_Data!$1:$1048576,ROW(),N$1))</f>
        <v/>
      </c>
      <c r="O157" s="40" t="str">
        <f>IF(INDEX(Graph_Data!$1:$1048576,ROW(),O$1)=0,"",INDEX(Graph_Data!$1:$1048576,ROW(),O$1))</f>
        <v/>
      </c>
      <c r="P157" s="40" t="str">
        <f>IF(INDEX(Graph_Data!$1:$1048576,ROW(),P$1)=0,"",INDEX(Graph_Data!$1:$1048576,ROW(),P$1))</f>
        <v/>
      </c>
      <c r="Q157" s="40" t="str">
        <f>IF(INDEX(Graph_Data!$1:$1048576,ROW(),Q$1)=0,"",INDEX(Graph_Data!$1:$1048576,ROW(),Q$1))</f>
        <v/>
      </c>
      <c r="R157" s="40" t="str">
        <f>IF(INDEX(Graph_Data!$1:$1048576,ROW(),R$1)=0,"",INDEX(Graph_Data!$1:$1048576,ROW(),R$1))</f>
        <v/>
      </c>
      <c r="S157" s="40" t="str">
        <f>IF(INDEX(Graph_Data!$1:$1048576,ROW(),S$1)=0,"",INDEX(Graph_Data!$1:$1048576,ROW(),S$1))</f>
        <v/>
      </c>
      <c r="T157" s="40" t="str">
        <f>IF(INDEX(Graph_Data!$1:$1048576,ROW(),T$1)=0,"",INDEX(Graph_Data!$1:$1048576,ROW(),T$1))</f>
        <v/>
      </c>
      <c r="U157" s="40" t="str">
        <f>IF(INDEX(Graph_Data!$1:$1048576,ROW(),U$1)=0,"",INDEX(Graph_Data!$1:$1048576,ROW(),U$1))</f>
        <v/>
      </c>
      <c r="V157" s="40" t="str">
        <f>IF(INDEX(Graph_Data!$1:$1048576,ROW(),V$1)=0,"",INDEX(Graph_Data!$1:$1048576,ROW(),V$1))</f>
        <v/>
      </c>
      <c r="W157" s="40" t="str">
        <f>IF(INDEX(Graph_Data!$1:$1048576,ROW(),W$1)=0,"",INDEX(Graph_Data!$1:$1048576,ROW(),W$1))</f>
        <v/>
      </c>
      <c r="X157" s="40" t="str">
        <f>IF(INDEX(Graph_Data!$1:$1048576,ROW(),X$1)=0,"",INDEX(Graph_Data!$1:$1048576,ROW(),X$1))</f>
        <v/>
      </c>
      <c r="Y157" s="40" t="str">
        <f>IF(INDEX(Graph_Data!$1:$1048576,ROW(),Y$1)=0,"",INDEX(Graph_Data!$1:$1048576,ROW(),Y$1))</f>
        <v/>
      </c>
      <c r="Z157" s="40" t="str">
        <f>IF(INDEX(Graph_Data!$1:$1048576,ROW(),Z$1)=0,"",INDEX(Graph_Data!$1:$1048576,ROW(),Z$1))</f>
        <v/>
      </c>
      <c r="AA157" s="40" t="str">
        <f>IF(INDEX(Graph_Data!$1:$1048576,ROW(),AA$1)=0,"",INDEX(Graph_Data!$1:$1048576,ROW(),AA$1))</f>
        <v/>
      </c>
      <c r="AB157" s="40" t="str">
        <f t="shared" si="123"/>
        <v/>
      </c>
      <c r="AC157" s="40" t="str">
        <f t="shared" si="124"/>
        <v/>
      </c>
      <c r="AD157" s="40" t="str">
        <f t="shared" si="125"/>
        <v/>
      </c>
      <c r="AE157" s="40" t="str">
        <f t="shared" si="126"/>
        <v/>
      </c>
      <c r="AF157" s="40" t="str">
        <f t="shared" si="127"/>
        <v/>
      </c>
      <c r="AG157" s="40" t="str">
        <f t="shared" si="128"/>
        <v/>
      </c>
      <c r="AH157" s="40" t="str">
        <f t="shared" si="129"/>
        <v/>
      </c>
      <c r="AI157" s="40" t="str">
        <f t="shared" si="130"/>
        <v/>
      </c>
      <c r="AJ157" s="40" t="str">
        <f t="shared" si="131"/>
        <v/>
      </c>
      <c r="AK157" s="40" t="str">
        <f t="shared" si="132"/>
        <v/>
      </c>
      <c r="AL157" s="40" t="str">
        <f t="shared" si="133"/>
        <v/>
      </c>
      <c r="AM157" s="40" t="str">
        <f t="shared" si="134"/>
        <v/>
      </c>
      <c r="AN157" s="40" t="str">
        <f t="shared" si="135"/>
        <v/>
      </c>
      <c r="AO157" s="40" t="str">
        <f t="shared" si="136"/>
        <v/>
      </c>
      <c r="AP157" s="40" t="str">
        <f t="shared" si="137"/>
        <v/>
      </c>
      <c r="AQ157" s="40" t="str">
        <f t="shared" si="138"/>
        <v/>
      </c>
      <c r="AR157" s="40" t="str">
        <f t="shared" si="139"/>
        <v/>
      </c>
      <c r="AS157" s="40" t="str">
        <f t="shared" si="140"/>
        <v/>
      </c>
      <c r="AT157" s="40" t="str">
        <f t="shared" si="141"/>
        <v/>
      </c>
      <c r="AU157" s="40" t="str">
        <f t="shared" si="142"/>
        <v/>
      </c>
      <c r="AV157" s="40" t="str">
        <f t="shared" si="143"/>
        <v/>
      </c>
      <c r="AW157" s="40" t="str">
        <f t="shared" si="144"/>
        <v/>
      </c>
      <c r="AX157" s="40" t="str">
        <f t="shared" si="145"/>
        <v/>
      </c>
      <c r="AY157" s="40" t="str">
        <f t="shared" si="146"/>
        <v/>
      </c>
      <c r="AZ157" s="40" t="str">
        <f t="shared" si="147"/>
        <v/>
      </c>
      <c r="BA157" s="40" t="str">
        <f t="shared" si="148"/>
        <v/>
      </c>
    </row>
    <row r="158" spans="1:53" x14ac:dyDescent="0.15">
      <c r="A158" s="40">
        <f>INDEX(Graph_Data!$1:$1048576,ROW(),A$1)</f>
        <v>0</v>
      </c>
      <c r="B158" s="40" t="str">
        <f>IF(INDEX(Graph_Data!$1:$1048576,ROW(),B$1)=0,"",INDEX(Graph_Data!$1:$1048576,ROW(),B$1))</f>
        <v/>
      </c>
      <c r="C158" s="40" t="str">
        <f>IF(INDEX(Graph_Data!$1:$1048576,ROW(),C$1)=0,"",INDEX(Graph_Data!$1:$1048576,ROW(),C$1))</f>
        <v/>
      </c>
      <c r="D158" s="40" t="str">
        <f>IF(INDEX(Graph_Data!$1:$1048576,ROW(),D$1)=0,"",INDEX(Graph_Data!$1:$1048576,ROW(),D$1))</f>
        <v/>
      </c>
      <c r="E158" s="40" t="str">
        <f>IF(INDEX(Graph_Data!$1:$1048576,ROW(),E$1)=0,"",INDEX(Graph_Data!$1:$1048576,ROW(),E$1))</f>
        <v/>
      </c>
      <c r="F158" s="40" t="str">
        <f>IF(INDEX(Graph_Data!$1:$1048576,ROW(),F$1)=0,"",INDEX(Graph_Data!$1:$1048576,ROW(),F$1))</f>
        <v/>
      </c>
      <c r="G158" s="40" t="str">
        <f>IF(INDEX(Graph_Data!$1:$1048576,ROW(),G$1)=0,"",INDEX(Graph_Data!$1:$1048576,ROW(),G$1))</f>
        <v/>
      </c>
      <c r="H158" s="40" t="str">
        <f>IF(INDEX(Graph_Data!$1:$1048576,ROW(),H$1)=0,"",INDEX(Graph_Data!$1:$1048576,ROW(),H$1))</f>
        <v/>
      </c>
      <c r="I158" s="40" t="str">
        <f>IF(INDEX(Graph_Data!$1:$1048576,ROW(),I$1)=0,"",INDEX(Graph_Data!$1:$1048576,ROW(),I$1))</f>
        <v/>
      </c>
      <c r="J158" s="40" t="str">
        <f>IF(INDEX(Graph_Data!$1:$1048576,ROW(),J$1)=0,"",INDEX(Graph_Data!$1:$1048576,ROW(),J$1))</f>
        <v/>
      </c>
      <c r="K158" s="40" t="str">
        <f>IF(INDEX(Graph_Data!$1:$1048576,ROW(),K$1)=0,"",INDEX(Graph_Data!$1:$1048576,ROW(),K$1))</f>
        <v/>
      </c>
      <c r="L158" s="40" t="str">
        <f>IF(INDEX(Graph_Data!$1:$1048576,ROW(),L$1)=0,"",INDEX(Graph_Data!$1:$1048576,ROW(),L$1))</f>
        <v/>
      </c>
      <c r="M158" s="40" t="str">
        <f>IF(INDEX(Graph_Data!$1:$1048576,ROW(),M$1)=0,"",INDEX(Graph_Data!$1:$1048576,ROW(),M$1))</f>
        <v/>
      </c>
      <c r="N158" s="40" t="str">
        <f>IF(INDEX(Graph_Data!$1:$1048576,ROW(),N$1)=0,"",INDEX(Graph_Data!$1:$1048576,ROW(),N$1))</f>
        <v/>
      </c>
      <c r="O158" s="40" t="str">
        <f>IF(INDEX(Graph_Data!$1:$1048576,ROW(),O$1)=0,"",INDEX(Graph_Data!$1:$1048576,ROW(),O$1))</f>
        <v/>
      </c>
      <c r="P158" s="40" t="str">
        <f>IF(INDEX(Graph_Data!$1:$1048576,ROW(),P$1)=0,"",INDEX(Graph_Data!$1:$1048576,ROW(),P$1))</f>
        <v/>
      </c>
      <c r="Q158" s="40" t="str">
        <f>IF(INDEX(Graph_Data!$1:$1048576,ROW(),Q$1)=0,"",INDEX(Graph_Data!$1:$1048576,ROW(),Q$1))</f>
        <v/>
      </c>
      <c r="R158" s="40" t="str">
        <f>IF(INDEX(Graph_Data!$1:$1048576,ROW(),R$1)=0,"",INDEX(Graph_Data!$1:$1048576,ROW(),R$1))</f>
        <v/>
      </c>
      <c r="S158" s="40" t="str">
        <f>IF(INDEX(Graph_Data!$1:$1048576,ROW(),S$1)=0,"",INDEX(Graph_Data!$1:$1048576,ROW(),S$1))</f>
        <v/>
      </c>
      <c r="T158" s="40" t="str">
        <f>IF(INDEX(Graph_Data!$1:$1048576,ROW(),T$1)=0,"",INDEX(Graph_Data!$1:$1048576,ROW(),T$1))</f>
        <v/>
      </c>
      <c r="U158" s="40" t="str">
        <f>IF(INDEX(Graph_Data!$1:$1048576,ROW(),U$1)=0,"",INDEX(Graph_Data!$1:$1048576,ROW(),U$1))</f>
        <v/>
      </c>
      <c r="V158" s="40" t="str">
        <f>IF(INDEX(Graph_Data!$1:$1048576,ROW(),V$1)=0,"",INDEX(Graph_Data!$1:$1048576,ROW(),V$1))</f>
        <v/>
      </c>
      <c r="W158" s="40" t="str">
        <f>IF(INDEX(Graph_Data!$1:$1048576,ROW(),W$1)=0,"",INDEX(Graph_Data!$1:$1048576,ROW(),W$1))</f>
        <v/>
      </c>
      <c r="X158" s="40" t="str">
        <f>IF(INDEX(Graph_Data!$1:$1048576,ROW(),X$1)=0,"",INDEX(Graph_Data!$1:$1048576,ROW(),X$1))</f>
        <v/>
      </c>
      <c r="Y158" s="40" t="str">
        <f>IF(INDEX(Graph_Data!$1:$1048576,ROW(),Y$1)=0,"",INDEX(Graph_Data!$1:$1048576,ROW(),Y$1))</f>
        <v/>
      </c>
      <c r="Z158" s="40" t="str">
        <f>IF(INDEX(Graph_Data!$1:$1048576,ROW(),Z$1)=0,"",INDEX(Graph_Data!$1:$1048576,ROW(),Z$1))</f>
        <v/>
      </c>
      <c r="AA158" s="40" t="str">
        <f>IF(INDEX(Graph_Data!$1:$1048576,ROW(),AA$1)=0,"",INDEX(Graph_Data!$1:$1048576,ROW(),AA$1))</f>
        <v/>
      </c>
      <c r="AB158" s="40" t="str">
        <f t="shared" si="123"/>
        <v/>
      </c>
      <c r="AC158" s="40" t="str">
        <f t="shared" si="124"/>
        <v/>
      </c>
      <c r="AD158" s="40" t="str">
        <f t="shared" si="125"/>
        <v/>
      </c>
      <c r="AE158" s="40" t="str">
        <f t="shared" si="126"/>
        <v/>
      </c>
      <c r="AF158" s="40" t="str">
        <f t="shared" si="127"/>
        <v/>
      </c>
      <c r="AG158" s="40" t="str">
        <f t="shared" si="128"/>
        <v/>
      </c>
      <c r="AH158" s="40" t="str">
        <f t="shared" si="129"/>
        <v/>
      </c>
      <c r="AI158" s="40" t="str">
        <f t="shared" si="130"/>
        <v/>
      </c>
      <c r="AJ158" s="40" t="str">
        <f t="shared" si="131"/>
        <v/>
      </c>
      <c r="AK158" s="40" t="str">
        <f t="shared" si="132"/>
        <v/>
      </c>
      <c r="AL158" s="40" t="str">
        <f t="shared" si="133"/>
        <v/>
      </c>
      <c r="AM158" s="40" t="str">
        <f t="shared" si="134"/>
        <v/>
      </c>
      <c r="AN158" s="40" t="str">
        <f t="shared" si="135"/>
        <v/>
      </c>
      <c r="AO158" s="40" t="str">
        <f t="shared" si="136"/>
        <v/>
      </c>
      <c r="AP158" s="40" t="str">
        <f t="shared" si="137"/>
        <v/>
      </c>
      <c r="AQ158" s="40" t="str">
        <f t="shared" si="138"/>
        <v/>
      </c>
      <c r="AR158" s="40" t="str">
        <f t="shared" si="139"/>
        <v/>
      </c>
      <c r="AS158" s="40" t="str">
        <f t="shared" si="140"/>
        <v/>
      </c>
      <c r="AT158" s="40" t="str">
        <f t="shared" si="141"/>
        <v/>
      </c>
      <c r="AU158" s="40" t="str">
        <f t="shared" si="142"/>
        <v/>
      </c>
      <c r="AV158" s="40" t="str">
        <f t="shared" si="143"/>
        <v/>
      </c>
      <c r="AW158" s="40" t="str">
        <f t="shared" si="144"/>
        <v/>
      </c>
      <c r="AX158" s="40" t="str">
        <f t="shared" si="145"/>
        <v/>
      </c>
      <c r="AY158" s="40" t="str">
        <f t="shared" si="146"/>
        <v/>
      </c>
      <c r="AZ158" s="40" t="str">
        <f t="shared" si="147"/>
        <v/>
      </c>
      <c r="BA158" s="40" t="str">
        <f t="shared" si="148"/>
        <v/>
      </c>
    </row>
    <row r="159" spans="1:53" x14ac:dyDescent="0.15">
      <c r="A159" s="40">
        <f>INDEX(Graph_Data!$1:$1048576,ROW(),A$1)</f>
        <v>0</v>
      </c>
      <c r="B159" s="40" t="str">
        <f>IF(INDEX(Graph_Data!$1:$1048576,ROW(),B$1)=0,"",INDEX(Graph_Data!$1:$1048576,ROW(),B$1))</f>
        <v/>
      </c>
      <c r="C159" s="40" t="str">
        <f>IF(INDEX(Graph_Data!$1:$1048576,ROW(),C$1)=0,"",INDEX(Graph_Data!$1:$1048576,ROW(),C$1))</f>
        <v/>
      </c>
      <c r="D159" s="40" t="str">
        <f>IF(INDEX(Graph_Data!$1:$1048576,ROW(),D$1)=0,"",INDEX(Graph_Data!$1:$1048576,ROW(),D$1))</f>
        <v/>
      </c>
      <c r="E159" s="40" t="str">
        <f>IF(INDEX(Graph_Data!$1:$1048576,ROW(),E$1)=0,"",INDEX(Graph_Data!$1:$1048576,ROW(),E$1))</f>
        <v/>
      </c>
      <c r="F159" s="40" t="str">
        <f>IF(INDEX(Graph_Data!$1:$1048576,ROW(),F$1)=0,"",INDEX(Graph_Data!$1:$1048576,ROW(),F$1))</f>
        <v/>
      </c>
      <c r="G159" s="40" t="str">
        <f>IF(INDEX(Graph_Data!$1:$1048576,ROW(),G$1)=0,"",INDEX(Graph_Data!$1:$1048576,ROW(),G$1))</f>
        <v/>
      </c>
      <c r="H159" s="40" t="str">
        <f>IF(INDEX(Graph_Data!$1:$1048576,ROW(),H$1)=0,"",INDEX(Graph_Data!$1:$1048576,ROW(),H$1))</f>
        <v/>
      </c>
      <c r="I159" s="40" t="str">
        <f>IF(INDEX(Graph_Data!$1:$1048576,ROW(),I$1)=0,"",INDEX(Graph_Data!$1:$1048576,ROW(),I$1))</f>
        <v/>
      </c>
      <c r="J159" s="40" t="str">
        <f>IF(INDEX(Graph_Data!$1:$1048576,ROW(),J$1)=0,"",INDEX(Graph_Data!$1:$1048576,ROW(),J$1))</f>
        <v/>
      </c>
      <c r="K159" s="40" t="str">
        <f>IF(INDEX(Graph_Data!$1:$1048576,ROW(),K$1)=0,"",INDEX(Graph_Data!$1:$1048576,ROW(),K$1))</f>
        <v/>
      </c>
      <c r="L159" s="40" t="str">
        <f>IF(INDEX(Graph_Data!$1:$1048576,ROW(),L$1)=0,"",INDEX(Graph_Data!$1:$1048576,ROW(),L$1))</f>
        <v/>
      </c>
      <c r="M159" s="40" t="str">
        <f>IF(INDEX(Graph_Data!$1:$1048576,ROW(),M$1)=0,"",INDEX(Graph_Data!$1:$1048576,ROW(),M$1))</f>
        <v/>
      </c>
      <c r="N159" s="40" t="str">
        <f>IF(INDEX(Graph_Data!$1:$1048576,ROW(),N$1)=0,"",INDEX(Graph_Data!$1:$1048576,ROW(),N$1))</f>
        <v/>
      </c>
      <c r="O159" s="40" t="str">
        <f>IF(INDEX(Graph_Data!$1:$1048576,ROW(),O$1)=0,"",INDEX(Graph_Data!$1:$1048576,ROW(),O$1))</f>
        <v/>
      </c>
      <c r="P159" s="40" t="str">
        <f>IF(INDEX(Graph_Data!$1:$1048576,ROW(),P$1)=0,"",INDEX(Graph_Data!$1:$1048576,ROW(),P$1))</f>
        <v/>
      </c>
      <c r="Q159" s="40" t="str">
        <f>IF(INDEX(Graph_Data!$1:$1048576,ROW(),Q$1)=0,"",INDEX(Graph_Data!$1:$1048576,ROW(),Q$1))</f>
        <v/>
      </c>
      <c r="R159" s="40" t="str">
        <f>IF(INDEX(Graph_Data!$1:$1048576,ROW(),R$1)=0,"",INDEX(Graph_Data!$1:$1048576,ROW(),R$1))</f>
        <v/>
      </c>
      <c r="S159" s="40" t="str">
        <f>IF(INDEX(Graph_Data!$1:$1048576,ROW(),S$1)=0,"",INDEX(Graph_Data!$1:$1048576,ROW(),S$1))</f>
        <v/>
      </c>
      <c r="T159" s="40" t="str">
        <f>IF(INDEX(Graph_Data!$1:$1048576,ROW(),T$1)=0,"",INDEX(Graph_Data!$1:$1048576,ROW(),T$1))</f>
        <v/>
      </c>
      <c r="U159" s="40" t="str">
        <f>IF(INDEX(Graph_Data!$1:$1048576,ROW(),U$1)=0,"",INDEX(Graph_Data!$1:$1048576,ROW(),U$1))</f>
        <v/>
      </c>
      <c r="V159" s="40" t="str">
        <f>IF(INDEX(Graph_Data!$1:$1048576,ROW(),V$1)=0,"",INDEX(Graph_Data!$1:$1048576,ROW(),V$1))</f>
        <v/>
      </c>
      <c r="W159" s="40" t="str">
        <f>IF(INDEX(Graph_Data!$1:$1048576,ROW(),W$1)=0,"",INDEX(Graph_Data!$1:$1048576,ROW(),W$1))</f>
        <v/>
      </c>
      <c r="X159" s="40" t="str">
        <f>IF(INDEX(Graph_Data!$1:$1048576,ROW(),X$1)=0,"",INDEX(Graph_Data!$1:$1048576,ROW(),X$1))</f>
        <v/>
      </c>
      <c r="Y159" s="40" t="str">
        <f>IF(INDEX(Graph_Data!$1:$1048576,ROW(),Y$1)=0,"",INDEX(Graph_Data!$1:$1048576,ROW(),Y$1))</f>
        <v/>
      </c>
      <c r="Z159" s="40" t="str">
        <f>IF(INDEX(Graph_Data!$1:$1048576,ROW(),Z$1)=0,"",INDEX(Graph_Data!$1:$1048576,ROW(),Z$1))</f>
        <v/>
      </c>
      <c r="AA159" s="40" t="str">
        <f>IF(INDEX(Graph_Data!$1:$1048576,ROW(),AA$1)=0,"",INDEX(Graph_Data!$1:$1048576,ROW(),AA$1))</f>
        <v/>
      </c>
      <c r="AB159" s="40" t="str">
        <f t="shared" si="123"/>
        <v/>
      </c>
      <c r="AC159" s="40" t="str">
        <f t="shared" si="124"/>
        <v/>
      </c>
      <c r="AD159" s="40" t="str">
        <f t="shared" si="125"/>
        <v/>
      </c>
      <c r="AE159" s="40" t="str">
        <f t="shared" si="126"/>
        <v/>
      </c>
      <c r="AF159" s="40" t="str">
        <f t="shared" si="127"/>
        <v/>
      </c>
      <c r="AG159" s="40" t="str">
        <f t="shared" si="128"/>
        <v/>
      </c>
      <c r="AH159" s="40" t="str">
        <f t="shared" si="129"/>
        <v/>
      </c>
      <c r="AI159" s="40" t="str">
        <f t="shared" si="130"/>
        <v/>
      </c>
      <c r="AJ159" s="40" t="str">
        <f t="shared" si="131"/>
        <v/>
      </c>
      <c r="AK159" s="40" t="str">
        <f t="shared" si="132"/>
        <v/>
      </c>
      <c r="AL159" s="40" t="str">
        <f t="shared" si="133"/>
        <v/>
      </c>
      <c r="AM159" s="40" t="str">
        <f t="shared" si="134"/>
        <v/>
      </c>
      <c r="AN159" s="40" t="str">
        <f t="shared" si="135"/>
        <v/>
      </c>
      <c r="AO159" s="40" t="str">
        <f t="shared" si="136"/>
        <v/>
      </c>
      <c r="AP159" s="40" t="str">
        <f t="shared" si="137"/>
        <v/>
      </c>
      <c r="AQ159" s="40" t="str">
        <f t="shared" si="138"/>
        <v/>
      </c>
      <c r="AR159" s="40" t="str">
        <f t="shared" si="139"/>
        <v/>
      </c>
      <c r="AS159" s="40" t="str">
        <f t="shared" si="140"/>
        <v/>
      </c>
      <c r="AT159" s="40" t="str">
        <f t="shared" si="141"/>
        <v/>
      </c>
      <c r="AU159" s="40" t="str">
        <f t="shared" si="142"/>
        <v/>
      </c>
      <c r="AV159" s="40" t="str">
        <f t="shared" si="143"/>
        <v/>
      </c>
      <c r="AW159" s="40" t="str">
        <f t="shared" si="144"/>
        <v/>
      </c>
      <c r="AX159" s="40" t="str">
        <f t="shared" si="145"/>
        <v/>
      </c>
      <c r="AY159" s="40" t="str">
        <f t="shared" si="146"/>
        <v/>
      </c>
      <c r="AZ159" s="40" t="str">
        <f t="shared" si="147"/>
        <v/>
      </c>
      <c r="BA159" s="40" t="str">
        <f t="shared" si="148"/>
        <v/>
      </c>
    </row>
    <row r="160" spans="1:53" x14ac:dyDescent="0.15">
      <c r="A160" s="40">
        <f>INDEX(Graph_Data!$1:$1048576,ROW(),A$1)</f>
        <v>0</v>
      </c>
      <c r="B160" s="40" t="str">
        <f>IF(INDEX(Graph_Data!$1:$1048576,ROW(),B$1)=0,"",INDEX(Graph_Data!$1:$1048576,ROW(),B$1))</f>
        <v/>
      </c>
      <c r="C160" s="40" t="str">
        <f>IF(INDEX(Graph_Data!$1:$1048576,ROW(),C$1)=0,"",INDEX(Graph_Data!$1:$1048576,ROW(),C$1))</f>
        <v/>
      </c>
      <c r="D160" s="40" t="str">
        <f>IF(INDEX(Graph_Data!$1:$1048576,ROW(),D$1)=0,"",INDEX(Graph_Data!$1:$1048576,ROW(),D$1))</f>
        <v/>
      </c>
      <c r="E160" s="40" t="str">
        <f>IF(INDEX(Graph_Data!$1:$1048576,ROW(),E$1)=0,"",INDEX(Graph_Data!$1:$1048576,ROW(),E$1))</f>
        <v/>
      </c>
      <c r="F160" s="40" t="str">
        <f>IF(INDEX(Graph_Data!$1:$1048576,ROW(),F$1)=0,"",INDEX(Graph_Data!$1:$1048576,ROW(),F$1))</f>
        <v/>
      </c>
      <c r="G160" s="40" t="str">
        <f>IF(INDEX(Graph_Data!$1:$1048576,ROW(),G$1)=0,"",INDEX(Graph_Data!$1:$1048576,ROW(),G$1))</f>
        <v/>
      </c>
      <c r="H160" s="40" t="str">
        <f>IF(INDEX(Graph_Data!$1:$1048576,ROW(),H$1)=0,"",INDEX(Graph_Data!$1:$1048576,ROW(),H$1))</f>
        <v/>
      </c>
      <c r="I160" s="40" t="str">
        <f>IF(INDEX(Graph_Data!$1:$1048576,ROW(),I$1)=0,"",INDEX(Graph_Data!$1:$1048576,ROW(),I$1))</f>
        <v/>
      </c>
      <c r="J160" s="40" t="str">
        <f>IF(INDEX(Graph_Data!$1:$1048576,ROW(),J$1)=0,"",INDEX(Graph_Data!$1:$1048576,ROW(),J$1))</f>
        <v/>
      </c>
      <c r="K160" s="40" t="str">
        <f>IF(INDEX(Graph_Data!$1:$1048576,ROW(),K$1)=0,"",INDEX(Graph_Data!$1:$1048576,ROW(),K$1))</f>
        <v/>
      </c>
      <c r="L160" s="40" t="str">
        <f>IF(INDEX(Graph_Data!$1:$1048576,ROW(),L$1)=0,"",INDEX(Graph_Data!$1:$1048576,ROW(),L$1))</f>
        <v/>
      </c>
      <c r="M160" s="40" t="str">
        <f>IF(INDEX(Graph_Data!$1:$1048576,ROW(),M$1)=0,"",INDEX(Graph_Data!$1:$1048576,ROW(),M$1))</f>
        <v/>
      </c>
      <c r="N160" s="40" t="str">
        <f>IF(INDEX(Graph_Data!$1:$1048576,ROW(),N$1)=0,"",INDEX(Graph_Data!$1:$1048576,ROW(),N$1))</f>
        <v/>
      </c>
      <c r="O160" s="40" t="str">
        <f>IF(INDEX(Graph_Data!$1:$1048576,ROW(),O$1)=0,"",INDEX(Graph_Data!$1:$1048576,ROW(),O$1))</f>
        <v/>
      </c>
      <c r="P160" s="40" t="str">
        <f>IF(INDEX(Graph_Data!$1:$1048576,ROW(),P$1)=0,"",INDEX(Graph_Data!$1:$1048576,ROW(),P$1))</f>
        <v/>
      </c>
      <c r="Q160" s="40" t="str">
        <f>IF(INDEX(Graph_Data!$1:$1048576,ROW(),Q$1)=0,"",INDEX(Graph_Data!$1:$1048576,ROW(),Q$1))</f>
        <v/>
      </c>
      <c r="R160" s="40" t="str">
        <f>IF(INDEX(Graph_Data!$1:$1048576,ROW(),R$1)=0,"",INDEX(Graph_Data!$1:$1048576,ROW(),R$1))</f>
        <v/>
      </c>
      <c r="S160" s="40" t="str">
        <f>IF(INDEX(Graph_Data!$1:$1048576,ROW(),S$1)=0,"",INDEX(Graph_Data!$1:$1048576,ROW(),S$1))</f>
        <v/>
      </c>
      <c r="T160" s="40" t="str">
        <f>IF(INDEX(Graph_Data!$1:$1048576,ROW(),T$1)=0,"",INDEX(Graph_Data!$1:$1048576,ROW(),T$1))</f>
        <v/>
      </c>
      <c r="U160" s="40" t="str">
        <f>IF(INDEX(Graph_Data!$1:$1048576,ROW(),U$1)=0,"",INDEX(Graph_Data!$1:$1048576,ROW(),U$1))</f>
        <v/>
      </c>
      <c r="V160" s="40" t="str">
        <f>IF(INDEX(Graph_Data!$1:$1048576,ROW(),V$1)=0,"",INDEX(Graph_Data!$1:$1048576,ROW(),V$1))</f>
        <v/>
      </c>
      <c r="W160" s="40" t="str">
        <f>IF(INDEX(Graph_Data!$1:$1048576,ROW(),W$1)=0,"",INDEX(Graph_Data!$1:$1048576,ROW(),W$1))</f>
        <v/>
      </c>
      <c r="X160" s="40" t="str">
        <f>IF(INDEX(Graph_Data!$1:$1048576,ROW(),X$1)=0,"",INDEX(Graph_Data!$1:$1048576,ROW(),X$1))</f>
        <v/>
      </c>
      <c r="Y160" s="40" t="str">
        <f>IF(INDEX(Graph_Data!$1:$1048576,ROW(),Y$1)=0,"",INDEX(Graph_Data!$1:$1048576,ROW(),Y$1))</f>
        <v/>
      </c>
      <c r="Z160" s="40" t="str">
        <f>IF(INDEX(Graph_Data!$1:$1048576,ROW(),Z$1)=0,"",INDEX(Graph_Data!$1:$1048576,ROW(),Z$1))</f>
        <v/>
      </c>
      <c r="AA160" s="40" t="str">
        <f>IF(INDEX(Graph_Data!$1:$1048576,ROW(),AA$1)=0,"",INDEX(Graph_Data!$1:$1048576,ROW(),AA$1))</f>
        <v/>
      </c>
      <c r="AB160" s="40" t="str">
        <f t="shared" si="123"/>
        <v/>
      </c>
      <c r="AC160" s="40" t="str">
        <f t="shared" si="124"/>
        <v/>
      </c>
      <c r="AD160" s="40" t="str">
        <f t="shared" si="125"/>
        <v/>
      </c>
      <c r="AE160" s="40" t="str">
        <f t="shared" si="126"/>
        <v/>
      </c>
      <c r="AF160" s="40" t="str">
        <f t="shared" si="127"/>
        <v/>
      </c>
      <c r="AG160" s="40" t="str">
        <f t="shared" si="128"/>
        <v/>
      </c>
      <c r="AH160" s="40" t="str">
        <f t="shared" si="129"/>
        <v/>
      </c>
      <c r="AI160" s="40" t="str">
        <f t="shared" si="130"/>
        <v/>
      </c>
      <c r="AJ160" s="40" t="str">
        <f t="shared" si="131"/>
        <v/>
      </c>
      <c r="AK160" s="40" t="str">
        <f t="shared" si="132"/>
        <v/>
      </c>
      <c r="AL160" s="40" t="str">
        <f t="shared" si="133"/>
        <v/>
      </c>
      <c r="AM160" s="40" t="str">
        <f t="shared" si="134"/>
        <v/>
      </c>
      <c r="AN160" s="40" t="str">
        <f t="shared" si="135"/>
        <v/>
      </c>
      <c r="AO160" s="40" t="str">
        <f t="shared" si="136"/>
        <v/>
      </c>
      <c r="AP160" s="40" t="str">
        <f t="shared" si="137"/>
        <v/>
      </c>
      <c r="AQ160" s="40" t="str">
        <f t="shared" si="138"/>
        <v/>
      </c>
      <c r="AR160" s="40" t="str">
        <f t="shared" si="139"/>
        <v/>
      </c>
      <c r="AS160" s="40" t="str">
        <f t="shared" si="140"/>
        <v/>
      </c>
      <c r="AT160" s="40" t="str">
        <f t="shared" si="141"/>
        <v/>
      </c>
      <c r="AU160" s="40" t="str">
        <f t="shared" si="142"/>
        <v/>
      </c>
      <c r="AV160" s="40" t="str">
        <f t="shared" si="143"/>
        <v/>
      </c>
      <c r="AW160" s="40" t="str">
        <f t="shared" si="144"/>
        <v/>
      </c>
      <c r="AX160" s="40" t="str">
        <f t="shared" si="145"/>
        <v/>
      </c>
      <c r="AY160" s="40" t="str">
        <f t="shared" si="146"/>
        <v/>
      </c>
      <c r="AZ160" s="40" t="str">
        <f t="shared" si="147"/>
        <v/>
      </c>
      <c r="BA160" s="40" t="str">
        <f t="shared" si="148"/>
        <v/>
      </c>
    </row>
    <row r="161" spans="1:53" x14ac:dyDescent="0.15">
      <c r="A161" s="40">
        <f>INDEX(Graph_Data!$1:$1048576,ROW(),A$1)</f>
        <v>0</v>
      </c>
      <c r="B161" s="40" t="str">
        <f>IF(INDEX(Graph_Data!$1:$1048576,ROW(),B$1)=0,"",INDEX(Graph_Data!$1:$1048576,ROW(),B$1))</f>
        <v/>
      </c>
      <c r="C161" s="40" t="str">
        <f>IF(INDEX(Graph_Data!$1:$1048576,ROW(),C$1)=0,"",INDEX(Graph_Data!$1:$1048576,ROW(),C$1))</f>
        <v/>
      </c>
      <c r="D161" s="40" t="str">
        <f>IF(INDEX(Graph_Data!$1:$1048576,ROW(),D$1)=0,"",INDEX(Graph_Data!$1:$1048576,ROW(),D$1))</f>
        <v/>
      </c>
      <c r="E161" s="40" t="str">
        <f>IF(INDEX(Graph_Data!$1:$1048576,ROW(),E$1)=0,"",INDEX(Graph_Data!$1:$1048576,ROW(),E$1))</f>
        <v/>
      </c>
      <c r="F161" s="40" t="str">
        <f>IF(INDEX(Graph_Data!$1:$1048576,ROW(),F$1)=0,"",INDEX(Graph_Data!$1:$1048576,ROW(),F$1))</f>
        <v/>
      </c>
      <c r="G161" s="40" t="str">
        <f>IF(INDEX(Graph_Data!$1:$1048576,ROW(),G$1)=0,"",INDEX(Graph_Data!$1:$1048576,ROW(),G$1))</f>
        <v/>
      </c>
      <c r="H161" s="40" t="str">
        <f>IF(INDEX(Graph_Data!$1:$1048576,ROW(),H$1)=0,"",INDEX(Graph_Data!$1:$1048576,ROW(),H$1))</f>
        <v/>
      </c>
      <c r="I161" s="40" t="str">
        <f>IF(INDEX(Graph_Data!$1:$1048576,ROW(),I$1)=0,"",INDEX(Graph_Data!$1:$1048576,ROW(),I$1))</f>
        <v/>
      </c>
      <c r="J161" s="40" t="str">
        <f>IF(INDEX(Graph_Data!$1:$1048576,ROW(),J$1)=0,"",INDEX(Graph_Data!$1:$1048576,ROW(),J$1))</f>
        <v/>
      </c>
      <c r="K161" s="40" t="str">
        <f>IF(INDEX(Graph_Data!$1:$1048576,ROW(),K$1)=0,"",INDEX(Graph_Data!$1:$1048576,ROW(),K$1))</f>
        <v/>
      </c>
      <c r="L161" s="40" t="str">
        <f>IF(INDEX(Graph_Data!$1:$1048576,ROW(),L$1)=0,"",INDEX(Graph_Data!$1:$1048576,ROW(),L$1))</f>
        <v/>
      </c>
      <c r="M161" s="40" t="str">
        <f>IF(INDEX(Graph_Data!$1:$1048576,ROW(),M$1)=0,"",INDEX(Graph_Data!$1:$1048576,ROW(),M$1))</f>
        <v/>
      </c>
      <c r="N161" s="40" t="str">
        <f>IF(INDEX(Graph_Data!$1:$1048576,ROW(),N$1)=0,"",INDEX(Graph_Data!$1:$1048576,ROW(),N$1))</f>
        <v/>
      </c>
      <c r="O161" s="40" t="str">
        <f>IF(INDEX(Graph_Data!$1:$1048576,ROW(),O$1)=0,"",INDEX(Graph_Data!$1:$1048576,ROW(),O$1))</f>
        <v/>
      </c>
      <c r="P161" s="40" t="str">
        <f>IF(INDEX(Graph_Data!$1:$1048576,ROW(),P$1)=0,"",INDEX(Graph_Data!$1:$1048576,ROW(),P$1))</f>
        <v/>
      </c>
      <c r="Q161" s="40" t="str">
        <f>IF(INDEX(Graph_Data!$1:$1048576,ROW(),Q$1)=0,"",INDEX(Graph_Data!$1:$1048576,ROW(),Q$1))</f>
        <v/>
      </c>
      <c r="R161" s="40" t="str">
        <f>IF(INDEX(Graph_Data!$1:$1048576,ROW(),R$1)=0,"",INDEX(Graph_Data!$1:$1048576,ROW(),R$1))</f>
        <v/>
      </c>
      <c r="S161" s="40" t="str">
        <f>IF(INDEX(Graph_Data!$1:$1048576,ROW(),S$1)=0,"",INDEX(Graph_Data!$1:$1048576,ROW(),S$1))</f>
        <v/>
      </c>
      <c r="T161" s="40" t="str">
        <f>IF(INDEX(Graph_Data!$1:$1048576,ROW(),T$1)=0,"",INDEX(Graph_Data!$1:$1048576,ROW(),T$1))</f>
        <v/>
      </c>
      <c r="U161" s="40" t="str">
        <f>IF(INDEX(Graph_Data!$1:$1048576,ROW(),U$1)=0,"",INDEX(Graph_Data!$1:$1048576,ROW(),U$1))</f>
        <v/>
      </c>
      <c r="V161" s="40" t="str">
        <f>IF(INDEX(Graph_Data!$1:$1048576,ROW(),V$1)=0,"",INDEX(Graph_Data!$1:$1048576,ROW(),V$1))</f>
        <v/>
      </c>
      <c r="W161" s="40" t="str">
        <f>IF(INDEX(Graph_Data!$1:$1048576,ROW(),W$1)=0,"",INDEX(Graph_Data!$1:$1048576,ROW(),W$1))</f>
        <v/>
      </c>
      <c r="X161" s="40" t="str">
        <f>IF(INDEX(Graph_Data!$1:$1048576,ROW(),X$1)=0,"",INDEX(Graph_Data!$1:$1048576,ROW(),X$1))</f>
        <v/>
      </c>
      <c r="Y161" s="40" t="str">
        <f>IF(INDEX(Graph_Data!$1:$1048576,ROW(),Y$1)=0,"",INDEX(Graph_Data!$1:$1048576,ROW(),Y$1))</f>
        <v/>
      </c>
      <c r="Z161" s="40" t="str">
        <f>IF(INDEX(Graph_Data!$1:$1048576,ROW(),Z$1)=0,"",INDEX(Graph_Data!$1:$1048576,ROW(),Z$1))</f>
        <v/>
      </c>
      <c r="AA161" s="40" t="str">
        <f>IF(INDEX(Graph_Data!$1:$1048576,ROW(),AA$1)=0,"",INDEX(Graph_Data!$1:$1048576,ROW(),AA$1))</f>
        <v/>
      </c>
      <c r="AB161" s="40" t="str">
        <f t="shared" si="123"/>
        <v/>
      </c>
      <c r="AC161" s="40" t="str">
        <f t="shared" si="124"/>
        <v/>
      </c>
      <c r="AD161" s="40" t="str">
        <f t="shared" si="125"/>
        <v/>
      </c>
      <c r="AE161" s="40" t="str">
        <f t="shared" si="126"/>
        <v/>
      </c>
      <c r="AF161" s="40" t="str">
        <f t="shared" si="127"/>
        <v/>
      </c>
      <c r="AG161" s="40" t="str">
        <f t="shared" si="128"/>
        <v/>
      </c>
      <c r="AH161" s="40" t="str">
        <f t="shared" si="129"/>
        <v/>
      </c>
      <c r="AI161" s="40" t="str">
        <f t="shared" si="130"/>
        <v/>
      </c>
      <c r="AJ161" s="40" t="str">
        <f t="shared" si="131"/>
        <v/>
      </c>
      <c r="AK161" s="40" t="str">
        <f t="shared" si="132"/>
        <v/>
      </c>
      <c r="AL161" s="40" t="str">
        <f t="shared" si="133"/>
        <v/>
      </c>
      <c r="AM161" s="40" t="str">
        <f t="shared" si="134"/>
        <v/>
      </c>
      <c r="AN161" s="40" t="str">
        <f t="shared" si="135"/>
        <v/>
      </c>
      <c r="AO161" s="40" t="str">
        <f t="shared" si="136"/>
        <v/>
      </c>
      <c r="AP161" s="40" t="str">
        <f t="shared" si="137"/>
        <v/>
      </c>
      <c r="AQ161" s="40" t="str">
        <f t="shared" si="138"/>
        <v/>
      </c>
      <c r="AR161" s="40" t="str">
        <f t="shared" si="139"/>
        <v/>
      </c>
      <c r="AS161" s="40" t="str">
        <f t="shared" si="140"/>
        <v/>
      </c>
      <c r="AT161" s="40" t="str">
        <f t="shared" si="141"/>
        <v/>
      </c>
      <c r="AU161" s="40" t="str">
        <f t="shared" si="142"/>
        <v/>
      </c>
      <c r="AV161" s="40" t="str">
        <f t="shared" si="143"/>
        <v/>
      </c>
      <c r="AW161" s="40" t="str">
        <f t="shared" si="144"/>
        <v/>
      </c>
      <c r="AX161" s="40" t="str">
        <f t="shared" si="145"/>
        <v/>
      </c>
      <c r="AY161" s="40" t="str">
        <f t="shared" si="146"/>
        <v/>
      </c>
      <c r="AZ161" s="40" t="str">
        <f t="shared" si="147"/>
        <v/>
      </c>
      <c r="BA161" s="40" t="str">
        <f t="shared" si="148"/>
        <v/>
      </c>
    </row>
    <row r="162" spans="1:53" x14ac:dyDescent="0.15">
      <c r="A162" s="40">
        <f>INDEX(Graph_Data!$1:$1048576,ROW(),A$1)</f>
        <v>0</v>
      </c>
      <c r="B162" s="40" t="str">
        <f>IF(INDEX(Graph_Data!$1:$1048576,ROW(),B$1)=0,"",INDEX(Graph_Data!$1:$1048576,ROW(),B$1))</f>
        <v/>
      </c>
      <c r="C162" s="40" t="str">
        <f>IF(INDEX(Graph_Data!$1:$1048576,ROW(),C$1)=0,"",INDEX(Graph_Data!$1:$1048576,ROW(),C$1))</f>
        <v/>
      </c>
      <c r="D162" s="40" t="str">
        <f>IF(INDEX(Graph_Data!$1:$1048576,ROW(),D$1)=0,"",INDEX(Graph_Data!$1:$1048576,ROW(),D$1))</f>
        <v/>
      </c>
      <c r="E162" s="40" t="str">
        <f>IF(INDEX(Graph_Data!$1:$1048576,ROW(),E$1)=0,"",INDEX(Graph_Data!$1:$1048576,ROW(),E$1))</f>
        <v/>
      </c>
      <c r="F162" s="40" t="str">
        <f>IF(INDEX(Graph_Data!$1:$1048576,ROW(),F$1)=0,"",INDEX(Graph_Data!$1:$1048576,ROW(),F$1))</f>
        <v/>
      </c>
      <c r="G162" s="40" t="str">
        <f>IF(INDEX(Graph_Data!$1:$1048576,ROW(),G$1)=0,"",INDEX(Graph_Data!$1:$1048576,ROW(),G$1))</f>
        <v/>
      </c>
      <c r="H162" s="40" t="str">
        <f>IF(INDEX(Graph_Data!$1:$1048576,ROW(),H$1)=0,"",INDEX(Graph_Data!$1:$1048576,ROW(),H$1))</f>
        <v/>
      </c>
      <c r="I162" s="40" t="str">
        <f>IF(INDEX(Graph_Data!$1:$1048576,ROW(),I$1)=0,"",INDEX(Graph_Data!$1:$1048576,ROW(),I$1))</f>
        <v/>
      </c>
      <c r="J162" s="40" t="str">
        <f>IF(INDEX(Graph_Data!$1:$1048576,ROW(),J$1)=0,"",INDEX(Graph_Data!$1:$1048576,ROW(),J$1))</f>
        <v/>
      </c>
      <c r="K162" s="40" t="str">
        <f>IF(INDEX(Graph_Data!$1:$1048576,ROW(),K$1)=0,"",INDEX(Graph_Data!$1:$1048576,ROW(),K$1))</f>
        <v/>
      </c>
      <c r="L162" s="40" t="str">
        <f>IF(INDEX(Graph_Data!$1:$1048576,ROW(),L$1)=0,"",INDEX(Graph_Data!$1:$1048576,ROW(),L$1))</f>
        <v/>
      </c>
      <c r="M162" s="40" t="str">
        <f>IF(INDEX(Graph_Data!$1:$1048576,ROW(),M$1)=0,"",INDEX(Graph_Data!$1:$1048576,ROW(),M$1))</f>
        <v/>
      </c>
      <c r="N162" s="40" t="str">
        <f>IF(INDEX(Graph_Data!$1:$1048576,ROW(),N$1)=0,"",INDEX(Graph_Data!$1:$1048576,ROW(),N$1))</f>
        <v/>
      </c>
      <c r="O162" s="40" t="str">
        <f>IF(INDEX(Graph_Data!$1:$1048576,ROW(),O$1)=0,"",INDEX(Graph_Data!$1:$1048576,ROW(),O$1))</f>
        <v/>
      </c>
      <c r="P162" s="40" t="str">
        <f>IF(INDEX(Graph_Data!$1:$1048576,ROW(),P$1)=0,"",INDEX(Graph_Data!$1:$1048576,ROW(),P$1))</f>
        <v/>
      </c>
      <c r="Q162" s="40" t="str">
        <f>IF(INDEX(Graph_Data!$1:$1048576,ROW(),Q$1)=0,"",INDEX(Graph_Data!$1:$1048576,ROW(),Q$1))</f>
        <v/>
      </c>
      <c r="R162" s="40" t="str">
        <f>IF(INDEX(Graph_Data!$1:$1048576,ROW(),R$1)=0,"",INDEX(Graph_Data!$1:$1048576,ROW(),R$1))</f>
        <v/>
      </c>
      <c r="S162" s="40" t="str">
        <f>IF(INDEX(Graph_Data!$1:$1048576,ROW(),S$1)=0,"",INDEX(Graph_Data!$1:$1048576,ROW(),S$1))</f>
        <v/>
      </c>
      <c r="T162" s="40" t="str">
        <f>IF(INDEX(Graph_Data!$1:$1048576,ROW(),T$1)=0,"",INDEX(Graph_Data!$1:$1048576,ROW(),T$1))</f>
        <v/>
      </c>
      <c r="U162" s="40" t="str">
        <f>IF(INDEX(Graph_Data!$1:$1048576,ROW(),U$1)=0,"",INDEX(Graph_Data!$1:$1048576,ROW(),U$1))</f>
        <v/>
      </c>
      <c r="V162" s="40" t="str">
        <f>IF(INDEX(Graph_Data!$1:$1048576,ROW(),V$1)=0,"",INDEX(Graph_Data!$1:$1048576,ROW(),V$1))</f>
        <v/>
      </c>
      <c r="W162" s="40" t="str">
        <f>IF(INDEX(Graph_Data!$1:$1048576,ROW(),W$1)=0,"",INDEX(Graph_Data!$1:$1048576,ROW(),W$1))</f>
        <v/>
      </c>
      <c r="X162" s="40" t="str">
        <f>IF(INDEX(Graph_Data!$1:$1048576,ROW(),X$1)=0,"",INDEX(Graph_Data!$1:$1048576,ROW(),X$1))</f>
        <v/>
      </c>
      <c r="Y162" s="40" t="str">
        <f>IF(INDEX(Graph_Data!$1:$1048576,ROW(),Y$1)=0,"",INDEX(Graph_Data!$1:$1048576,ROW(),Y$1))</f>
        <v/>
      </c>
      <c r="Z162" s="40" t="str">
        <f>IF(INDEX(Graph_Data!$1:$1048576,ROW(),Z$1)=0,"",INDEX(Graph_Data!$1:$1048576,ROW(),Z$1))</f>
        <v/>
      </c>
      <c r="AA162" s="40" t="str">
        <f>IF(INDEX(Graph_Data!$1:$1048576,ROW(),AA$1)=0,"",INDEX(Graph_Data!$1:$1048576,ROW(),AA$1))</f>
        <v/>
      </c>
      <c r="AB162" s="40" t="str">
        <f t="shared" si="123"/>
        <v/>
      </c>
      <c r="AC162" s="40" t="str">
        <f t="shared" si="124"/>
        <v/>
      </c>
      <c r="AD162" s="40" t="str">
        <f t="shared" si="125"/>
        <v/>
      </c>
      <c r="AE162" s="40" t="str">
        <f t="shared" si="126"/>
        <v/>
      </c>
      <c r="AF162" s="40" t="str">
        <f t="shared" si="127"/>
        <v/>
      </c>
      <c r="AG162" s="40" t="str">
        <f t="shared" si="128"/>
        <v/>
      </c>
      <c r="AH162" s="40" t="str">
        <f t="shared" si="129"/>
        <v/>
      </c>
      <c r="AI162" s="40" t="str">
        <f t="shared" si="130"/>
        <v/>
      </c>
      <c r="AJ162" s="40" t="str">
        <f t="shared" si="131"/>
        <v/>
      </c>
      <c r="AK162" s="40" t="str">
        <f t="shared" si="132"/>
        <v/>
      </c>
      <c r="AL162" s="40" t="str">
        <f t="shared" si="133"/>
        <v/>
      </c>
      <c r="AM162" s="40" t="str">
        <f t="shared" si="134"/>
        <v/>
      </c>
      <c r="AN162" s="40" t="str">
        <f t="shared" si="135"/>
        <v/>
      </c>
      <c r="AO162" s="40" t="str">
        <f t="shared" si="136"/>
        <v/>
      </c>
      <c r="AP162" s="40" t="str">
        <f t="shared" si="137"/>
        <v/>
      </c>
      <c r="AQ162" s="40" t="str">
        <f t="shared" si="138"/>
        <v/>
      </c>
      <c r="AR162" s="40" t="str">
        <f t="shared" si="139"/>
        <v/>
      </c>
      <c r="AS162" s="40" t="str">
        <f t="shared" si="140"/>
        <v/>
      </c>
      <c r="AT162" s="40" t="str">
        <f t="shared" si="141"/>
        <v/>
      </c>
      <c r="AU162" s="40" t="str">
        <f t="shared" si="142"/>
        <v/>
      </c>
      <c r="AV162" s="40" t="str">
        <f t="shared" si="143"/>
        <v/>
      </c>
      <c r="AW162" s="40" t="str">
        <f t="shared" si="144"/>
        <v/>
      </c>
      <c r="AX162" s="40" t="str">
        <f t="shared" si="145"/>
        <v/>
      </c>
      <c r="AY162" s="40" t="str">
        <f t="shared" si="146"/>
        <v/>
      </c>
      <c r="AZ162" s="40" t="str">
        <f t="shared" si="147"/>
        <v/>
      </c>
      <c r="BA162" s="40" t="str">
        <f t="shared" si="148"/>
        <v/>
      </c>
    </row>
    <row r="163" spans="1:53" x14ac:dyDescent="0.15">
      <c r="A163" s="40">
        <f>INDEX(Graph_Data!$1:$1048576,ROW(),A$1)</f>
        <v>0</v>
      </c>
      <c r="B163" s="40" t="str">
        <f>IF(INDEX(Graph_Data!$1:$1048576,ROW(),B$1)=0,"",INDEX(Graph_Data!$1:$1048576,ROW(),B$1))</f>
        <v/>
      </c>
      <c r="C163" s="40" t="str">
        <f>IF(INDEX(Graph_Data!$1:$1048576,ROW(),C$1)=0,"",INDEX(Graph_Data!$1:$1048576,ROW(),C$1))</f>
        <v/>
      </c>
      <c r="D163" s="40" t="str">
        <f>IF(INDEX(Graph_Data!$1:$1048576,ROW(),D$1)=0,"",INDEX(Graph_Data!$1:$1048576,ROW(),D$1))</f>
        <v/>
      </c>
      <c r="E163" s="40" t="str">
        <f>IF(INDEX(Graph_Data!$1:$1048576,ROW(),E$1)=0,"",INDEX(Graph_Data!$1:$1048576,ROW(),E$1))</f>
        <v/>
      </c>
      <c r="F163" s="40" t="str">
        <f>IF(INDEX(Graph_Data!$1:$1048576,ROW(),F$1)=0,"",INDEX(Graph_Data!$1:$1048576,ROW(),F$1))</f>
        <v/>
      </c>
      <c r="G163" s="40" t="str">
        <f>IF(INDEX(Graph_Data!$1:$1048576,ROW(),G$1)=0,"",INDEX(Graph_Data!$1:$1048576,ROW(),G$1))</f>
        <v/>
      </c>
      <c r="H163" s="40" t="str">
        <f>IF(INDEX(Graph_Data!$1:$1048576,ROW(),H$1)=0,"",INDEX(Graph_Data!$1:$1048576,ROW(),H$1))</f>
        <v/>
      </c>
      <c r="I163" s="40" t="str">
        <f>IF(INDEX(Graph_Data!$1:$1048576,ROW(),I$1)=0,"",INDEX(Graph_Data!$1:$1048576,ROW(),I$1))</f>
        <v/>
      </c>
      <c r="J163" s="40" t="str">
        <f>IF(INDEX(Graph_Data!$1:$1048576,ROW(),J$1)=0,"",INDEX(Graph_Data!$1:$1048576,ROW(),J$1))</f>
        <v/>
      </c>
      <c r="K163" s="40" t="str">
        <f>IF(INDEX(Graph_Data!$1:$1048576,ROW(),K$1)=0,"",INDEX(Graph_Data!$1:$1048576,ROW(),K$1))</f>
        <v/>
      </c>
      <c r="L163" s="40" t="str">
        <f>IF(INDEX(Graph_Data!$1:$1048576,ROW(),L$1)=0,"",INDEX(Graph_Data!$1:$1048576,ROW(),L$1))</f>
        <v/>
      </c>
      <c r="M163" s="40" t="str">
        <f>IF(INDEX(Graph_Data!$1:$1048576,ROW(),M$1)=0,"",INDEX(Graph_Data!$1:$1048576,ROW(),M$1))</f>
        <v/>
      </c>
      <c r="N163" s="40" t="str">
        <f>IF(INDEX(Graph_Data!$1:$1048576,ROW(),N$1)=0,"",INDEX(Graph_Data!$1:$1048576,ROW(),N$1))</f>
        <v/>
      </c>
      <c r="O163" s="40" t="str">
        <f>IF(INDEX(Graph_Data!$1:$1048576,ROW(),O$1)=0,"",INDEX(Graph_Data!$1:$1048576,ROW(),O$1))</f>
        <v/>
      </c>
      <c r="P163" s="40" t="str">
        <f>IF(INDEX(Graph_Data!$1:$1048576,ROW(),P$1)=0,"",INDEX(Graph_Data!$1:$1048576,ROW(),P$1))</f>
        <v/>
      </c>
      <c r="Q163" s="40" t="str">
        <f>IF(INDEX(Graph_Data!$1:$1048576,ROW(),Q$1)=0,"",INDEX(Graph_Data!$1:$1048576,ROW(),Q$1))</f>
        <v/>
      </c>
      <c r="R163" s="40" t="str">
        <f>IF(INDEX(Graph_Data!$1:$1048576,ROW(),R$1)=0,"",INDEX(Graph_Data!$1:$1048576,ROW(),R$1))</f>
        <v/>
      </c>
      <c r="S163" s="40" t="str">
        <f>IF(INDEX(Graph_Data!$1:$1048576,ROW(),S$1)=0,"",INDEX(Graph_Data!$1:$1048576,ROW(),S$1))</f>
        <v/>
      </c>
      <c r="T163" s="40" t="str">
        <f>IF(INDEX(Graph_Data!$1:$1048576,ROW(),T$1)=0,"",INDEX(Graph_Data!$1:$1048576,ROW(),T$1))</f>
        <v/>
      </c>
      <c r="U163" s="40" t="str">
        <f>IF(INDEX(Graph_Data!$1:$1048576,ROW(),U$1)=0,"",INDEX(Graph_Data!$1:$1048576,ROW(),U$1))</f>
        <v/>
      </c>
      <c r="V163" s="40" t="str">
        <f>IF(INDEX(Graph_Data!$1:$1048576,ROW(),V$1)=0,"",INDEX(Graph_Data!$1:$1048576,ROW(),V$1))</f>
        <v/>
      </c>
      <c r="W163" s="40" t="str">
        <f>IF(INDEX(Graph_Data!$1:$1048576,ROW(),W$1)=0,"",INDEX(Graph_Data!$1:$1048576,ROW(),W$1))</f>
        <v/>
      </c>
      <c r="X163" s="40" t="str">
        <f>IF(INDEX(Graph_Data!$1:$1048576,ROW(),X$1)=0,"",INDEX(Graph_Data!$1:$1048576,ROW(),X$1))</f>
        <v/>
      </c>
      <c r="Y163" s="40" t="str">
        <f>IF(INDEX(Graph_Data!$1:$1048576,ROW(),Y$1)=0,"",INDEX(Graph_Data!$1:$1048576,ROW(),Y$1))</f>
        <v/>
      </c>
      <c r="Z163" s="40" t="str">
        <f>IF(INDEX(Graph_Data!$1:$1048576,ROW(),Z$1)=0,"",INDEX(Graph_Data!$1:$1048576,ROW(),Z$1))</f>
        <v/>
      </c>
      <c r="AA163" s="40" t="str">
        <f>IF(INDEX(Graph_Data!$1:$1048576,ROW(),AA$1)=0,"",INDEX(Graph_Data!$1:$1048576,ROW(),AA$1))</f>
        <v/>
      </c>
      <c r="AB163" s="40" t="str">
        <f t="shared" si="123"/>
        <v/>
      </c>
      <c r="AC163" s="40" t="str">
        <f t="shared" si="124"/>
        <v/>
      </c>
      <c r="AD163" s="40" t="str">
        <f t="shared" si="125"/>
        <v/>
      </c>
      <c r="AE163" s="40" t="str">
        <f t="shared" si="126"/>
        <v/>
      </c>
      <c r="AF163" s="40" t="str">
        <f t="shared" si="127"/>
        <v/>
      </c>
      <c r="AG163" s="40" t="str">
        <f t="shared" si="128"/>
        <v/>
      </c>
      <c r="AH163" s="40" t="str">
        <f t="shared" si="129"/>
        <v/>
      </c>
      <c r="AI163" s="40" t="str">
        <f t="shared" si="130"/>
        <v/>
      </c>
      <c r="AJ163" s="40" t="str">
        <f t="shared" si="131"/>
        <v/>
      </c>
      <c r="AK163" s="40" t="str">
        <f t="shared" si="132"/>
        <v/>
      </c>
      <c r="AL163" s="40" t="str">
        <f t="shared" si="133"/>
        <v/>
      </c>
      <c r="AM163" s="40" t="str">
        <f t="shared" si="134"/>
        <v/>
      </c>
      <c r="AN163" s="40" t="str">
        <f t="shared" si="135"/>
        <v/>
      </c>
      <c r="AO163" s="40" t="str">
        <f t="shared" si="136"/>
        <v/>
      </c>
      <c r="AP163" s="40" t="str">
        <f t="shared" si="137"/>
        <v/>
      </c>
      <c r="AQ163" s="40" t="str">
        <f t="shared" si="138"/>
        <v/>
      </c>
      <c r="AR163" s="40" t="str">
        <f t="shared" si="139"/>
        <v/>
      </c>
      <c r="AS163" s="40" t="str">
        <f t="shared" si="140"/>
        <v/>
      </c>
      <c r="AT163" s="40" t="str">
        <f t="shared" si="141"/>
        <v/>
      </c>
      <c r="AU163" s="40" t="str">
        <f t="shared" si="142"/>
        <v/>
      </c>
      <c r="AV163" s="40" t="str">
        <f t="shared" si="143"/>
        <v/>
      </c>
      <c r="AW163" s="40" t="str">
        <f t="shared" si="144"/>
        <v/>
      </c>
      <c r="AX163" s="40" t="str">
        <f t="shared" si="145"/>
        <v/>
      </c>
      <c r="AY163" s="40" t="str">
        <f t="shared" si="146"/>
        <v/>
      </c>
      <c r="AZ163" s="40" t="str">
        <f t="shared" si="147"/>
        <v/>
      </c>
      <c r="BA163" s="40" t="str">
        <f t="shared" si="148"/>
        <v/>
      </c>
    </row>
    <row r="164" spans="1:53" x14ac:dyDescent="0.15">
      <c r="A164" s="40">
        <f>INDEX(Graph_Data!$1:$1048576,ROW(),A$1)</f>
        <v>0</v>
      </c>
      <c r="B164" s="40" t="str">
        <f>IF(INDEX(Graph_Data!$1:$1048576,ROW(),B$1)=0,"",INDEX(Graph_Data!$1:$1048576,ROW(),B$1))</f>
        <v/>
      </c>
      <c r="C164" s="40" t="str">
        <f>IF(INDEX(Graph_Data!$1:$1048576,ROW(),C$1)=0,"",INDEX(Graph_Data!$1:$1048576,ROW(),C$1))</f>
        <v/>
      </c>
      <c r="D164" s="40" t="str">
        <f>IF(INDEX(Graph_Data!$1:$1048576,ROW(),D$1)=0,"",INDEX(Graph_Data!$1:$1048576,ROW(),D$1))</f>
        <v/>
      </c>
      <c r="E164" s="40" t="str">
        <f>IF(INDEX(Graph_Data!$1:$1048576,ROW(),E$1)=0,"",INDEX(Graph_Data!$1:$1048576,ROW(),E$1))</f>
        <v/>
      </c>
      <c r="F164" s="40" t="str">
        <f>IF(INDEX(Graph_Data!$1:$1048576,ROW(),F$1)=0,"",INDEX(Graph_Data!$1:$1048576,ROW(),F$1))</f>
        <v/>
      </c>
      <c r="G164" s="40" t="str">
        <f>IF(INDEX(Graph_Data!$1:$1048576,ROW(),G$1)=0,"",INDEX(Graph_Data!$1:$1048576,ROW(),G$1))</f>
        <v/>
      </c>
      <c r="H164" s="40" t="str">
        <f>IF(INDEX(Graph_Data!$1:$1048576,ROW(),H$1)=0,"",INDEX(Graph_Data!$1:$1048576,ROW(),H$1))</f>
        <v/>
      </c>
      <c r="I164" s="40" t="str">
        <f>IF(INDEX(Graph_Data!$1:$1048576,ROW(),I$1)=0,"",INDEX(Graph_Data!$1:$1048576,ROW(),I$1))</f>
        <v/>
      </c>
      <c r="J164" s="40" t="str">
        <f>IF(INDEX(Graph_Data!$1:$1048576,ROW(),J$1)=0,"",INDEX(Graph_Data!$1:$1048576,ROW(),J$1))</f>
        <v/>
      </c>
      <c r="K164" s="40" t="str">
        <f>IF(INDEX(Graph_Data!$1:$1048576,ROW(),K$1)=0,"",INDEX(Graph_Data!$1:$1048576,ROW(),K$1))</f>
        <v/>
      </c>
      <c r="L164" s="40" t="str">
        <f>IF(INDEX(Graph_Data!$1:$1048576,ROW(),L$1)=0,"",INDEX(Graph_Data!$1:$1048576,ROW(),L$1))</f>
        <v/>
      </c>
      <c r="M164" s="40" t="str">
        <f>IF(INDEX(Graph_Data!$1:$1048576,ROW(),M$1)=0,"",INDEX(Graph_Data!$1:$1048576,ROW(),M$1))</f>
        <v/>
      </c>
      <c r="N164" s="40" t="str">
        <f>IF(INDEX(Graph_Data!$1:$1048576,ROW(),N$1)=0,"",INDEX(Graph_Data!$1:$1048576,ROW(),N$1))</f>
        <v/>
      </c>
      <c r="O164" s="40" t="str">
        <f>IF(INDEX(Graph_Data!$1:$1048576,ROW(),O$1)=0,"",INDEX(Graph_Data!$1:$1048576,ROW(),O$1))</f>
        <v/>
      </c>
      <c r="P164" s="40" t="str">
        <f>IF(INDEX(Graph_Data!$1:$1048576,ROW(),P$1)=0,"",INDEX(Graph_Data!$1:$1048576,ROW(),P$1))</f>
        <v/>
      </c>
      <c r="Q164" s="40" t="str">
        <f>IF(INDEX(Graph_Data!$1:$1048576,ROW(),Q$1)=0,"",INDEX(Graph_Data!$1:$1048576,ROW(),Q$1))</f>
        <v/>
      </c>
      <c r="R164" s="40" t="str">
        <f>IF(INDEX(Graph_Data!$1:$1048576,ROW(),R$1)=0,"",INDEX(Graph_Data!$1:$1048576,ROW(),R$1))</f>
        <v/>
      </c>
      <c r="S164" s="40" t="str">
        <f>IF(INDEX(Graph_Data!$1:$1048576,ROW(),S$1)=0,"",INDEX(Graph_Data!$1:$1048576,ROW(),S$1))</f>
        <v/>
      </c>
      <c r="T164" s="40" t="str">
        <f>IF(INDEX(Graph_Data!$1:$1048576,ROW(),T$1)=0,"",INDEX(Graph_Data!$1:$1048576,ROW(),T$1))</f>
        <v/>
      </c>
      <c r="U164" s="40" t="str">
        <f>IF(INDEX(Graph_Data!$1:$1048576,ROW(),U$1)=0,"",INDEX(Graph_Data!$1:$1048576,ROW(),U$1))</f>
        <v/>
      </c>
      <c r="V164" s="40" t="str">
        <f>IF(INDEX(Graph_Data!$1:$1048576,ROW(),V$1)=0,"",INDEX(Graph_Data!$1:$1048576,ROW(),V$1))</f>
        <v/>
      </c>
      <c r="W164" s="40" t="str">
        <f>IF(INDEX(Graph_Data!$1:$1048576,ROW(),W$1)=0,"",INDEX(Graph_Data!$1:$1048576,ROW(),W$1))</f>
        <v/>
      </c>
      <c r="X164" s="40" t="str">
        <f>IF(INDEX(Graph_Data!$1:$1048576,ROW(),X$1)=0,"",INDEX(Graph_Data!$1:$1048576,ROW(),X$1))</f>
        <v/>
      </c>
      <c r="Y164" s="40" t="str">
        <f>IF(INDEX(Graph_Data!$1:$1048576,ROW(),Y$1)=0,"",INDEX(Graph_Data!$1:$1048576,ROW(),Y$1))</f>
        <v/>
      </c>
      <c r="Z164" s="40" t="str">
        <f>IF(INDEX(Graph_Data!$1:$1048576,ROW(),Z$1)=0,"",INDEX(Graph_Data!$1:$1048576,ROW(),Z$1))</f>
        <v/>
      </c>
      <c r="AA164" s="40" t="str">
        <f>IF(INDEX(Graph_Data!$1:$1048576,ROW(),AA$1)=0,"",INDEX(Graph_Data!$1:$1048576,ROW(),AA$1))</f>
        <v/>
      </c>
      <c r="AB164" s="40" t="str">
        <f t="shared" si="123"/>
        <v/>
      </c>
      <c r="AC164" s="40" t="str">
        <f t="shared" si="124"/>
        <v/>
      </c>
      <c r="AD164" s="40" t="str">
        <f t="shared" si="125"/>
        <v/>
      </c>
      <c r="AE164" s="40" t="str">
        <f t="shared" si="126"/>
        <v/>
      </c>
      <c r="AF164" s="40" t="str">
        <f t="shared" si="127"/>
        <v/>
      </c>
      <c r="AG164" s="40" t="str">
        <f t="shared" si="128"/>
        <v/>
      </c>
      <c r="AH164" s="40" t="str">
        <f t="shared" si="129"/>
        <v/>
      </c>
      <c r="AI164" s="40" t="str">
        <f t="shared" si="130"/>
        <v/>
      </c>
      <c r="AJ164" s="40" t="str">
        <f t="shared" si="131"/>
        <v/>
      </c>
      <c r="AK164" s="40" t="str">
        <f t="shared" si="132"/>
        <v/>
      </c>
      <c r="AL164" s="40" t="str">
        <f t="shared" si="133"/>
        <v/>
      </c>
      <c r="AM164" s="40" t="str">
        <f t="shared" si="134"/>
        <v/>
      </c>
      <c r="AN164" s="40" t="str">
        <f t="shared" si="135"/>
        <v/>
      </c>
      <c r="AO164" s="40" t="str">
        <f t="shared" si="136"/>
        <v/>
      </c>
      <c r="AP164" s="40" t="str">
        <f t="shared" si="137"/>
        <v/>
      </c>
      <c r="AQ164" s="40" t="str">
        <f t="shared" si="138"/>
        <v/>
      </c>
      <c r="AR164" s="40" t="str">
        <f t="shared" si="139"/>
        <v/>
      </c>
      <c r="AS164" s="40" t="str">
        <f t="shared" si="140"/>
        <v/>
      </c>
      <c r="AT164" s="40" t="str">
        <f t="shared" si="141"/>
        <v/>
      </c>
      <c r="AU164" s="40" t="str">
        <f t="shared" si="142"/>
        <v/>
      </c>
      <c r="AV164" s="40" t="str">
        <f t="shared" si="143"/>
        <v/>
      </c>
      <c r="AW164" s="40" t="str">
        <f t="shared" si="144"/>
        <v/>
      </c>
      <c r="AX164" s="40" t="str">
        <f t="shared" si="145"/>
        <v/>
      </c>
      <c r="AY164" s="40" t="str">
        <f t="shared" si="146"/>
        <v/>
      </c>
      <c r="AZ164" s="40" t="str">
        <f t="shared" si="147"/>
        <v/>
      </c>
      <c r="BA164" s="40" t="str">
        <f t="shared" si="148"/>
        <v/>
      </c>
    </row>
    <row r="165" spans="1:53" x14ac:dyDescent="0.15">
      <c r="A165" s="40">
        <f>INDEX(Graph_Data!$1:$1048576,ROW(),A$1)</f>
        <v>0</v>
      </c>
      <c r="B165" s="40" t="str">
        <f>IF(INDEX(Graph_Data!$1:$1048576,ROW(),B$1)=0,"",INDEX(Graph_Data!$1:$1048576,ROW(),B$1))</f>
        <v/>
      </c>
      <c r="C165" s="40" t="str">
        <f>IF(INDEX(Graph_Data!$1:$1048576,ROW(),C$1)=0,"",INDEX(Graph_Data!$1:$1048576,ROW(),C$1))</f>
        <v/>
      </c>
      <c r="D165" s="40" t="str">
        <f>IF(INDEX(Graph_Data!$1:$1048576,ROW(),D$1)=0,"",INDEX(Graph_Data!$1:$1048576,ROW(),D$1))</f>
        <v/>
      </c>
      <c r="E165" s="40" t="str">
        <f>IF(INDEX(Graph_Data!$1:$1048576,ROW(),E$1)=0,"",INDEX(Graph_Data!$1:$1048576,ROW(),E$1))</f>
        <v/>
      </c>
      <c r="F165" s="40" t="str">
        <f>IF(INDEX(Graph_Data!$1:$1048576,ROW(),F$1)=0,"",INDEX(Graph_Data!$1:$1048576,ROW(),F$1))</f>
        <v/>
      </c>
      <c r="G165" s="40" t="str">
        <f>IF(INDEX(Graph_Data!$1:$1048576,ROW(),G$1)=0,"",INDEX(Graph_Data!$1:$1048576,ROW(),G$1))</f>
        <v/>
      </c>
      <c r="H165" s="40" t="str">
        <f>IF(INDEX(Graph_Data!$1:$1048576,ROW(),H$1)=0,"",INDEX(Graph_Data!$1:$1048576,ROW(),H$1))</f>
        <v/>
      </c>
      <c r="I165" s="40" t="str">
        <f>IF(INDEX(Graph_Data!$1:$1048576,ROW(),I$1)=0,"",INDEX(Graph_Data!$1:$1048576,ROW(),I$1))</f>
        <v/>
      </c>
      <c r="J165" s="40" t="str">
        <f>IF(INDEX(Graph_Data!$1:$1048576,ROW(),J$1)=0,"",INDEX(Graph_Data!$1:$1048576,ROW(),J$1))</f>
        <v/>
      </c>
      <c r="K165" s="40" t="str">
        <f>IF(INDEX(Graph_Data!$1:$1048576,ROW(),K$1)=0,"",INDEX(Graph_Data!$1:$1048576,ROW(),K$1))</f>
        <v/>
      </c>
      <c r="L165" s="40" t="str">
        <f>IF(INDEX(Graph_Data!$1:$1048576,ROW(),L$1)=0,"",INDEX(Graph_Data!$1:$1048576,ROW(),L$1))</f>
        <v/>
      </c>
      <c r="M165" s="40" t="str">
        <f>IF(INDEX(Graph_Data!$1:$1048576,ROW(),M$1)=0,"",INDEX(Graph_Data!$1:$1048576,ROW(),M$1))</f>
        <v/>
      </c>
      <c r="N165" s="40" t="str">
        <f>IF(INDEX(Graph_Data!$1:$1048576,ROW(),N$1)=0,"",INDEX(Graph_Data!$1:$1048576,ROW(),N$1))</f>
        <v/>
      </c>
      <c r="O165" s="40" t="str">
        <f>IF(INDEX(Graph_Data!$1:$1048576,ROW(),O$1)=0,"",INDEX(Graph_Data!$1:$1048576,ROW(),O$1))</f>
        <v/>
      </c>
      <c r="P165" s="40" t="str">
        <f>IF(INDEX(Graph_Data!$1:$1048576,ROW(),P$1)=0,"",INDEX(Graph_Data!$1:$1048576,ROW(),P$1))</f>
        <v/>
      </c>
      <c r="Q165" s="40" t="str">
        <f>IF(INDEX(Graph_Data!$1:$1048576,ROW(),Q$1)=0,"",INDEX(Graph_Data!$1:$1048576,ROW(),Q$1))</f>
        <v/>
      </c>
      <c r="R165" s="40" t="str">
        <f>IF(INDEX(Graph_Data!$1:$1048576,ROW(),R$1)=0,"",INDEX(Graph_Data!$1:$1048576,ROW(),R$1))</f>
        <v/>
      </c>
      <c r="S165" s="40" t="str">
        <f>IF(INDEX(Graph_Data!$1:$1048576,ROW(),S$1)=0,"",INDEX(Graph_Data!$1:$1048576,ROW(),S$1))</f>
        <v/>
      </c>
      <c r="T165" s="40" t="str">
        <f>IF(INDEX(Graph_Data!$1:$1048576,ROW(),T$1)=0,"",INDEX(Graph_Data!$1:$1048576,ROW(),T$1))</f>
        <v/>
      </c>
      <c r="U165" s="40" t="str">
        <f>IF(INDEX(Graph_Data!$1:$1048576,ROW(),U$1)=0,"",INDEX(Graph_Data!$1:$1048576,ROW(),U$1))</f>
        <v/>
      </c>
      <c r="V165" s="40" t="str">
        <f>IF(INDEX(Graph_Data!$1:$1048576,ROW(),V$1)=0,"",INDEX(Graph_Data!$1:$1048576,ROW(),V$1))</f>
        <v/>
      </c>
      <c r="W165" s="40" t="str">
        <f>IF(INDEX(Graph_Data!$1:$1048576,ROW(),W$1)=0,"",INDEX(Graph_Data!$1:$1048576,ROW(),W$1))</f>
        <v/>
      </c>
      <c r="X165" s="40" t="str">
        <f>IF(INDEX(Graph_Data!$1:$1048576,ROW(),X$1)=0,"",INDEX(Graph_Data!$1:$1048576,ROW(),X$1))</f>
        <v/>
      </c>
      <c r="Y165" s="40" t="str">
        <f>IF(INDEX(Graph_Data!$1:$1048576,ROW(),Y$1)=0,"",INDEX(Graph_Data!$1:$1048576,ROW(),Y$1))</f>
        <v/>
      </c>
      <c r="Z165" s="40" t="str">
        <f>IF(INDEX(Graph_Data!$1:$1048576,ROW(),Z$1)=0,"",INDEX(Graph_Data!$1:$1048576,ROW(),Z$1))</f>
        <v/>
      </c>
      <c r="AA165" s="40" t="str">
        <f>IF(INDEX(Graph_Data!$1:$1048576,ROW(),AA$1)=0,"",INDEX(Graph_Data!$1:$1048576,ROW(),AA$1))</f>
        <v/>
      </c>
      <c r="AB165" s="40" t="str">
        <f t="shared" si="123"/>
        <v/>
      </c>
      <c r="AC165" s="40" t="str">
        <f t="shared" si="124"/>
        <v/>
      </c>
      <c r="AD165" s="40" t="str">
        <f t="shared" si="125"/>
        <v/>
      </c>
      <c r="AE165" s="40" t="str">
        <f t="shared" si="126"/>
        <v/>
      </c>
      <c r="AF165" s="40" t="str">
        <f t="shared" si="127"/>
        <v/>
      </c>
      <c r="AG165" s="40" t="str">
        <f t="shared" si="128"/>
        <v/>
      </c>
      <c r="AH165" s="40" t="str">
        <f t="shared" si="129"/>
        <v/>
      </c>
      <c r="AI165" s="40" t="str">
        <f t="shared" si="130"/>
        <v/>
      </c>
      <c r="AJ165" s="40" t="str">
        <f t="shared" si="131"/>
        <v/>
      </c>
      <c r="AK165" s="40" t="str">
        <f t="shared" si="132"/>
        <v/>
      </c>
      <c r="AL165" s="40" t="str">
        <f t="shared" si="133"/>
        <v/>
      </c>
      <c r="AM165" s="40" t="str">
        <f t="shared" si="134"/>
        <v/>
      </c>
      <c r="AN165" s="40" t="str">
        <f t="shared" si="135"/>
        <v/>
      </c>
      <c r="AO165" s="40" t="str">
        <f t="shared" si="136"/>
        <v/>
      </c>
      <c r="AP165" s="40" t="str">
        <f t="shared" si="137"/>
        <v/>
      </c>
      <c r="AQ165" s="40" t="str">
        <f t="shared" si="138"/>
        <v/>
      </c>
      <c r="AR165" s="40" t="str">
        <f t="shared" si="139"/>
        <v/>
      </c>
      <c r="AS165" s="40" t="str">
        <f t="shared" si="140"/>
        <v/>
      </c>
      <c r="AT165" s="40" t="str">
        <f t="shared" si="141"/>
        <v/>
      </c>
      <c r="AU165" s="40" t="str">
        <f t="shared" si="142"/>
        <v/>
      </c>
      <c r="AV165" s="40" t="str">
        <f t="shared" si="143"/>
        <v/>
      </c>
      <c r="AW165" s="40" t="str">
        <f t="shared" si="144"/>
        <v/>
      </c>
      <c r="AX165" s="40" t="str">
        <f t="shared" si="145"/>
        <v/>
      </c>
      <c r="AY165" s="40" t="str">
        <f t="shared" si="146"/>
        <v/>
      </c>
      <c r="AZ165" s="40" t="str">
        <f t="shared" si="147"/>
        <v/>
      </c>
      <c r="BA165" s="40" t="str">
        <f t="shared" si="148"/>
        <v/>
      </c>
    </row>
    <row r="166" spans="1:53" x14ac:dyDescent="0.15">
      <c r="A166" s="40">
        <f>INDEX(Graph_Data!$1:$1048576,ROW(),A$1)</f>
        <v>0</v>
      </c>
      <c r="B166" s="40" t="str">
        <f>IF(INDEX(Graph_Data!$1:$1048576,ROW(),B$1)=0,"",INDEX(Graph_Data!$1:$1048576,ROW(),B$1))</f>
        <v/>
      </c>
      <c r="C166" s="40" t="str">
        <f>IF(INDEX(Graph_Data!$1:$1048576,ROW(),C$1)=0,"",INDEX(Graph_Data!$1:$1048576,ROW(),C$1))</f>
        <v/>
      </c>
      <c r="D166" s="40" t="str">
        <f>IF(INDEX(Graph_Data!$1:$1048576,ROW(),D$1)=0,"",INDEX(Graph_Data!$1:$1048576,ROW(),D$1))</f>
        <v/>
      </c>
      <c r="E166" s="40" t="str">
        <f>IF(INDEX(Graph_Data!$1:$1048576,ROW(),E$1)=0,"",INDEX(Graph_Data!$1:$1048576,ROW(),E$1))</f>
        <v/>
      </c>
      <c r="F166" s="40" t="str">
        <f>IF(INDEX(Graph_Data!$1:$1048576,ROW(),F$1)=0,"",INDEX(Graph_Data!$1:$1048576,ROW(),F$1))</f>
        <v/>
      </c>
      <c r="G166" s="40" t="str">
        <f>IF(INDEX(Graph_Data!$1:$1048576,ROW(),G$1)=0,"",INDEX(Graph_Data!$1:$1048576,ROW(),G$1))</f>
        <v/>
      </c>
      <c r="H166" s="40" t="str">
        <f>IF(INDEX(Graph_Data!$1:$1048576,ROW(),H$1)=0,"",INDEX(Graph_Data!$1:$1048576,ROW(),H$1))</f>
        <v/>
      </c>
      <c r="I166" s="40" t="str">
        <f>IF(INDEX(Graph_Data!$1:$1048576,ROW(),I$1)=0,"",INDEX(Graph_Data!$1:$1048576,ROW(),I$1))</f>
        <v/>
      </c>
      <c r="J166" s="40" t="str">
        <f>IF(INDEX(Graph_Data!$1:$1048576,ROW(),J$1)=0,"",INDEX(Graph_Data!$1:$1048576,ROW(),J$1))</f>
        <v/>
      </c>
      <c r="K166" s="40" t="str">
        <f>IF(INDEX(Graph_Data!$1:$1048576,ROW(),K$1)=0,"",INDEX(Graph_Data!$1:$1048576,ROW(),K$1))</f>
        <v/>
      </c>
      <c r="L166" s="40" t="str">
        <f>IF(INDEX(Graph_Data!$1:$1048576,ROW(),L$1)=0,"",INDEX(Graph_Data!$1:$1048576,ROW(),L$1))</f>
        <v/>
      </c>
      <c r="M166" s="40" t="str">
        <f>IF(INDEX(Graph_Data!$1:$1048576,ROW(),M$1)=0,"",INDEX(Graph_Data!$1:$1048576,ROW(),M$1))</f>
        <v/>
      </c>
      <c r="N166" s="40" t="str">
        <f>IF(INDEX(Graph_Data!$1:$1048576,ROW(),N$1)=0,"",INDEX(Graph_Data!$1:$1048576,ROW(),N$1))</f>
        <v/>
      </c>
      <c r="O166" s="40" t="str">
        <f>IF(INDEX(Graph_Data!$1:$1048576,ROW(),O$1)=0,"",INDEX(Graph_Data!$1:$1048576,ROW(),O$1))</f>
        <v/>
      </c>
      <c r="P166" s="40" t="str">
        <f>IF(INDEX(Graph_Data!$1:$1048576,ROW(),P$1)=0,"",INDEX(Graph_Data!$1:$1048576,ROW(),P$1))</f>
        <v/>
      </c>
      <c r="Q166" s="40" t="str">
        <f>IF(INDEX(Graph_Data!$1:$1048576,ROW(),Q$1)=0,"",INDEX(Graph_Data!$1:$1048576,ROW(),Q$1))</f>
        <v/>
      </c>
      <c r="R166" s="40" t="str">
        <f>IF(INDEX(Graph_Data!$1:$1048576,ROW(),R$1)=0,"",INDEX(Graph_Data!$1:$1048576,ROW(),R$1))</f>
        <v/>
      </c>
      <c r="S166" s="40" t="str">
        <f>IF(INDEX(Graph_Data!$1:$1048576,ROW(),S$1)=0,"",INDEX(Graph_Data!$1:$1048576,ROW(),S$1))</f>
        <v/>
      </c>
      <c r="T166" s="40" t="str">
        <f>IF(INDEX(Graph_Data!$1:$1048576,ROW(),T$1)=0,"",INDEX(Graph_Data!$1:$1048576,ROW(),T$1))</f>
        <v/>
      </c>
      <c r="U166" s="40" t="str">
        <f>IF(INDEX(Graph_Data!$1:$1048576,ROW(),U$1)=0,"",INDEX(Graph_Data!$1:$1048576,ROW(),U$1))</f>
        <v/>
      </c>
      <c r="V166" s="40" t="str">
        <f>IF(INDEX(Graph_Data!$1:$1048576,ROW(),V$1)=0,"",INDEX(Graph_Data!$1:$1048576,ROW(),V$1))</f>
        <v/>
      </c>
      <c r="W166" s="40" t="str">
        <f>IF(INDEX(Graph_Data!$1:$1048576,ROW(),W$1)=0,"",INDEX(Graph_Data!$1:$1048576,ROW(),W$1))</f>
        <v/>
      </c>
      <c r="X166" s="40" t="str">
        <f>IF(INDEX(Graph_Data!$1:$1048576,ROW(),X$1)=0,"",INDEX(Graph_Data!$1:$1048576,ROW(),X$1))</f>
        <v/>
      </c>
      <c r="Y166" s="40" t="str">
        <f>IF(INDEX(Graph_Data!$1:$1048576,ROW(),Y$1)=0,"",INDEX(Graph_Data!$1:$1048576,ROW(),Y$1))</f>
        <v/>
      </c>
      <c r="Z166" s="40" t="str">
        <f>IF(INDEX(Graph_Data!$1:$1048576,ROW(),Z$1)=0,"",INDEX(Graph_Data!$1:$1048576,ROW(),Z$1))</f>
        <v/>
      </c>
      <c r="AA166" s="40" t="str">
        <f>IF(INDEX(Graph_Data!$1:$1048576,ROW(),AA$1)=0,"",INDEX(Graph_Data!$1:$1048576,ROW(),AA$1))</f>
        <v/>
      </c>
      <c r="AB166" s="40" t="str">
        <f t="shared" si="123"/>
        <v/>
      </c>
      <c r="AC166" s="40" t="str">
        <f t="shared" si="124"/>
        <v/>
      </c>
      <c r="AD166" s="40" t="str">
        <f t="shared" si="125"/>
        <v/>
      </c>
      <c r="AE166" s="40" t="str">
        <f t="shared" si="126"/>
        <v/>
      </c>
      <c r="AF166" s="40" t="str">
        <f t="shared" si="127"/>
        <v/>
      </c>
      <c r="AG166" s="40" t="str">
        <f t="shared" si="128"/>
        <v/>
      </c>
      <c r="AH166" s="40" t="str">
        <f t="shared" si="129"/>
        <v/>
      </c>
      <c r="AI166" s="40" t="str">
        <f t="shared" si="130"/>
        <v/>
      </c>
      <c r="AJ166" s="40" t="str">
        <f t="shared" si="131"/>
        <v/>
      </c>
      <c r="AK166" s="40" t="str">
        <f t="shared" si="132"/>
        <v/>
      </c>
      <c r="AL166" s="40" t="str">
        <f t="shared" si="133"/>
        <v/>
      </c>
      <c r="AM166" s="40" t="str">
        <f t="shared" si="134"/>
        <v/>
      </c>
      <c r="AN166" s="40" t="str">
        <f t="shared" si="135"/>
        <v/>
      </c>
      <c r="AO166" s="40" t="str">
        <f t="shared" si="136"/>
        <v/>
      </c>
      <c r="AP166" s="40" t="str">
        <f t="shared" si="137"/>
        <v/>
      </c>
      <c r="AQ166" s="40" t="str">
        <f t="shared" si="138"/>
        <v/>
      </c>
      <c r="AR166" s="40" t="str">
        <f t="shared" si="139"/>
        <v/>
      </c>
      <c r="AS166" s="40" t="str">
        <f t="shared" si="140"/>
        <v/>
      </c>
      <c r="AT166" s="40" t="str">
        <f t="shared" si="141"/>
        <v/>
      </c>
      <c r="AU166" s="40" t="str">
        <f t="shared" si="142"/>
        <v/>
      </c>
      <c r="AV166" s="40" t="str">
        <f t="shared" si="143"/>
        <v/>
      </c>
      <c r="AW166" s="40" t="str">
        <f t="shared" si="144"/>
        <v/>
      </c>
      <c r="AX166" s="40" t="str">
        <f t="shared" si="145"/>
        <v/>
      </c>
      <c r="AY166" s="40" t="str">
        <f t="shared" si="146"/>
        <v/>
      </c>
      <c r="AZ166" s="40" t="str">
        <f t="shared" si="147"/>
        <v/>
      </c>
      <c r="BA166" s="40" t="str">
        <f t="shared" si="148"/>
        <v/>
      </c>
    </row>
    <row r="167" spans="1:53" x14ac:dyDescent="0.15">
      <c r="A167" s="40">
        <f>INDEX(Graph_Data!$1:$1048576,ROW(),A$1)</f>
        <v>0</v>
      </c>
      <c r="B167" s="40" t="str">
        <f>IF(INDEX(Graph_Data!$1:$1048576,ROW(),B$1)=0,"",INDEX(Graph_Data!$1:$1048576,ROW(),B$1))</f>
        <v/>
      </c>
      <c r="C167" s="40" t="str">
        <f>IF(INDEX(Graph_Data!$1:$1048576,ROW(),C$1)=0,"",INDEX(Graph_Data!$1:$1048576,ROW(),C$1))</f>
        <v/>
      </c>
      <c r="D167" s="40" t="str">
        <f>IF(INDEX(Graph_Data!$1:$1048576,ROW(),D$1)=0,"",INDEX(Graph_Data!$1:$1048576,ROW(),D$1))</f>
        <v/>
      </c>
      <c r="E167" s="40" t="str">
        <f>IF(INDEX(Graph_Data!$1:$1048576,ROW(),E$1)=0,"",INDEX(Graph_Data!$1:$1048576,ROW(),E$1))</f>
        <v/>
      </c>
      <c r="F167" s="40" t="str">
        <f>IF(INDEX(Graph_Data!$1:$1048576,ROW(),F$1)=0,"",INDEX(Graph_Data!$1:$1048576,ROW(),F$1))</f>
        <v/>
      </c>
      <c r="G167" s="40" t="str">
        <f>IF(INDEX(Graph_Data!$1:$1048576,ROW(),G$1)=0,"",INDEX(Graph_Data!$1:$1048576,ROW(),G$1))</f>
        <v/>
      </c>
      <c r="H167" s="40" t="str">
        <f>IF(INDEX(Graph_Data!$1:$1048576,ROW(),H$1)=0,"",INDEX(Graph_Data!$1:$1048576,ROW(),H$1))</f>
        <v/>
      </c>
      <c r="I167" s="40" t="str">
        <f>IF(INDEX(Graph_Data!$1:$1048576,ROW(),I$1)=0,"",INDEX(Graph_Data!$1:$1048576,ROW(),I$1))</f>
        <v/>
      </c>
      <c r="J167" s="40" t="str">
        <f>IF(INDEX(Graph_Data!$1:$1048576,ROW(),J$1)=0,"",INDEX(Graph_Data!$1:$1048576,ROW(),J$1))</f>
        <v/>
      </c>
      <c r="K167" s="40" t="str">
        <f>IF(INDEX(Graph_Data!$1:$1048576,ROW(),K$1)=0,"",INDEX(Graph_Data!$1:$1048576,ROW(),K$1))</f>
        <v/>
      </c>
      <c r="L167" s="40" t="str">
        <f>IF(INDEX(Graph_Data!$1:$1048576,ROW(),L$1)=0,"",INDEX(Graph_Data!$1:$1048576,ROW(),L$1))</f>
        <v/>
      </c>
      <c r="M167" s="40" t="str">
        <f>IF(INDEX(Graph_Data!$1:$1048576,ROW(),M$1)=0,"",INDEX(Graph_Data!$1:$1048576,ROW(),M$1))</f>
        <v/>
      </c>
      <c r="N167" s="40" t="str">
        <f>IF(INDEX(Graph_Data!$1:$1048576,ROW(),N$1)=0,"",INDEX(Graph_Data!$1:$1048576,ROW(),N$1))</f>
        <v/>
      </c>
      <c r="O167" s="40" t="str">
        <f>IF(INDEX(Graph_Data!$1:$1048576,ROW(),O$1)=0,"",INDEX(Graph_Data!$1:$1048576,ROW(),O$1))</f>
        <v/>
      </c>
      <c r="P167" s="40" t="str">
        <f>IF(INDEX(Graph_Data!$1:$1048576,ROW(),P$1)=0,"",INDEX(Graph_Data!$1:$1048576,ROW(),P$1))</f>
        <v/>
      </c>
      <c r="Q167" s="40" t="str">
        <f>IF(INDEX(Graph_Data!$1:$1048576,ROW(),Q$1)=0,"",INDEX(Graph_Data!$1:$1048576,ROW(),Q$1))</f>
        <v/>
      </c>
      <c r="R167" s="40" t="str">
        <f>IF(INDEX(Graph_Data!$1:$1048576,ROW(),R$1)=0,"",INDEX(Graph_Data!$1:$1048576,ROW(),R$1))</f>
        <v/>
      </c>
      <c r="S167" s="40" t="str">
        <f>IF(INDEX(Graph_Data!$1:$1048576,ROW(),S$1)=0,"",INDEX(Graph_Data!$1:$1048576,ROW(),S$1))</f>
        <v/>
      </c>
      <c r="T167" s="40" t="str">
        <f>IF(INDEX(Graph_Data!$1:$1048576,ROW(),T$1)=0,"",INDEX(Graph_Data!$1:$1048576,ROW(),T$1))</f>
        <v/>
      </c>
      <c r="U167" s="40" t="str">
        <f>IF(INDEX(Graph_Data!$1:$1048576,ROW(),U$1)=0,"",INDEX(Graph_Data!$1:$1048576,ROW(),U$1))</f>
        <v/>
      </c>
      <c r="V167" s="40" t="str">
        <f>IF(INDEX(Graph_Data!$1:$1048576,ROW(),V$1)=0,"",INDEX(Graph_Data!$1:$1048576,ROW(),V$1))</f>
        <v/>
      </c>
      <c r="W167" s="40" t="str">
        <f>IF(INDEX(Graph_Data!$1:$1048576,ROW(),W$1)=0,"",INDEX(Graph_Data!$1:$1048576,ROW(),W$1))</f>
        <v/>
      </c>
      <c r="X167" s="40" t="str">
        <f>IF(INDEX(Graph_Data!$1:$1048576,ROW(),X$1)=0,"",INDEX(Graph_Data!$1:$1048576,ROW(),X$1))</f>
        <v/>
      </c>
      <c r="Y167" s="40" t="str">
        <f>IF(INDEX(Graph_Data!$1:$1048576,ROW(),Y$1)=0,"",INDEX(Graph_Data!$1:$1048576,ROW(),Y$1))</f>
        <v/>
      </c>
      <c r="Z167" s="40" t="str">
        <f>IF(INDEX(Graph_Data!$1:$1048576,ROW(),Z$1)=0,"",INDEX(Graph_Data!$1:$1048576,ROW(),Z$1))</f>
        <v/>
      </c>
      <c r="AA167" s="40" t="str">
        <f>IF(INDEX(Graph_Data!$1:$1048576,ROW(),AA$1)=0,"",INDEX(Graph_Data!$1:$1048576,ROW(),AA$1))</f>
        <v/>
      </c>
      <c r="AB167" s="40" t="str">
        <f t="shared" si="123"/>
        <v/>
      </c>
      <c r="AC167" s="40" t="str">
        <f t="shared" si="124"/>
        <v/>
      </c>
      <c r="AD167" s="40" t="str">
        <f t="shared" si="125"/>
        <v/>
      </c>
      <c r="AE167" s="40" t="str">
        <f t="shared" si="126"/>
        <v/>
      </c>
      <c r="AF167" s="40" t="str">
        <f t="shared" si="127"/>
        <v/>
      </c>
      <c r="AG167" s="40" t="str">
        <f t="shared" si="128"/>
        <v/>
      </c>
      <c r="AH167" s="40" t="str">
        <f t="shared" si="129"/>
        <v/>
      </c>
      <c r="AI167" s="40" t="str">
        <f t="shared" si="130"/>
        <v/>
      </c>
      <c r="AJ167" s="40" t="str">
        <f t="shared" si="131"/>
        <v/>
      </c>
      <c r="AK167" s="40" t="str">
        <f t="shared" si="132"/>
        <v/>
      </c>
      <c r="AL167" s="40" t="str">
        <f t="shared" si="133"/>
        <v/>
      </c>
      <c r="AM167" s="40" t="str">
        <f t="shared" si="134"/>
        <v/>
      </c>
      <c r="AN167" s="40" t="str">
        <f t="shared" si="135"/>
        <v/>
      </c>
      <c r="AO167" s="40" t="str">
        <f t="shared" si="136"/>
        <v/>
      </c>
      <c r="AP167" s="40" t="str">
        <f t="shared" si="137"/>
        <v/>
      </c>
      <c r="AQ167" s="40" t="str">
        <f t="shared" si="138"/>
        <v/>
      </c>
      <c r="AR167" s="40" t="str">
        <f t="shared" si="139"/>
        <v/>
      </c>
      <c r="AS167" s="40" t="str">
        <f t="shared" si="140"/>
        <v/>
      </c>
      <c r="AT167" s="40" t="str">
        <f t="shared" si="141"/>
        <v/>
      </c>
      <c r="AU167" s="40" t="str">
        <f t="shared" si="142"/>
        <v/>
      </c>
      <c r="AV167" s="40" t="str">
        <f t="shared" si="143"/>
        <v/>
      </c>
      <c r="AW167" s="40" t="str">
        <f t="shared" si="144"/>
        <v/>
      </c>
      <c r="AX167" s="40" t="str">
        <f t="shared" si="145"/>
        <v/>
      </c>
      <c r="AY167" s="40" t="str">
        <f t="shared" si="146"/>
        <v/>
      </c>
      <c r="AZ167" s="40" t="str">
        <f t="shared" si="147"/>
        <v/>
      </c>
      <c r="BA167" s="40" t="str">
        <f t="shared" si="148"/>
        <v/>
      </c>
    </row>
    <row r="168" spans="1:53" x14ac:dyDescent="0.15">
      <c r="A168" s="40">
        <f>INDEX(Graph_Data!$1:$1048576,ROW(),A$1)</f>
        <v>0</v>
      </c>
      <c r="B168" s="40" t="str">
        <f>IF(INDEX(Graph_Data!$1:$1048576,ROW(),B$1)=0,"",INDEX(Graph_Data!$1:$1048576,ROW(),B$1))</f>
        <v/>
      </c>
      <c r="C168" s="40" t="str">
        <f>IF(INDEX(Graph_Data!$1:$1048576,ROW(),C$1)=0,"",INDEX(Graph_Data!$1:$1048576,ROW(),C$1))</f>
        <v/>
      </c>
      <c r="D168" s="40" t="str">
        <f>IF(INDEX(Graph_Data!$1:$1048576,ROW(),D$1)=0,"",INDEX(Graph_Data!$1:$1048576,ROW(),D$1))</f>
        <v/>
      </c>
      <c r="E168" s="40" t="str">
        <f>IF(INDEX(Graph_Data!$1:$1048576,ROW(),E$1)=0,"",INDEX(Graph_Data!$1:$1048576,ROW(),E$1))</f>
        <v/>
      </c>
      <c r="F168" s="40" t="str">
        <f>IF(INDEX(Graph_Data!$1:$1048576,ROW(),F$1)=0,"",INDEX(Graph_Data!$1:$1048576,ROW(),F$1))</f>
        <v/>
      </c>
      <c r="G168" s="40" t="str">
        <f>IF(INDEX(Graph_Data!$1:$1048576,ROW(),G$1)=0,"",INDEX(Graph_Data!$1:$1048576,ROW(),G$1))</f>
        <v/>
      </c>
      <c r="H168" s="40" t="str">
        <f>IF(INDEX(Graph_Data!$1:$1048576,ROW(),H$1)=0,"",INDEX(Graph_Data!$1:$1048576,ROW(),H$1))</f>
        <v/>
      </c>
      <c r="I168" s="40" t="str">
        <f>IF(INDEX(Graph_Data!$1:$1048576,ROW(),I$1)=0,"",INDEX(Graph_Data!$1:$1048576,ROW(),I$1))</f>
        <v/>
      </c>
      <c r="J168" s="40" t="str">
        <f>IF(INDEX(Graph_Data!$1:$1048576,ROW(),J$1)=0,"",INDEX(Graph_Data!$1:$1048576,ROW(),J$1))</f>
        <v/>
      </c>
      <c r="K168" s="40" t="str">
        <f>IF(INDEX(Graph_Data!$1:$1048576,ROW(),K$1)=0,"",INDEX(Graph_Data!$1:$1048576,ROW(),K$1))</f>
        <v/>
      </c>
      <c r="L168" s="40" t="str">
        <f>IF(INDEX(Graph_Data!$1:$1048576,ROW(),L$1)=0,"",INDEX(Graph_Data!$1:$1048576,ROW(),L$1))</f>
        <v/>
      </c>
      <c r="M168" s="40" t="str">
        <f>IF(INDEX(Graph_Data!$1:$1048576,ROW(),M$1)=0,"",INDEX(Graph_Data!$1:$1048576,ROW(),M$1))</f>
        <v/>
      </c>
      <c r="N168" s="40" t="str">
        <f>IF(INDEX(Graph_Data!$1:$1048576,ROW(),N$1)=0,"",INDEX(Graph_Data!$1:$1048576,ROW(),N$1))</f>
        <v/>
      </c>
      <c r="O168" s="40" t="str">
        <f>IF(INDEX(Graph_Data!$1:$1048576,ROW(),O$1)=0,"",INDEX(Graph_Data!$1:$1048576,ROW(),O$1))</f>
        <v/>
      </c>
      <c r="P168" s="40" t="str">
        <f>IF(INDEX(Graph_Data!$1:$1048576,ROW(),P$1)=0,"",INDEX(Graph_Data!$1:$1048576,ROW(),P$1))</f>
        <v/>
      </c>
      <c r="Q168" s="40" t="str">
        <f>IF(INDEX(Graph_Data!$1:$1048576,ROW(),Q$1)=0,"",INDEX(Graph_Data!$1:$1048576,ROW(),Q$1))</f>
        <v/>
      </c>
      <c r="R168" s="40" t="str">
        <f>IF(INDEX(Graph_Data!$1:$1048576,ROW(),R$1)=0,"",INDEX(Graph_Data!$1:$1048576,ROW(),R$1))</f>
        <v/>
      </c>
      <c r="S168" s="40" t="str">
        <f>IF(INDEX(Graph_Data!$1:$1048576,ROW(),S$1)=0,"",INDEX(Graph_Data!$1:$1048576,ROW(),S$1))</f>
        <v/>
      </c>
      <c r="T168" s="40" t="str">
        <f>IF(INDEX(Graph_Data!$1:$1048576,ROW(),T$1)=0,"",INDEX(Graph_Data!$1:$1048576,ROW(),T$1))</f>
        <v/>
      </c>
      <c r="U168" s="40" t="str">
        <f>IF(INDEX(Graph_Data!$1:$1048576,ROW(),U$1)=0,"",INDEX(Graph_Data!$1:$1048576,ROW(),U$1))</f>
        <v/>
      </c>
      <c r="V168" s="40" t="str">
        <f>IF(INDEX(Graph_Data!$1:$1048576,ROW(),V$1)=0,"",INDEX(Graph_Data!$1:$1048576,ROW(),V$1))</f>
        <v/>
      </c>
      <c r="W168" s="40" t="str">
        <f>IF(INDEX(Graph_Data!$1:$1048576,ROW(),W$1)=0,"",INDEX(Graph_Data!$1:$1048576,ROW(),W$1))</f>
        <v/>
      </c>
      <c r="X168" s="40" t="str">
        <f>IF(INDEX(Graph_Data!$1:$1048576,ROW(),X$1)=0,"",INDEX(Graph_Data!$1:$1048576,ROW(),X$1))</f>
        <v/>
      </c>
      <c r="Y168" s="40" t="str">
        <f>IF(INDEX(Graph_Data!$1:$1048576,ROW(),Y$1)=0,"",INDEX(Graph_Data!$1:$1048576,ROW(),Y$1))</f>
        <v/>
      </c>
      <c r="Z168" s="40" t="str">
        <f>IF(INDEX(Graph_Data!$1:$1048576,ROW(),Z$1)=0,"",INDEX(Graph_Data!$1:$1048576,ROW(),Z$1))</f>
        <v/>
      </c>
      <c r="AA168" s="40" t="str">
        <f>IF(INDEX(Graph_Data!$1:$1048576,ROW(),AA$1)=0,"",INDEX(Graph_Data!$1:$1048576,ROW(),AA$1))</f>
        <v/>
      </c>
      <c r="AB168" s="40" t="str">
        <f t="shared" si="123"/>
        <v/>
      </c>
      <c r="AC168" s="40" t="str">
        <f t="shared" si="124"/>
        <v/>
      </c>
      <c r="AD168" s="40" t="str">
        <f t="shared" si="125"/>
        <v/>
      </c>
      <c r="AE168" s="40" t="str">
        <f t="shared" si="126"/>
        <v/>
      </c>
      <c r="AF168" s="40" t="str">
        <f t="shared" si="127"/>
        <v/>
      </c>
      <c r="AG168" s="40" t="str">
        <f t="shared" si="128"/>
        <v/>
      </c>
      <c r="AH168" s="40" t="str">
        <f t="shared" si="129"/>
        <v/>
      </c>
      <c r="AI168" s="40" t="str">
        <f t="shared" si="130"/>
        <v/>
      </c>
      <c r="AJ168" s="40" t="str">
        <f t="shared" si="131"/>
        <v/>
      </c>
      <c r="AK168" s="40" t="str">
        <f t="shared" si="132"/>
        <v/>
      </c>
      <c r="AL168" s="40" t="str">
        <f t="shared" si="133"/>
        <v/>
      </c>
      <c r="AM168" s="40" t="str">
        <f t="shared" si="134"/>
        <v/>
      </c>
      <c r="AN168" s="40" t="str">
        <f t="shared" si="135"/>
        <v/>
      </c>
      <c r="AO168" s="40" t="str">
        <f t="shared" si="136"/>
        <v/>
      </c>
      <c r="AP168" s="40" t="str">
        <f t="shared" si="137"/>
        <v/>
      </c>
      <c r="AQ168" s="40" t="str">
        <f t="shared" si="138"/>
        <v/>
      </c>
      <c r="AR168" s="40" t="str">
        <f t="shared" si="139"/>
        <v/>
      </c>
      <c r="AS168" s="40" t="str">
        <f t="shared" si="140"/>
        <v/>
      </c>
      <c r="AT168" s="40" t="str">
        <f t="shared" si="141"/>
        <v/>
      </c>
      <c r="AU168" s="40" t="str">
        <f t="shared" si="142"/>
        <v/>
      </c>
      <c r="AV168" s="40" t="str">
        <f t="shared" si="143"/>
        <v/>
      </c>
      <c r="AW168" s="40" t="str">
        <f t="shared" si="144"/>
        <v/>
      </c>
      <c r="AX168" s="40" t="str">
        <f t="shared" si="145"/>
        <v/>
      </c>
      <c r="AY168" s="40" t="str">
        <f t="shared" si="146"/>
        <v/>
      </c>
      <c r="AZ168" s="40" t="str">
        <f t="shared" si="147"/>
        <v/>
      </c>
      <c r="BA168" s="40" t="str">
        <f t="shared" si="148"/>
        <v/>
      </c>
    </row>
    <row r="169" spans="1:53" x14ac:dyDescent="0.15">
      <c r="A169" s="40">
        <f>INDEX(Graph_Data!$1:$1048576,ROW(),A$1)</f>
        <v>0</v>
      </c>
      <c r="B169" s="40" t="str">
        <f>IF(INDEX(Graph_Data!$1:$1048576,ROW(),B$1)=0,"",INDEX(Graph_Data!$1:$1048576,ROW(),B$1))</f>
        <v/>
      </c>
      <c r="C169" s="40" t="str">
        <f>IF(INDEX(Graph_Data!$1:$1048576,ROW(),C$1)=0,"",INDEX(Graph_Data!$1:$1048576,ROW(),C$1))</f>
        <v/>
      </c>
      <c r="D169" s="40" t="str">
        <f>IF(INDEX(Graph_Data!$1:$1048576,ROW(),D$1)=0,"",INDEX(Graph_Data!$1:$1048576,ROW(),D$1))</f>
        <v/>
      </c>
      <c r="E169" s="40" t="str">
        <f>IF(INDEX(Graph_Data!$1:$1048576,ROW(),E$1)=0,"",INDEX(Graph_Data!$1:$1048576,ROW(),E$1))</f>
        <v/>
      </c>
      <c r="F169" s="40" t="str">
        <f>IF(INDEX(Graph_Data!$1:$1048576,ROW(),F$1)=0,"",INDEX(Graph_Data!$1:$1048576,ROW(),F$1))</f>
        <v/>
      </c>
      <c r="G169" s="40" t="str">
        <f>IF(INDEX(Graph_Data!$1:$1048576,ROW(),G$1)=0,"",INDEX(Graph_Data!$1:$1048576,ROW(),G$1))</f>
        <v/>
      </c>
      <c r="H169" s="40" t="str">
        <f>IF(INDEX(Graph_Data!$1:$1048576,ROW(),H$1)=0,"",INDEX(Graph_Data!$1:$1048576,ROW(),H$1))</f>
        <v/>
      </c>
      <c r="I169" s="40" t="str">
        <f>IF(INDEX(Graph_Data!$1:$1048576,ROW(),I$1)=0,"",INDEX(Graph_Data!$1:$1048576,ROW(),I$1))</f>
        <v/>
      </c>
      <c r="J169" s="40" t="str">
        <f>IF(INDEX(Graph_Data!$1:$1048576,ROW(),J$1)=0,"",INDEX(Graph_Data!$1:$1048576,ROW(),J$1))</f>
        <v/>
      </c>
      <c r="K169" s="40" t="str">
        <f>IF(INDEX(Graph_Data!$1:$1048576,ROW(),K$1)=0,"",INDEX(Graph_Data!$1:$1048576,ROW(),K$1))</f>
        <v/>
      </c>
      <c r="L169" s="40" t="str">
        <f>IF(INDEX(Graph_Data!$1:$1048576,ROW(),L$1)=0,"",INDEX(Graph_Data!$1:$1048576,ROW(),L$1))</f>
        <v/>
      </c>
      <c r="M169" s="40" t="str">
        <f>IF(INDEX(Graph_Data!$1:$1048576,ROW(),M$1)=0,"",INDEX(Graph_Data!$1:$1048576,ROW(),M$1))</f>
        <v/>
      </c>
      <c r="N169" s="40" t="str">
        <f>IF(INDEX(Graph_Data!$1:$1048576,ROW(),N$1)=0,"",INDEX(Graph_Data!$1:$1048576,ROW(),N$1))</f>
        <v/>
      </c>
      <c r="O169" s="40" t="str">
        <f>IF(INDEX(Graph_Data!$1:$1048576,ROW(),O$1)=0,"",INDEX(Graph_Data!$1:$1048576,ROW(),O$1))</f>
        <v/>
      </c>
      <c r="P169" s="40" t="str">
        <f>IF(INDEX(Graph_Data!$1:$1048576,ROW(),P$1)=0,"",INDEX(Graph_Data!$1:$1048576,ROW(),P$1))</f>
        <v/>
      </c>
      <c r="Q169" s="40" t="str">
        <f>IF(INDEX(Graph_Data!$1:$1048576,ROW(),Q$1)=0,"",INDEX(Graph_Data!$1:$1048576,ROW(),Q$1))</f>
        <v/>
      </c>
      <c r="R169" s="40" t="str">
        <f>IF(INDEX(Graph_Data!$1:$1048576,ROW(),R$1)=0,"",INDEX(Graph_Data!$1:$1048576,ROW(),R$1))</f>
        <v/>
      </c>
      <c r="S169" s="40" t="str">
        <f>IF(INDEX(Graph_Data!$1:$1048576,ROW(),S$1)=0,"",INDEX(Graph_Data!$1:$1048576,ROW(),S$1))</f>
        <v/>
      </c>
      <c r="T169" s="40" t="str">
        <f>IF(INDEX(Graph_Data!$1:$1048576,ROW(),T$1)=0,"",INDEX(Graph_Data!$1:$1048576,ROW(),T$1))</f>
        <v/>
      </c>
      <c r="U169" s="40" t="str">
        <f>IF(INDEX(Graph_Data!$1:$1048576,ROW(),U$1)=0,"",INDEX(Graph_Data!$1:$1048576,ROW(),U$1))</f>
        <v/>
      </c>
      <c r="V169" s="40" t="str">
        <f>IF(INDEX(Graph_Data!$1:$1048576,ROW(),V$1)=0,"",INDEX(Graph_Data!$1:$1048576,ROW(),V$1))</f>
        <v/>
      </c>
      <c r="W169" s="40" t="str">
        <f>IF(INDEX(Graph_Data!$1:$1048576,ROW(),W$1)=0,"",INDEX(Graph_Data!$1:$1048576,ROW(),W$1))</f>
        <v/>
      </c>
      <c r="X169" s="40" t="str">
        <f>IF(INDEX(Graph_Data!$1:$1048576,ROW(),X$1)=0,"",INDEX(Graph_Data!$1:$1048576,ROW(),X$1))</f>
        <v/>
      </c>
      <c r="Y169" s="40" t="str">
        <f>IF(INDEX(Graph_Data!$1:$1048576,ROW(),Y$1)=0,"",INDEX(Graph_Data!$1:$1048576,ROW(),Y$1))</f>
        <v/>
      </c>
      <c r="Z169" s="40" t="str">
        <f>IF(INDEX(Graph_Data!$1:$1048576,ROW(),Z$1)=0,"",INDEX(Graph_Data!$1:$1048576,ROW(),Z$1))</f>
        <v/>
      </c>
      <c r="AA169" s="40" t="str">
        <f>IF(INDEX(Graph_Data!$1:$1048576,ROW(),AA$1)=0,"",INDEX(Graph_Data!$1:$1048576,ROW(),AA$1))</f>
        <v/>
      </c>
      <c r="AB169" s="40" t="str">
        <f t="shared" si="123"/>
        <v/>
      </c>
      <c r="AC169" s="40" t="str">
        <f t="shared" si="124"/>
        <v/>
      </c>
      <c r="AD169" s="40" t="str">
        <f t="shared" si="125"/>
        <v/>
      </c>
      <c r="AE169" s="40" t="str">
        <f t="shared" si="126"/>
        <v/>
      </c>
      <c r="AF169" s="40" t="str">
        <f t="shared" si="127"/>
        <v/>
      </c>
      <c r="AG169" s="40" t="str">
        <f t="shared" si="128"/>
        <v/>
      </c>
      <c r="AH169" s="40" t="str">
        <f t="shared" si="129"/>
        <v/>
      </c>
      <c r="AI169" s="40" t="str">
        <f t="shared" si="130"/>
        <v/>
      </c>
      <c r="AJ169" s="40" t="str">
        <f t="shared" si="131"/>
        <v/>
      </c>
      <c r="AK169" s="40" t="str">
        <f t="shared" si="132"/>
        <v/>
      </c>
      <c r="AL169" s="40" t="str">
        <f t="shared" si="133"/>
        <v/>
      </c>
      <c r="AM169" s="40" t="str">
        <f t="shared" si="134"/>
        <v/>
      </c>
      <c r="AN169" s="40" t="str">
        <f t="shared" si="135"/>
        <v/>
      </c>
      <c r="AO169" s="40" t="str">
        <f t="shared" si="136"/>
        <v/>
      </c>
      <c r="AP169" s="40" t="str">
        <f t="shared" si="137"/>
        <v/>
      </c>
      <c r="AQ169" s="40" t="str">
        <f t="shared" si="138"/>
        <v/>
      </c>
      <c r="AR169" s="40" t="str">
        <f t="shared" si="139"/>
        <v/>
      </c>
      <c r="AS169" s="40" t="str">
        <f t="shared" si="140"/>
        <v/>
      </c>
      <c r="AT169" s="40" t="str">
        <f t="shared" si="141"/>
        <v/>
      </c>
      <c r="AU169" s="40" t="str">
        <f t="shared" si="142"/>
        <v/>
      </c>
      <c r="AV169" s="40" t="str">
        <f t="shared" si="143"/>
        <v/>
      </c>
      <c r="AW169" s="40" t="str">
        <f t="shared" si="144"/>
        <v/>
      </c>
      <c r="AX169" s="40" t="str">
        <f t="shared" si="145"/>
        <v/>
      </c>
      <c r="AY169" s="40" t="str">
        <f t="shared" si="146"/>
        <v/>
      </c>
      <c r="AZ169" s="40" t="str">
        <f t="shared" si="147"/>
        <v/>
      </c>
      <c r="BA169" s="40" t="str">
        <f t="shared" si="148"/>
        <v/>
      </c>
    </row>
    <row r="170" spans="1:53" x14ac:dyDescent="0.15">
      <c r="A170" s="40">
        <f>INDEX(Graph_Data!$1:$1048576,ROW(),A$1)</f>
        <v>0</v>
      </c>
      <c r="B170" s="40" t="str">
        <f>IF(INDEX(Graph_Data!$1:$1048576,ROW(),B$1)=0,"",INDEX(Graph_Data!$1:$1048576,ROW(),B$1))</f>
        <v/>
      </c>
      <c r="C170" s="40" t="str">
        <f>IF(INDEX(Graph_Data!$1:$1048576,ROW(),C$1)=0,"",INDEX(Graph_Data!$1:$1048576,ROW(),C$1))</f>
        <v/>
      </c>
      <c r="D170" s="40" t="str">
        <f>IF(INDEX(Graph_Data!$1:$1048576,ROW(),D$1)=0,"",INDEX(Graph_Data!$1:$1048576,ROW(),D$1))</f>
        <v/>
      </c>
      <c r="E170" s="40" t="str">
        <f>IF(INDEX(Graph_Data!$1:$1048576,ROW(),E$1)=0,"",INDEX(Graph_Data!$1:$1048576,ROW(),E$1))</f>
        <v/>
      </c>
      <c r="F170" s="40" t="str">
        <f>IF(INDEX(Graph_Data!$1:$1048576,ROW(),F$1)=0,"",INDEX(Graph_Data!$1:$1048576,ROW(),F$1))</f>
        <v/>
      </c>
      <c r="G170" s="40" t="str">
        <f>IF(INDEX(Graph_Data!$1:$1048576,ROW(),G$1)=0,"",INDEX(Graph_Data!$1:$1048576,ROW(),G$1))</f>
        <v/>
      </c>
      <c r="H170" s="40" t="str">
        <f>IF(INDEX(Graph_Data!$1:$1048576,ROW(),H$1)=0,"",INDEX(Graph_Data!$1:$1048576,ROW(),H$1))</f>
        <v/>
      </c>
      <c r="I170" s="40" t="str">
        <f>IF(INDEX(Graph_Data!$1:$1048576,ROW(),I$1)=0,"",INDEX(Graph_Data!$1:$1048576,ROW(),I$1))</f>
        <v/>
      </c>
      <c r="J170" s="40" t="str">
        <f>IF(INDEX(Graph_Data!$1:$1048576,ROW(),J$1)=0,"",INDEX(Graph_Data!$1:$1048576,ROW(),J$1))</f>
        <v/>
      </c>
      <c r="K170" s="40" t="str">
        <f>IF(INDEX(Graph_Data!$1:$1048576,ROW(),K$1)=0,"",INDEX(Graph_Data!$1:$1048576,ROW(),K$1))</f>
        <v/>
      </c>
      <c r="L170" s="40" t="str">
        <f>IF(INDEX(Graph_Data!$1:$1048576,ROW(),L$1)=0,"",INDEX(Graph_Data!$1:$1048576,ROW(),L$1))</f>
        <v/>
      </c>
      <c r="M170" s="40" t="str">
        <f>IF(INDEX(Graph_Data!$1:$1048576,ROW(),M$1)=0,"",INDEX(Graph_Data!$1:$1048576,ROW(),M$1))</f>
        <v/>
      </c>
      <c r="N170" s="40" t="str">
        <f>IF(INDEX(Graph_Data!$1:$1048576,ROW(),N$1)=0,"",INDEX(Graph_Data!$1:$1048576,ROW(),N$1))</f>
        <v/>
      </c>
      <c r="O170" s="40" t="str">
        <f>IF(INDEX(Graph_Data!$1:$1048576,ROW(),O$1)=0,"",INDEX(Graph_Data!$1:$1048576,ROW(),O$1))</f>
        <v/>
      </c>
      <c r="P170" s="40" t="str">
        <f>IF(INDEX(Graph_Data!$1:$1048576,ROW(),P$1)=0,"",INDEX(Graph_Data!$1:$1048576,ROW(),P$1))</f>
        <v/>
      </c>
      <c r="Q170" s="40" t="str">
        <f>IF(INDEX(Graph_Data!$1:$1048576,ROW(),Q$1)=0,"",INDEX(Graph_Data!$1:$1048576,ROW(),Q$1))</f>
        <v/>
      </c>
      <c r="R170" s="40" t="str">
        <f>IF(INDEX(Graph_Data!$1:$1048576,ROW(),R$1)=0,"",INDEX(Graph_Data!$1:$1048576,ROW(),R$1))</f>
        <v/>
      </c>
      <c r="S170" s="40" t="str">
        <f>IF(INDEX(Graph_Data!$1:$1048576,ROW(),S$1)=0,"",INDEX(Graph_Data!$1:$1048576,ROW(),S$1))</f>
        <v/>
      </c>
      <c r="T170" s="40" t="str">
        <f>IF(INDEX(Graph_Data!$1:$1048576,ROW(),T$1)=0,"",INDEX(Graph_Data!$1:$1048576,ROW(),T$1))</f>
        <v/>
      </c>
      <c r="U170" s="40" t="str">
        <f>IF(INDEX(Graph_Data!$1:$1048576,ROW(),U$1)=0,"",INDEX(Graph_Data!$1:$1048576,ROW(),U$1))</f>
        <v/>
      </c>
      <c r="V170" s="40" t="str">
        <f>IF(INDEX(Graph_Data!$1:$1048576,ROW(),V$1)=0,"",INDEX(Graph_Data!$1:$1048576,ROW(),V$1))</f>
        <v/>
      </c>
      <c r="W170" s="40" t="str">
        <f>IF(INDEX(Graph_Data!$1:$1048576,ROW(),W$1)=0,"",INDEX(Graph_Data!$1:$1048576,ROW(),W$1))</f>
        <v/>
      </c>
      <c r="X170" s="40" t="str">
        <f>IF(INDEX(Graph_Data!$1:$1048576,ROW(),X$1)=0,"",INDEX(Graph_Data!$1:$1048576,ROW(),X$1))</f>
        <v/>
      </c>
      <c r="Y170" s="40" t="str">
        <f>IF(INDEX(Graph_Data!$1:$1048576,ROW(),Y$1)=0,"",INDEX(Graph_Data!$1:$1048576,ROW(),Y$1))</f>
        <v/>
      </c>
      <c r="Z170" s="40" t="str">
        <f>IF(INDEX(Graph_Data!$1:$1048576,ROW(),Z$1)=0,"",INDEX(Graph_Data!$1:$1048576,ROW(),Z$1))</f>
        <v/>
      </c>
      <c r="AA170" s="40" t="str">
        <f>IF(INDEX(Graph_Data!$1:$1048576,ROW(),AA$1)=0,"",INDEX(Graph_Data!$1:$1048576,ROW(),AA$1))</f>
        <v/>
      </c>
      <c r="AB170" s="40" t="str">
        <f t="shared" si="123"/>
        <v/>
      </c>
      <c r="AC170" s="40" t="str">
        <f t="shared" si="124"/>
        <v/>
      </c>
      <c r="AD170" s="40" t="str">
        <f t="shared" si="125"/>
        <v/>
      </c>
      <c r="AE170" s="40" t="str">
        <f t="shared" si="126"/>
        <v/>
      </c>
      <c r="AF170" s="40" t="str">
        <f t="shared" si="127"/>
        <v/>
      </c>
      <c r="AG170" s="40" t="str">
        <f t="shared" si="128"/>
        <v/>
      </c>
      <c r="AH170" s="40" t="str">
        <f t="shared" si="129"/>
        <v/>
      </c>
      <c r="AI170" s="40" t="str">
        <f t="shared" si="130"/>
        <v/>
      </c>
      <c r="AJ170" s="40" t="str">
        <f t="shared" si="131"/>
        <v/>
      </c>
      <c r="AK170" s="40" t="str">
        <f t="shared" si="132"/>
        <v/>
      </c>
      <c r="AL170" s="40" t="str">
        <f t="shared" si="133"/>
        <v/>
      </c>
      <c r="AM170" s="40" t="str">
        <f t="shared" si="134"/>
        <v/>
      </c>
      <c r="AN170" s="40" t="str">
        <f t="shared" si="135"/>
        <v/>
      </c>
      <c r="AO170" s="40" t="str">
        <f t="shared" si="136"/>
        <v/>
      </c>
      <c r="AP170" s="40" t="str">
        <f t="shared" si="137"/>
        <v/>
      </c>
      <c r="AQ170" s="40" t="str">
        <f t="shared" si="138"/>
        <v/>
      </c>
      <c r="AR170" s="40" t="str">
        <f t="shared" si="139"/>
        <v/>
      </c>
      <c r="AS170" s="40" t="str">
        <f t="shared" si="140"/>
        <v/>
      </c>
      <c r="AT170" s="40" t="str">
        <f t="shared" si="141"/>
        <v/>
      </c>
      <c r="AU170" s="40" t="str">
        <f t="shared" si="142"/>
        <v/>
      </c>
      <c r="AV170" s="40" t="str">
        <f t="shared" si="143"/>
        <v/>
      </c>
      <c r="AW170" s="40" t="str">
        <f t="shared" si="144"/>
        <v/>
      </c>
      <c r="AX170" s="40" t="str">
        <f t="shared" si="145"/>
        <v/>
      </c>
      <c r="AY170" s="40" t="str">
        <f t="shared" si="146"/>
        <v/>
      </c>
      <c r="AZ170" s="40" t="str">
        <f t="shared" si="147"/>
        <v/>
      </c>
      <c r="BA170" s="40" t="str">
        <f t="shared" si="148"/>
        <v/>
      </c>
    </row>
    <row r="171" spans="1:53" x14ac:dyDescent="0.15">
      <c r="A171" s="40">
        <f>INDEX(Graph_Data!$1:$1048576,ROW(),A$1)</f>
        <v>0</v>
      </c>
      <c r="B171" s="40" t="str">
        <f>IF(INDEX(Graph_Data!$1:$1048576,ROW(),B$1)=0,"",INDEX(Graph_Data!$1:$1048576,ROW(),B$1))</f>
        <v/>
      </c>
      <c r="C171" s="40" t="str">
        <f>IF(INDEX(Graph_Data!$1:$1048576,ROW(),C$1)=0,"",INDEX(Graph_Data!$1:$1048576,ROW(),C$1))</f>
        <v/>
      </c>
      <c r="D171" s="40" t="str">
        <f>IF(INDEX(Graph_Data!$1:$1048576,ROW(),D$1)=0,"",INDEX(Graph_Data!$1:$1048576,ROW(),D$1))</f>
        <v/>
      </c>
      <c r="E171" s="40" t="str">
        <f>IF(INDEX(Graph_Data!$1:$1048576,ROW(),E$1)=0,"",INDEX(Graph_Data!$1:$1048576,ROW(),E$1))</f>
        <v/>
      </c>
      <c r="F171" s="40" t="str">
        <f>IF(INDEX(Graph_Data!$1:$1048576,ROW(),F$1)=0,"",INDEX(Graph_Data!$1:$1048576,ROW(),F$1))</f>
        <v/>
      </c>
      <c r="G171" s="40" t="str">
        <f>IF(INDEX(Graph_Data!$1:$1048576,ROW(),G$1)=0,"",INDEX(Graph_Data!$1:$1048576,ROW(),G$1))</f>
        <v/>
      </c>
      <c r="H171" s="40" t="str">
        <f>IF(INDEX(Graph_Data!$1:$1048576,ROW(),H$1)=0,"",INDEX(Graph_Data!$1:$1048576,ROW(),H$1))</f>
        <v/>
      </c>
      <c r="I171" s="40" t="str">
        <f>IF(INDEX(Graph_Data!$1:$1048576,ROW(),I$1)=0,"",INDEX(Graph_Data!$1:$1048576,ROW(),I$1))</f>
        <v/>
      </c>
      <c r="J171" s="40" t="str">
        <f>IF(INDEX(Graph_Data!$1:$1048576,ROW(),J$1)=0,"",INDEX(Graph_Data!$1:$1048576,ROW(),J$1))</f>
        <v/>
      </c>
      <c r="K171" s="40" t="str">
        <f>IF(INDEX(Graph_Data!$1:$1048576,ROW(),K$1)=0,"",INDEX(Graph_Data!$1:$1048576,ROW(),K$1))</f>
        <v/>
      </c>
      <c r="L171" s="40" t="str">
        <f>IF(INDEX(Graph_Data!$1:$1048576,ROW(),L$1)=0,"",INDEX(Graph_Data!$1:$1048576,ROW(),L$1))</f>
        <v/>
      </c>
      <c r="M171" s="40" t="str">
        <f>IF(INDEX(Graph_Data!$1:$1048576,ROW(),M$1)=0,"",INDEX(Graph_Data!$1:$1048576,ROW(),M$1))</f>
        <v/>
      </c>
      <c r="N171" s="40" t="str">
        <f>IF(INDEX(Graph_Data!$1:$1048576,ROW(),N$1)=0,"",INDEX(Graph_Data!$1:$1048576,ROW(),N$1))</f>
        <v/>
      </c>
      <c r="O171" s="40" t="str">
        <f>IF(INDEX(Graph_Data!$1:$1048576,ROW(),O$1)=0,"",INDEX(Graph_Data!$1:$1048576,ROW(),O$1))</f>
        <v/>
      </c>
      <c r="P171" s="40" t="str">
        <f>IF(INDEX(Graph_Data!$1:$1048576,ROW(),P$1)=0,"",INDEX(Graph_Data!$1:$1048576,ROW(),P$1))</f>
        <v/>
      </c>
      <c r="Q171" s="40" t="str">
        <f>IF(INDEX(Graph_Data!$1:$1048576,ROW(),Q$1)=0,"",INDEX(Graph_Data!$1:$1048576,ROW(),Q$1))</f>
        <v/>
      </c>
      <c r="R171" s="40" t="str">
        <f>IF(INDEX(Graph_Data!$1:$1048576,ROW(),R$1)=0,"",INDEX(Graph_Data!$1:$1048576,ROW(),R$1))</f>
        <v/>
      </c>
      <c r="S171" s="40" t="str">
        <f>IF(INDEX(Graph_Data!$1:$1048576,ROW(),S$1)=0,"",INDEX(Graph_Data!$1:$1048576,ROW(),S$1))</f>
        <v/>
      </c>
      <c r="T171" s="40" t="str">
        <f>IF(INDEX(Graph_Data!$1:$1048576,ROW(),T$1)=0,"",INDEX(Graph_Data!$1:$1048576,ROW(),T$1))</f>
        <v/>
      </c>
      <c r="U171" s="40" t="str">
        <f>IF(INDEX(Graph_Data!$1:$1048576,ROW(),U$1)=0,"",INDEX(Graph_Data!$1:$1048576,ROW(),U$1))</f>
        <v/>
      </c>
      <c r="V171" s="40" t="str">
        <f>IF(INDEX(Graph_Data!$1:$1048576,ROW(),V$1)=0,"",INDEX(Graph_Data!$1:$1048576,ROW(),V$1))</f>
        <v/>
      </c>
      <c r="W171" s="40" t="str">
        <f>IF(INDEX(Graph_Data!$1:$1048576,ROW(),W$1)=0,"",INDEX(Graph_Data!$1:$1048576,ROW(),W$1))</f>
        <v/>
      </c>
      <c r="X171" s="40" t="str">
        <f>IF(INDEX(Graph_Data!$1:$1048576,ROW(),X$1)=0,"",INDEX(Graph_Data!$1:$1048576,ROW(),X$1))</f>
        <v/>
      </c>
      <c r="Y171" s="40" t="str">
        <f>IF(INDEX(Graph_Data!$1:$1048576,ROW(),Y$1)=0,"",INDEX(Graph_Data!$1:$1048576,ROW(),Y$1))</f>
        <v/>
      </c>
      <c r="Z171" s="40" t="str">
        <f>IF(INDEX(Graph_Data!$1:$1048576,ROW(),Z$1)=0,"",INDEX(Graph_Data!$1:$1048576,ROW(),Z$1))</f>
        <v/>
      </c>
      <c r="AA171" s="40" t="str">
        <f>IF(INDEX(Graph_Data!$1:$1048576,ROW(),AA$1)=0,"",INDEX(Graph_Data!$1:$1048576,ROW(),AA$1))</f>
        <v/>
      </c>
      <c r="AB171" s="40" t="str">
        <f t="shared" ref="AB171:AB202" si="149">IF(B171="","",LOG(B171))</f>
        <v/>
      </c>
      <c r="AC171" s="40" t="str">
        <f t="shared" ref="AC171:AC202" si="150">IF(C171="","",LOG(C171))</f>
        <v/>
      </c>
      <c r="AD171" s="40" t="str">
        <f t="shared" ref="AD171:AD202" si="151">IF(D171="","",LOG(D171))</f>
        <v/>
      </c>
      <c r="AE171" s="40" t="str">
        <f t="shared" ref="AE171:AE202" si="152">IF(E171="","",LOG(E171))</f>
        <v/>
      </c>
      <c r="AF171" s="40" t="str">
        <f t="shared" ref="AF171:AF202" si="153">IF(F171="","",LOG(F171))</f>
        <v/>
      </c>
      <c r="AG171" s="40" t="str">
        <f t="shared" ref="AG171:AG202" si="154">IF(G171="","",LOG(G171))</f>
        <v/>
      </c>
      <c r="AH171" s="40" t="str">
        <f t="shared" ref="AH171:AH202" si="155">IF(H171="","",LOG(H171))</f>
        <v/>
      </c>
      <c r="AI171" s="40" t="str">
        <f t="shared" ref="AI171:AI202" si="156">IF(I171="","",LOG(I171))</f>
        <v/>
      </c>
      <c r="AJ171" s="40" t="str">
        <f t="shared" ref="AJ171:AJ202" si="157">IF(J171="","",LOG(J171))</f>
        <v/>
      </c>
      <c r="AK171" s="40" t="str">
        <f t="shared" ref="AK171:AK202" si="158">IF(K171="","",LOG(K171))</f>
        <v/>
      </c>
      <c r="AL171" s="40" t="str">
        <f t="shared" ref="AL171:AL202" si="159">IF(L171="","",LOG(L171))</f>
        <v/>
      </c>
      <c r="AM171" s="40" t="str">
        <f t="shared" ref="AM171:AM202" si="160">IF(M171="","",LOG(M171))</f>
        <v/>
      </c>
      <c r="AN171" s="40" t="str">
        <f t="shared" ref="AN171:AN202" si="161">IF(N171="","",LOG(N171))</f>
        <v/>
      </c>
      <c r="AO171" s="40" t="str">
        <f t="shared" ref="AO171:AO202" si="162">IF(O171="","",LOG(O171))</f>
        <v/>
      </c>
      <c r="AP171" s="40" t="str">
        <f t="shared" ref="AP171:AP202" si="163">IF(P171="","",LOG(P171))</f>
        <v/>
      </c>
      <c r="AQ171" s="40" t="str">
        <f t="shared" ref="AQ171:AQ202" si="164">IF(Q171="","",LOG(Q171))</f>
        <v/>
      </c>
      <c r="AR171" s="40" t="str">
        <f t="shared" ref="AR171:AR202" si="165">IF(R171="","",LOG(R171))</f>
        <v/>
      </c>
      <c r="AS171" s="40" t="str">
        <f t="shared" ref="AS171:AS202" si="166">IF(S171="","",LOG(S171))</f>
        <v/>
      </c>
      <c r="AT171" s="40" t="str">
        <f t="shared" ref="AT171:AT202" si="167">IF(T171="","",LOG(T171))</f>
        <v/>
      </c>
      <c r="AU171" s="40" t="str">
        <f t="shared" ref="AU171:AU202" si="168">IF(U171="","",LOG(U171))</f>
        <v/>
      </c>
      <c r="AV171" s="40" t="str">
        <f t="shared" ref="AV171:AV202" si="169">IF(V171="","",LOG(V171))</f>
        <v/>
      </c>
      <c r="AW171" s="40" t="str">
        <f t="shared" ref="AW171:AW202" si="170">IF(W171="","",LOG(W171))</f>
        <v/>
      </c>
      <c r="AX171" s="40" t="str">
        <f t="shared" ref="AX171:AX202" si="171">IF(X171="","",LOG(X171))</f>
        <v/>
      </c>
      <c r="AY171" s="40" t="str">
        <f t="shared" ref="AY171:AY202" si="172">IF(Y171="","",LOG(Y171))</f>
        <v/>
      </c>
      <c r="AZ171" s="40" t="str">
        <f t="shared" ref="AZ171:AZ202" si="173">IF(Z171="","",LOG(Z171))</f>
        <v/>
      </c>
      <c r="BA171" s="40" t="str">
        <f t="shared" ref="BA171:BA202" si="174">IF(AA171="","",LOG(AA171))</f>
        <v/>
      </c>
    </row>
    <row r="172" spans="1:53" x14ac:dyDescent="0.15">
      <c r="A172" s="40">
        <f>INDEX(Graph_Data!$1:$1048576,ROW(),A$1)</f>
        <v>0</v>
      </c>
      <c r="B172" s="40" t="str">
        <f>IF(INDEX(Graph_Data!$1:$1048576,ROW(),B$1)=0,"",INDEX(Graph_Data!$1:$1048576,ROW(),B$1))</f>
        <v/>
      </c>
      <c r="C172" s="40" t="str">
        <f>IF(INDEX(Graph_Data!$1:$1048576,ROW(),C$1)=0,"",INDEX(Graph_Data!$1:$1048576,ROW(),C$1))</f>
        <v/>
      </c>
      <c r="D172" s="40" t="str">
        <f>IF(INDEX(Graph_Data!$1:$1048576,ROW(),D$1)=0,"",INDEX(Graph_Data!$1:$1048576,ROW(),D$1))</f>
        <v/>
      </c>
      <c r="E172" s="40" t="str">
        <f>IF(INDEX(Graph_Data!$1:$1048576,ROW(),E$1)=0,"",INDEX(Graph_Data!$1:$1048576,ROW(),E$1))</f>
        <v/>
      </c>
      <c r="F172" s="40" t="str">
        <f>IF(INDEX(Graph_Data!$1:$1048576,ROW(),F$1)=0,"",INDEX(Graph_Data!$1:$1048576,ROW(),F$1))</f>
        <v/>
      </c>
      <c r="G172" s="40" t="str">
        <f>IF(INDEX(Graph_Data!$1:$1048576,ROW(),G$1)=0,"",INDEX(Graph_Data!$1:$1048576,ROW(),G$1))</f>
        <v/>
      </c>
      <c r="H172" s="40" t="str">
        <f>IF(INDEX(Graph_Data!$1:$1048576,ROW(),H$1)=0,"",INDEX(Graph_Data!$1:$1048576,ROW(),H$1))</f>
        <v/>
      </c>
      <c r="I172" s="40" t="str">
        <f>IF(INDEX(Graph_Data!$1:$1048576,ROW(),I$1)=0,"",INDEX(Graph_Data!$1:$1048576,ROW(),I$1))</f>
        <v/>
      </c>
      <c r="J172" s="40" t="str">
        <f>IF(INDEX(Graph_Data!$1:$1048576,ROW(),J$1)=0,"",INDEX(Graph_Data!$1:$1048576,ROW(),J$1))</f>
        <v/>
      </c>
      <c r="K172" s="40" t="str">
        <f>IF(INDEX(Graph_Data!$1:$1048576,ROW(),K$1)=0,"",INDEX(Graph_Data!$1:$1048576,ROW(),K$1))</f>
        <v/>
      </c>
      <c r="L172" s="40" t="str">
        <f>IF(INDEX(Graph_Data!$1:$1048576,ROW(),L$1)=0,"",INDEX(Graph_Data!$1:$1048576,ROW(),L$1))</f>
        <v/>
      </c>
      <c r="M172" s="40" t="str">
        <f>IF(INDEX(Graph_Data!$1:$1048576,ROW(),M$1)=0,"",INDEX(Graph_Data!$1:$1048576,ROW(),M$1))</f>
        <v/>
      </c>
      <c r="N172" s="40" t="str">
        <f>IF(INDEX(Graph_Data!$1:$1048576,ROW(),N$1)=0,"",INDEX(Graph_Data!$1:$1048576,ROW(),N$1))</f>
        <v/>
      </c>
      <c r="O172" s="40" t="str">
        <f>IF(INDEX(Graph_Data!$1:$1048576,ROW(),O$1)=0,"",INDEX(Graph_Data!$1:$1048576,ROW(),O$1))</f>
        <v/>
      </c>
      <c r="P172" s="40" t="str">
        <f>IF(INDEX(Graph_Data!$1:$1048576,ROW(),P$1)=0,"",INDEX(Graph_Data!$1:$1048576,ROW(),P$1))</f>
        <v/>
      </c>
      <c r="Q172" s="40" t="str">
        <f>IF(INDEX(Graph_Data!$1:$1048576,ROW(),Q$1)=0,"",INDEX(Graph_Data!$1:$1048576,ROW(),Q$1))</f>
        <v/>
      </c>
      <c r="R172" s="40" t="str">
        <f>IF(INDEX(Graph_Data!$1:$1048576,ROW(),R$1)=0,"",INDEX(Graph_Data!$1:$1048576,ROW(),R$1))</f>
        <v/>
      </c>
      <c r="S172" s="40" t="str">
        <f>IF(INDEX(Graph_Data!$1:$1048576,ROW(),S$1)=0,"",INDEX(Graph_Data!$1:$1048576,ROW(),S$1))</f>
        <v/>
      </c>
      <c r="T172" s="40" t="str">
        <f>IF(INDEX(Graph_Data!$1:$1048576,ROW(),T$1)=0,"",INDEX(Graph_Data!$1:$1048576,ROW(),T$1))</f>
        <v/>
      </c>
      <c r="U172" s="40" t="str">
        <f>IF(INDEX(Graph_Data!$1:$1048576,ROW(),U$1)=0,"",INDEX(Graph_Data!$1:$1048576,ROW(),U$1))</f>
        <v/>
      </c>
      <c r="V172" s="40" t="str">
        <f>IF(INDEX(Graph_Data!$1:$1048576,ROW(),V$1)=0,"",INDEX(Graph_Data!$1:$1048576,ROW(),V$1))</f>
        <v/>
      </c>
      <c r="W172" s="40" t="str">
        <f>IF(INDEX(Graph_Data!$1:$1048576,ROW(),W$1)=0,"",INDEX(Graph_Data!$1:$1048576,ROW(),W$1))</f>
        <v/>
      </c>
      <c r="X172" s="40" t="str">
        <f>IF(INDEX(Graph_Data!$1:$1048576,ROW(),X$1)=0,"",INDEX(Graph_Data!$1:$1048576,ROW(),X$1))</f>
        <v/>
      </c>
      <c r="Y172" s="40" t="str">
        <f>IF(INDEX(Graph_Data!$1:$1048576,ROW(),Y$1)=0,"",INDEX(Graph_Data!$1:$1048576,ROW(),Y$1))</f>
        <v/>
      </c>
      <c r="Z172" s="40" t="str">
        <f>IF(INDEX(Graph_Data!$1:$1048576,ROW(),Z$1)=0,"",INDEX(Graph_Data!$1:$1048576,ROW(),Z$1))</f>
        <v/>
      </c>
      <c r="AA172" s="40" t="str">
        <f>IF(INDEX(Graph_Data!$1:$1048576,ROW(),AA$1)=0,"",INDEX(Graph_Data!$1:$1048576,ROW(),AA$1))</f>
        <v/>
      </c>
      <c r="AB172" s="40" t="str">
        <f t="shared" si="149"/>
        <v/>
      </c>
      <c r="AC172" s="40" t="str">
        <f t="shared" si="150"/>
        <v/>
      </c>
      <c r="AD172" s="40" t="str">
        <f t="shared" si="151"/>
        <v/>
      </c>
      <c r="AE172" s="40" t="str">
        <f t="shared" si="152"/>
        <v/>
      </c>
      <c r="AF172" s="40" t="str">
        <f t="shared" si="153"/>
        <v/>
      </c>
      <c r="AG172" s="40" t="str">
        <f t="shared" si="154"/>
        <v/>
      </c>
      <c r="AH172" s="40" t="str">
        <f t="shared" si="155"/>
        <v/>
      </c>
      <c r="AI172" s="40" t="str">
        <f t="shared" si="156"/>
        <v/>
      </c>
      <c r="AJ172" s="40" t="str">
        <f t="shared" si="157"/>
        <v/>
      </c>
      <c r="AK172" s="40" t="str">
        <f t="shared" si="158"/>
        <v/>
      </c>
      <c r="AL172" s="40" t="str">
        <f t="shared" si="159"/>
        <v/>
      </c>
      <c r="AM172" s="40" t="str">
        <f t="shared" si="160"/>
        <v/>
      </c>
      <c r="AN172" s="40" t="str">
        <f t="shared" si="161"/>
        <v/>
      </c>
      <c r="AO172" s="40" t="str">
        <f t="shared" si="162"/>
        <v/>
      </c>
      <c r="AP172" s="40" t="str">
        <f t="shared" si="163"/>
        <v/>
      </c>
      <c r="AQ172" s="40" t="str">
        <f t="shared" si="164"/>
        <v/>
      </c>
      <c r="AR172" s="40" t="str">
        <f t="shared" si="165"/>
        <v/>
      </c>
      <c r="AS172" s="40" t="str">
        <f t="shared" si="166"/>
        <v/>
      </c>
      <c r="AT172" s="40" t="str">
        <f t="shared" si="167"/>
        <v/>
      </c>
      <c r="AU172" s="40" t="str">
        <f t="shared" si="168"/>
        <v/>
      </c>
      <c r="AV172" s="40" t="str">
        <f t="shared" si="169"/>
        <v/>
      </c>
      <c r="AW172" s="40" t="str">
        <f t="shared" si="170"/>
        <v/>
      </c>
      <c r="AX172" s="40" t="str">
        <f t="shared" si="171"/>
        <v/>
      </c>
      <c r="AY172" s="40" t="str">
        <f t="shared" si="172"/>
        <v/>
      </c>
      <c r="AZ172" s="40" t="str">
        <f t="shared" si="173"/>
        <v/>
      </c>
      <c r="BA172" s="40" t="str">
        <f t="shared" si="174"/>
        <v/>
      </c>
    </row>
    <row r="173" spans="1:53" x14ac:dyDescent="0.15">
      <c r="A173" s="40">
        <f>INDEX(Graph_Data!$1:$1048576,ROW(),A$1)</f>
        <v>0</v>
      </c>
      <c r="B173" s="40" t="str">
        <f>IF(INDEX(Graph_Data!$1:$1048576,ROW(),B$1)=0,"",INDEX(Graph_Data!$1:$1048576,ROW(),B$1))</f>
        <v/>
      </c>
      <c r="C173" s="40" t="str">
        <f>IF(INDEX(Graph_Data!$1:$1048576,ROW(),C$1)=0,"",INDEX(Graph_Data!$1:$1048576,ROW(),C$1))</f>
        <v/>
      </c>
      <c r="D173" s="40" t="str">
        <f>IF(INDEX(Graph_Data!$1:$1048576,ROW(),D$1)=0,"",INDEX(Graph_Data!$1:$1048576,ROW(),D$1))</f>
        <v/>
      </c>
      <c r="E173" s="40" t="str">
        <f>IF(INDEX(Graph_Data!$1:$1048576,ROW(),E$1)=0,"",INDEX(Graph_Data!$1:$1048576,ROW(),E$1))</f>
        <v/>
      </c>
      <c r="F173" s="40" t="str">
        <f>IF(INDEX(Graph_Data!$1:$1048576,ROW(),F$1)=0,"",INDEX(Graph_Data!$1:$1048576,ROW(),F$1))</f>
        <v/>
      </c>
      <c r="G173" s="40" t="str">
        <f>IF(INDEX(Graph_Data!$1:$1048576,ROW(),G$1)=0,"",INDEX(Graph_Data!$1:$1048576,ROW(),G$1))</f>
        <v/>
      </c>
      <c r="H173" s="40" t="str">
        <f>IF(INDEX(Graph_Data!$1:$1048576,ROW(),H$1)=0,"",INDEX(Graph_Data!$1:$1048576,ROW(),H$1))</f>
        <v/>
      </c>
      <c r="I173" s="40" t="str">
        <f>IF(INDEX(Graph_Data!$1:$1048576,ROW(),I$1)=0,"",INDEX(Graph_Data!$1:$1048576,ROW(),I$1))</f>
        <v/>
      </c>
      <c r="J173" s="40" t="str">
        <f>IF(INDEX(Graph_Data!$1:$1048576,ROW(),J$1)=0,"",INDEX(Graph_Data!$1:$1048576,ROW(),J$1))</f>
        <v/>
      </c>
      <c r="K173" s="40" t="str">
        <f>IF(INDEX(Graph_Data!$1:$1048576,ROW(),K$1)=0,"",INDEX(Graph_Data!$1:$1048576,ROW(),K$1))</f>
        <v/>
      </c>
      <c r="L173" s="40" t="str">
        <f>IF(INDEX(Graph_Data!$1:$1048576,ROW(),L$1)=0,"",INDEX(Graph_Data!$1:$1048576,ROW(),L$1))</f>
        <v/>
      </c>
      <c r="M173" s="40" t="str">
        <f>IF(INDEX(Graph_Data!$1:$1048576,ROW(),M$1)=0,"",INDEX(Graph_Data!$1:$1048576,ROW(),M$1))</f>
        <v/>
      </c>
      <c r="N173" s="40" t="str">
        <f>IF(INDEX(Graph_Data!$1:$1048576,ROW(),N$1)=0,"",INDEX(Graph_Data!$1:$1048576,ROW(),N$1))</f>
        <v/>
      </c>
      <c r="O173" s="40" t="str">
        <f>IF(INDEX(Graph_Data!$1:$1048576,ROW(),O$1)=0,"",INDEX(Graph_Data!$1:$1048576,ROW(),O$1))</f>
        <v/>
      </c>
      <c r="P173" s="40" t="str">
        <f>IF(INDEX(Graph_Data!$1:$1048576,ROW(),P$1)=0,"",INDEX(Graph_Data!$1:$1048576,ROW(),P$1))</f>
        <v/>
      </c>
      <c r="Q173" s="40" t="str">
        <f>IF(INDEX(Graph_Data!$1:$1048576,ROW(),Q$1)=0,"",INDEX(Graph_Data!$1:$1048576,ROW(),Q$1))</f>
        <v/>
      </c>
      <c r="R173" s="40" t="str">
        <f>IF(INDEX(Graph_Data!$1:$1048576,ROW(),R$1)=0,"",INDEX(Graph_Data!$1:$1048576,ROW(),R$1))</f>
        <v/>
      </c>
      <c r="S173" s="40" t="str">
        <f>IF(INDEX(Graph_Data!$1:$1048576,ROW(),S$1)=0,"",INDEX(Graph_Data!$1:$1048576,ROW(),S$1))</f>
        <v/>
      </c>
      <c r="T173" s="40" t="str">
        <f>IF(INDEX(Graph_Data!$1:$1048576,ROW(),T$1)=0,"",INDEX(Graph_Data!$1:$1048576,ROW(),T$1))</f>
        <v/>
      </c>
      <c r="U173" s="40" t="str">
        <f>IF(INDEX(Graph_Data!$1:$1048576,ROW(),U$1)=0,"",INDEX(Graph_Data!$1:$1048576,ROW(),U$1))</f>
        <v/>
      </c>
      <c r="V173" s="40" t="str">
        <f>IF(INDEX(Graph_Data!$1:$1048576,ROW(),V$1)=0,"",INDEX(Graph_Data!$1:$1048576,ROW(),V$1))</f>
        <v/>
      </c>
      <c r="W173" s="40" t="str">
        <f>IF(INDEX(Graph_Data!$1:$1048576,ROW(),W$1)=0,"",INDEX(Graph_Data!$1:$1048576,ROW(),W$1))</f>
        <v/>
      </c>
      <c r="X173" s="40" t="str">
        <f>IF(INDEX(Graph_Data!$1:$1048576,ROW(),X$1)=0,"",INDEX(Graph_Data!$1:$1048576,ROW(),X$1))</f>
        <v/>
      </c>
      <c r="Y173" s="40" t="str">
        <f>IF(INDEX(Graph_Data!$1:$1048576,ROW(),Y$1)=0,"",INDEX(Graph_Data!$1:$1048576,ROW(),Y$1))</f>
        <v/>
      </c>
      <c r="Z173" s="40" t="str">
        <f>IF(INDEX(Graph_Data!$1:$1048576,ROW(),Z$1)=0,"",INDEX(Graph_Data!$1:$1048576,ROW(),Z$1))</f>
        <v/>
      </c>
      <c r="AA173" s="40" t="str">
        <f>IF(INDEX(Graph_Data!$1:$1048576,ROW(),AA$1)=0,"",INDEX(Graph_Data!$1:$1048576,ROW(),AA$1))</f>
        <v/>
      </c>
      <c r="AB173" s="40" t="str">
        <f t="shared" si="149"/>
        <v/>
      </c>
      <c r="AC173" s="40" t="str">
        <f t="shared" si="150"/>
        <v/>
      </c>
      <c r="AD173" s="40" t="str">
        <f t="shared" si="151"/>
        <v/>
      </c>
      <c r="AE173" s="40" t="str">
        <f t="shared" si="152"/>
        <v/>
      </c>
      <c r="AF173" s="40" t="str">
        <f t="shared" si="153"/>
        <v/>
      </c>
      <c r="AG173" s="40" t="str">
        <f t="shared" si="154"/>
        <v/>
      </c>
      <c r="AH173" s="40" t="str">
        <f t="shared" si="155"/>
        <v/>
      </c>
      <c r="AI173" s="40" t="str">
        <f t="shared" si="156"/>
        <v/>
      </c>
      <c r="AJ173" s="40" t="str">
        <f t="shared" si="157"/>
        <v/>
      </c>
      <c r="AK173" s="40" t="str">
        <f t="shared" si="158"/>
        <v/>
      </c>
      <c r="AL173" s="40" t="str">
        <f t="shared" si="159"/>
        <v/>
      </c>
      <c r="AM173" s="40" t="str">
        <f t="shared" si="160"/>
        <v/>
      </c>
      <c r="AN173" s="40" t="str">
        <f t="shared" si="161"/>
        <v/>
      </c>
      <c r="AO173" s="40" t="str">
        <f t="shared" si="162"/>
        <v/>
      </c>
      <c r="AP173" s="40" t="str">
        <f t="shared" si="163"/>
        <v/>
      </c>
      <c r="AQ173" s="40" t="str">
        <f t="shared" si="164"/>
        <v/>
      </c>
      <c r="AR173" s="40" t="str">
        <f t="shared" si="165"/>
        <v/>
      </c>
      <c r="AS173" s="40" t="str">
        <f t="shared" si="166"/>
        <v/>
      </c>
      <c r="AT173" s="40" t="str">
        <f t="shared" si="167"/>
        <v/>
      </c>
      <c r="AU173" s="40" t="str">
        <f t="shared" si="168"/>
        <v/>
      </c>
      <c r="AV173" s="40" t="str">
        <f t="shared" si="169"/>
        <v/>
      </c>
      <c r="AW173" s="40" t="str">
        <f t="shared" si="170"/>
        <v/>
      </c>
      <c r="AX173" s="40" t="str">
        <f t="shared" si="171"/>
        <v/>
      </c>
      <c r="AY173" s="40" t="str">
        <f t="shared" si="172"/>
        <v/>
      </c>
      <c r="AZ173" s="40" t="str">
        <f t="shared" si="173"/>
        <v/>
      </c>
      <c r="BA173" s="40" t="str">
        <f t="shared" si="174"/>
        <v/>
      </c>
    </row>
    <row r="174" spans="1:53" x14ac:dyDescent="0.15">
      <c r="A174" s="40">
        <f>INDEX(Graph_Data!$1:$1048576,ROW(),A$1)</f>
        <v>0</v>
      </c>
      <c r="B174" s="40" t="str">
        <f>IF(INDEX(Graph_Data!$1:$1048576,ROW(),B$1)=0,"",INDEX(Graph_Data!$1:$1048576,ROW(),B$1))</f>
        <v/>
      </c>
      <c r="C174" s="40" t="str">
        <f>IF(INDEX(Graph_Data!$1:$1048576,ROW(),C$1)=0,"",INDEX(Graph_Data!$1:$1048576,ROW(),C$1))</f>
        <v/>
      </c>
      <c r="D174" s="40" t="str">
        <f>IF(INDEX(Graph_Data!$1:$1048576,ROW(),D$1)=0,"",INDEX(Graph_Data!$1:$1048576,ROW(),D$1))</f>
        <v/>
      </c>
      <c r="E174" s="40" t="str">
        <f>IF(INDEX(Graph_Data!$1:$1048576,ROW(),E$1)=0,"",INDEX(Graph_Data!$1:$1048576,ROW(),E$1))</f>
        <v/>
      </c>
      <c r="F174" s="40" t="str">
        <f>IF(INDEX(Graph_Data!$1:$1048576,ROW(),F$1)=0,"",INDEX(Graph_Data!$1:$1048576,ROW(),F$1))</f>
        <v/>
      </c>
      <c r="G174" s="40" t="str">
        <f>IF(INDEX(Graph_Data!$1:$1048576,ROW(),G$1)=0,"",INDEX(Graph_Data!$1:$1048576,ROW(),G$1))</f>
        <v/>
      </c>
      <c r="H174" s="40" t="str">
        <f>IF(INDEX(Graph_Data!$1:$1048576,ROW(),H$1)=0,"",INDEX(Graph_Data!$1:$1048576,ROW(),H$1))</f>
        <v/>
      </c>
      <c r="I174" s="40" t="str">
        <f>IF(INDEX(Graph_Data!$1:$1048576,ROW(),I$1)=0,"",INDEX(Graph_Data!$1:$1048576,ROW(),I$1))</f>
        <v/>
      </c>
      <c r="J174" s="40" t="str">
        <f>IF(INDEX(Graph_Data!$1:$1048576,ROW(),J$1)=0,"",INDEX(Graph_Data!$1:$1048576,ROW(),J$1))</f>
        <v/>
      </c>
      <c r="K174" s="40" t="str">
        <f>IF(INDEX(Graph_Data!$1:$1048576,ROW(),K$1)=0,"",INDEX(Graph_Data!$1:$1048576,ROW(),K$1))</f>
        <v/>
      </c>
      <c r="L174" s="40" t="str">
        <f>IF(INDEX(Graph_Data!$1:$1048576,ROW(),L$1)=0,"",INDEX(Graph_Data!$1:$1048576,ROW(),L$1))</f>
        <v/>
      </c>
      <c r="M174" s="40" t="str">
        <f>IF(INDEX(Graph_Data!$1:$1048576,ROW(),M$1)=0,"",INDEX(Graph_Data!$1:$1048576,ROW(),M$1))</f>
        <v/>
      </c>
      <c r="N174" s="40" t="str">
        <f>IF(INDEX(Graph_Data!$1:$1048576,ROW(),N$1)=0,"",INDEX(Graph_Data!$1:$1048576,ROW(),N$1))</f>
        <v/>
      </c>
      <c r="O174" s="40" t="str">
        <f>IF(INDEX(Graph_Data!$1:$1048576,ROW(),O$1)=0,"",INDEX(Graph_Data!$1:$1048576,ROW(),O$1))</f>
        <v/>
      </c>
      <c r="P174" s="40" t="str">
        <f>IF(INDEX(Graph_Data!$1:$1048576,ROW(),P$1)=0,"",INDEX(Graph_Data!$1:$1048576,ROW(),P$1))</f>
        <v/>
      </c>
      <c r="Q174" s="40" t="str">
        <f>IF(INDEX(Graph_Data!$1:$1048576,ROW(),Q$1)=0,"",INDEX(Graph_Data!$1:$1048576,ROW(),Q$1))</f>
        <v/>
      </c>
      <c r="R174" s="40" t="str">
        <f>IF(INDEX(Graph_Data!$1:$1048576,ROW(),R$1)=0,"",INDEX(Graph_Data!$1:$1048576,ROW(),R$1))</f>
        <v/>
      </c>
      <c r="S174" s="40" t="str">
        <f>IF(INDEX(Graph_Data!$1:$1048576,ROW(),S$1)=0,"",INDEX(Graph_Data!$1:$1048576,ROW(),S$1))</f>
        <v/>
      </c>
      <c r="T174" s="40" t="str">
        <f>IF(INDEX(Graph_Data!$1:$1048576,ROW(),T$1)=0,"",INDEX(Graph_Data!$1:$1048576,ROW(),T$1))</f>
        <v/>
      </c>
      <c r="U174" s="40" t="str">
        <f>IF(INDEX(Graph_Data!$1:$1048576,ROW(),U$1)=0,"",INDEX(Graph_Data!$1:$1048576,ROW(),U$1))</f>
        <v/>
      </c>
      <c r="V174" s="40" t="str">
        <f>IF(INDEX(Graph_Data!$1:$1048576,ROW(),V$1)=0,"",INDEX(Graph_Data!$1:$1048576,ROW(),V$1))</f>
        <v/>
      </c>
      <c r="W174" s="40" t="str">
        <f>IF(INDEX(Graph_Data!$1:$1048576,ROW(),W$1)=0,"",INDEX(Graph_Data!$1:$1048576,ROW(),W$1))</f>
        <v/>
      </c>
      <c r="X174" s="40" t="str">
        <f>IF(INDEX(Graph_Data!$1:$1048576,ROW(),X$1)=0,"",INDEX(Graph_Data!$1:$1048576,ROW(),X$1))</f>
        <v/>
      </c>
      <c r="Y174" s="40" t="str">
        <f>IF(INDEX(Graph_Data!$1:$1048576,ROW(),Y$1)=0,"",INDEX(Graph_Data!$1:$1048576,ROW(),Y$1))</f>
        <v/>
      </c>
      <c r="Z174" s="40" t="str">
        <f>IF(INDEX(Graph_Data!$1:$1048576,ROW(),Z$1)=0,"",INDEX(Graph_Data!$1:$1048576,ROW(),Z$1))</f>
        <v/>
      </c>
      <c r="AA174" s="40" t="str">
        <f>IF(INDEX(Graph_Data!$1:$1048576,ROW(),AA$1)=0,"",INDEX(Graph_Data!$1:$1048576,ROW(),AA$1))</f>
        <v/>
      </c>
      <c r="AB174" s="40" t="str">
        <f t="shared" si="149"/>
        <v/>
      </c>
      <c r="AC174" s="40" t="str">
        <f t="shared" si="150"/>
        <v/>
      </c>
      <c r="AD174" s="40" t="str">
        <f t="shared" si="151"/>
        <v/>
      </c>
      <c r="AE174" s="40" t="str">
        <f t="shared" si="152"/>
        <v/>
      </c>
      <c r="AF174" s="40" t="str">
        <f t="shared" si="153"/>
        <v/>
      </c>
      <c r="AG174" s="40" t="str">
        <f t="shared" si="154"/>
        <v/>
      </c>
      <c r="AH174" s="40" t="str">
        <f t="shared" si="155"/>
        <v/>
      </c>
      <c r="AI174" s="40" t="str">
        <f t="shared" si="156"/>
        <v/>
      </c>
      <c r="AJ174" s="40" t="str">
        <f t="shared" si="157"/>
        <v/>
      </c>
      <c r="AK174" s="40" t="str">
        <f t="shared" si="158"/>
        <v/>
      </c>
      <c r="AL174" s="40" t="str">
        <f t="shared" si="159"/>
        <v/>
      </c>
      <c r="AM174" s="40" t="str">
        <f t="shared" si="160"/>
        <v/>
      </c>
      <c r="AN174" s="40" t="str">
        <f t="shared" si="161"/>
        <v/>
      </c>
      <c r="AO174" s="40" t="str">
        <f t="shared" si="162"/>
        <v/>
      </c>
      <c r="AP174" s="40" t="str">
        <f t="shared" si="163"/>
        <v/>
      </c>
      <c r="AQ174" s="40" t="str">
        <f t="shared" si="164"/>
        <v/>
      </c>
      <c r="AR174" s="40" t="str">
        <f t="shared" si="165"/>
        <v/>
      </c>
      <c r="AS174" s="40" t="str">
        <f t="shared" si="166"/>
        <v/>
      </c>
      <c r="AT174" s="40" t="str">
        <f t="shared" si="167"/>
        <v/>
      </c>
      <c r="AU174" s="40" t="str">
        <f t="shared" si="168"/>
        <v/>
      </c>
      <c r="AV174" s="40" t="str">
        <f t="shared" si="169"/>
        <v/>
      </c>
      <c r="AW174" s="40" t="str">
        <f t="shared" si="170"/>
        <v/>
      </c>
      <c r="AX174" s="40" t="str">
        <f t="shared" si="171"/>
        <v/>
      </c>
      <c r="AY174" s="40" t="str">
        <f t="shared" si="172"/>
        <v/>
      </c>
      <c r="AZ174" s="40" t="str">
        <f t="shared" si="173"/>
        <v/>
      </c>
      <c r="BA174" s="40" t="str">
        <f t="shared" si="174"/>
        <v/>
      </c>
    </row>
    <row r="175" spans="1:53" x14ac:dyDescent="0.15">
      <c r="A175" s="40">
        <f>INDEX(Graph_Data!$1:$1048576,ROW(),A$1)</f>
        <v>0</v>
      </c>
      <c r="B175" s="40" t="str">
        <f>IF(INDEX(Graph_Data!$1:$1048576,ROW(),B$1)=0,"",INDEX(Graph_Data!$1:$1048576,ROW(),B$1))</f>
        <v/>
      </c>
      <c r="C175" s="40" t="str">
        <f>IF(INDEX(Graph_Data!$1:$1048576,ROW(),C$1)=0,"",INDEX(Graph_Data!$1:$1048576,ROW(),C$1))</f>
        <v/>
      </c>
      <c r="D175" s="40" t="str">
        <f>IF(INDEX(Graph_Data!$1:$1048576,ROW(),D$1)=0,"",INDEX(Graph_Data!$1:$1048576,ROW(),D$1))</f>
        <v/>
      </c>
      <c r="E175" s="40" t="str">
        <f>IF(INDEX(Graph_Data!$1:$1048576,ROW(),E$1)=0,"",INDEX(Graph_Data!$1:$1048576,ROW(),E$1))</f>
        <v/>
      </c>
      <c r="F175" s="40" t="str">
        <f>IF(INDEX(Graph_Data!$1:$1048576,ROW(),F$1)=0,"",INDEX(Graph_Data!$1:$1048576,ROW(),F$1))</f>
        <v/>
      </c>
      <c r="G175" s="40" t="str">
        <f>IF(INDEX(Graph_Data!$1:$1048576,ROW(),G$1)=0,"",INDEX(Graph_Data!$1:$1048576,ROW(),G$1))</f>
        <v/>
      </c>
      <c r="H175" s="40" t="str">
        <f>IF(INDEX(Graph_Data!$1:$1048576,ROW(),H$1)=0,"",INDEX(Graph_Data!$1:$1048576,ROW(),H$1))</f>
        <v/>
      </c>
      <c r="I175" s="40" t="str">
        <f>IF(INDEX(Graph_Data!$1:$1048576,ROW(),I$1)=0,"",INDEX(Graph_Data!$1:$1048576,ROW(),I$1))</f>
        <v/>
      </c>
      <c r="J175" s="40" t="str">
        <f>IF(INDEX(Graph_Data!$1:$1048576,ROW(),J$1)=0,"",INDEX(Graph_Data!$1:$1048576,ROW(),J$1))</f>
        <v/>
      </c>
      <c r="K175" s="40" t="str">
        <f>IF(INDEX(Graph_Data!$1:$1048576,ROW(),K$1)=0,"",INDEX(Graph_Data!$1:$1048576,ROW(),K$1))</f>
        <v/>
      </c>
      <c r="L175" s="40" t="str">
        <f>IF(INDEX(Graph_Data!$1:$1048576,ROW(),L$1)=0,"",INDEX(Graph_Data!$1:$1048576,ROW(),L$1))</f>
        <v/>
      </c>
      <c r="M175" s="40" t="str">
        <f>IF(INDEX(Graph_Data!$1:$1048576,ROW(),M$1)=0,"",INDEX(Graph_Data!$1:$1048576,ROW(),M$1))</f>
        <v/>
      </c>
      <c r="N175" s="40" t="str">
        <f>IF(INDEX(Graph_Data!$1:$1048576,ROW(),N$1)=0,"",INDEX(Graph_Data!$1:$1048576,ROW(),N$1))</f>
        <v/>
      </c>
      <c r="O175" s="40" t="str">
        <f>IF(INDEX(Graph_Data!$1:$1048576,ROW(),O$1)=0,"",INDEX(Graph_Data!$1:$1048576,ROW(),O$1))</f>
        <v/>
      </c>
      <c r="P175" s="40" t="str">
        <f>IF(INDEX(Graph_Data!$1:$1048576,ROW(),P$1)=0,"",INDEX(Graph_Data!$1:$1048576,ROW(),P$1))</f>
        <v/>
      </c>
      <c r="Q175" s="40" t="str">
        <f>IF(INDEX(Graph_Data!$1:$1048576,ROW(),Q$1)=0,"",INDEX(Graph_Data!$1:$1048576,ROW(),Q$1))</f>
        <v/>
      </c>
      <c r="R175" s="40" t="str">
        <f>IF(INDEX(Graph_Data!$1:$1048576,ROW(),R$1)=0,"",INDEX(Graph_Data!$1:$1048576,ROW(),R$1))</f>
        <v/>
      </c>
      <c r="S175" s="40" t="str">
        <f>IF(INDEX(Graph_Data!$1:$1048576,ROW(),S$1)=0,"",INDEX(Graph_Data!$1:$1048576,ROW(),S$1))</f>
        <v/>
      </c>
      <c r="T175" s="40" t="str">
        <f>IF(INDEX(Graph_Data!$1:$1048576,ROW(),T$1)=0,"",INDEX(Graph_Data!$1:$1048576,ROW(),T$1))</f>
        <v/>
      </c>
      <c r="U175" s="40" t="str">
        <f>IF(INDEX(Graph_Data!$1:$1048576,ROW(),U$1)=0,"",INDEX(Graph_Data!$1:$1048576,ROW(),U$1))</f>
        <v/>
      </c>
      <c r="V175" s="40" t="str">
        <f>IF(INDEX(Graph_Data!$1:$1048576,ROW(),V$1)=0,"",INDEX(Graph_Data!$1:$1048576,ROW(),V$1))</f>
        <v/>
      </c>
      <c r="W175" s="40" t="str">
        <f>IF(INDEX(Graph_Data!$1:$1048576,ROW(),W$1)=0,"",INDEX(Graph_Data!$1:$1048576,ROW(),W$1))</f>
        <v/>
      </c>
      <c r="X175" s="40" t="str">
        <f>IF(INDEX(Graph_Data!$1:$1048576,ROW(),X$1)=0,"",INDEX(Graph_Data!$1:$1048576,ROW(),X$1))</f>
        <v/>
      </c>
      <c r="Y175" s="40" t="str">
        <f>IF(INDEX(Graph_Data!$1:$1048576,ROW(),Y$1)=0,"",INDEX(Graph_Data!$1:$1048576,ROW(),Y$1))</f>
        <v/>
      </c>
      <c r="Z175" s="40" t="str">
        <f>IF(INDEX(Graph_Data!$1:$1048576,ROW(),Z$1)=0,"",INDEX(Graph_Data!$1:$1048576,ROW(),Z$1))</f>
        <v/>
      </c>
      <c r="AA175" s="40" t="str">
        <f>IF(INDEX(Graph_Data!$1:$1048576,ROW(),AA$1)=0,"",INDEX(Graph_Data!$1:$1048576,ROW(),AA$1))</f>
        <v/>
      </c>
      <c r="AB175" s="40" t="str">
        <f t="shared" si="149"/>
        <v/>
      </c>
      <c r="AC175" s="40" t="str">
        <f t="shared" si="150"/>
        <v/>
      </c>
      <c r="AD175" s="40" t="str">
        <f t="shared" si="151"/>
        <v/>
      </c>
      <c r="AE175" s="40" t="str">
        <f t="shared" si="152"/>
        <v/>
      </c>
      <c r="AF175" s="40" t="str">
        <f t="shared" si="153"/>
        <v/>
      </c>
      <c r="AG175" s="40" t="str">
        <f t="shared" si="154"/>
        <v/>
      </c>
      <c r="AH175" s="40" t="str">
        <f t="shared" si="155"/>
        <v/>
      </c>
      <c r="AI175" s="40" t="str">
        <f t="shared" si="156"/>
        <v/>
      </c>
      <c r="AJ175" s="40" t="str">
        <f t="shared" si="157"/>
        <v/>
      </c>
      <c r="AK175" s="40" t="str">
        <f t="shared" si="158"/>
        <v/>
      </c>
      <c r="AL175" s="40" t="str">
        <f t="shared" si="159"/>
        <v/>
      </c>
      <c r="AM175" s="40" t="str">
        <f t="shared" si="160"/>
        <v/>
      </c>
      <c r="AN175" s="40" t="str">
        <f t="shared" si="161"/>
        <v/>
      </c>
      <c r="AO175" s="40" t="str">
        <f t="shared" si="162"/>
        <v/>
      </c>
      <c r="AP175" s="40" t="str">
        <f t="shared" si="163"/>
        <v/>
      </c>
      <c r="AQ175" s="40" t="str">
        <f t="shared" si="164"/>
        <v/>
      </c>
      <c r="AR175" s="40" t="str">
        <f t="shared" si="165"/>
        <v/>
      </c>
      <c r="AS175" s="40" t="str">
        <f t="shared" si="166"/>
        <v/>
      </c>
      <c r="AT175" s="40" t="str">
        <f t="shared" si="167"/>
        <v/>
      </c>
      <c r="AU175" s="40" t="str">
        <f t="shared" si="168"/>
        <v/>
      </c>
      <c r="AV175" s="40" t="str">
        <f t="shared" si="169"/>
        <v/>
      </c>
      <c r="AW175" s="40" t="str">
        <f t="shared" si="170"/>
        <v/>
      </c>
      <c r="AX175" s="40" t="str">
        <f t="shared" si="171"/>
        <v/>
      </c>
      <c r="AY175" s="40" t="str">
        <f t="shared" si="172"/>
        <v/>
      </c>
      <c r="AZ175" s="40" t="str">
        <f t="shared" si="173"/>
        <v/>
      </c>
      <c r="BA175" s="40" t="str">
        <f t="shared" si="174"/>
        <v/>
      </c>
    </row>
    <row r="176" spans="1:53" x14ac:dyDescent="0.15">
      <c r="A176" s="40">
        <f>INDEX(Graph_Data!$1:$1048576,ROW(),A$1)</f>
        <v>0</v>
      </c>
      <c r="B176" s="40" t="str">
        <f>IF(INDEX(Graph_Data!$1:$1048576,ROW(),B$1)=0,"",INDEX(Graph_Data!$1:$1048576,ROW(),B$1))</f>
        <v/>
      </c>
      <c r="C176" s="40" t="str">
        <f>IF(INDEX(Graph_Data!$1:$1048576,ROW(),C$1)=0,"",INDEX(Graph_Data!$1:$1048576,ROW(),C$1))</f>
        <v/>
      </c>
      <c r="D176" s="40" t="str">
        <f>IF(INDEX(Graph_Data!$1:$1048576,ROW(),D$1)=0,"",INDEX(Graph_Data!$1:$1048576,ROW(),D$1))</f>
        <v/>
      </c>
      <c r="E176" s="40" t="str">
        <f>IF(INDEX(Graph_Data!$1:$1048576,ROW(),E$1)=0,"",INDEX(Graph_Data!$1:$1048576,ROW(),E$1))</f>
        <v/>
      </c>
      <c r="F176" s="40" t="str">
        <f>IF(INDEX(Graph_Data!$1:$1048576,ROW(),F$1)=0,"",INDEX(Graph_Data!$1:$1048576,ROW(),F$1))</f>
        <v/>
      </c>
      <c r="G176" s="40" t="str">
        <f>IF(INDEX(Graph_Data!$1:$1048576,ROW(),G$1)=0,"",INDEX(Graph_Data!$1:$1048576,ROW(),G$1))</f>
        <v/>
      </c>
      <c r="H176" s="40" t="str">
        <f>IF(INDEX(Graph_Data!$1:$1048576,ROW(),H$1)=0,"",INDEX(Graph_Data!$1:$1048576,ROW(),H$1))</f>
        <v/>
      </c>
      <c r="I176" s="40" t="str">
        <f>IF(INDEX(Graph_Data!$1:$1048576,ROW(),I$1)=0,"",INDEX(Graph_Data!$1:$1048576,ROW(),I$1))</f>
        <v/>
      </c>
      <c r="J176" s="40" t="str">
        <f>IF(INDEX(Graph_Data!$1:$1048576,ROW(),J$1)=0,"",INDEX(Graph_Data!$1:$1048576,ROW(),J$1))</f>
        <v/>
      </c>
      <c r="K176" s="40" t="str">
        <f>IF(INDEX(Graph_Data!$1:$1048576,ROW(),K$1)=0,"",INDEX(Graph_Data!$1:$1048576,ROW(),K$1))</f>
        <v/>
      </c>
      <c r="L176" s="40" t="str">
        <f>IF(INDEX(Graph_Data!$1:$1048576,ROW(),L$1)=0,"",INDEX(Graph_Data!$1:$1048576,ROW(),L$1))</f>
        <v/>
      </c>
      <c r="M176" s="40" t="str">
        <f>IF(INDEX(Graph_Data!$1:$1048576,ROW(),M$1)=0,"",INDEX(Graph_Data!$1:$1048576,ROW(),M$1))</f>
        <v/>
      </c>
      <c r="N176" s="40" t="str">
        <f>IF(INDEX(Graph_Data!$1:$1048576,ROW(),N$1)=0,"",INDEX(Graph_Data!$1:$1048576,ROW(),N$1))</f>
        <v/>
      </c>
      <c r="O176" s="40" t="str">
        <f>IF(INDEX(Graph_Data!$1:$1048576,ROW(),O$1)=0,"",INDEX(Graph_Data!$1:$1048576,ROW(),O$1))</f>
        <v/>
      </c>
      <c r="P176" s="40" t="str">
        <f>IF(INDEX(Graph_Data!$1:$1048576,ROW(),P$1)=0,"",INDEX(Graph_Data!$1:$1048576,ROW(),P$1))</f>
        <v/>
      </c>
      <c r="Q176" s="40" t="str">
        <f>IF(INDEX(Graph_Data!$1:$1048576,ROW(),Q$1)=0,"",INDEX(Graph_Data!$1:$1048576,ROW(),Q$1))</f>
        <v/>
      </c>
      <c r="R176" s="40" t="str">
        <f>IF(INDEX(Graph_Data!$1:$1048576,ROW(),R$1)=0,"",INDEX(Graph_Data!$1:$1048576,ROW(),R$1))</f>
        <v/>
      </c>
      <c r="S176" s="40" t="str">
        <f>IF(INDEX(Graph_Data!$1:$1048576,ROW(),S$1)=0,"",INDEX(Graph_Data!$1:$1048576,ROW(),S$1))</f>
        <v/>
      </c>
      <c r="T176" s="40" t="str">
        <f>IF(INDEX(Graph_Data!$1:$1048576,ROW(),T$1)=0,"",INDEX(Graph_Data!$1:$1048576,ROW(),T$1))</f>
        <v/>
      </c>
      <c r="U176" s="40" t="str">
        <f>IF(INDEX(Graph_Data!$1:$1048576,ROW(),U$1)=0,"",INDEX(Graph_Data!$1:$1048576,ROW(),U$1))</f>
        <v/>
      </c>
      <c r="V176" s="40" t="str">
        <f>IF(INDEX(Graph_Data!$1:$1048576,ROW(),V$1)=0,"",INDEX(Graph_Data!$1:$1048576,ROW(),V$1))</f>
        <v/>
      </c>
      <c r="W176" s="40" t="str">
        <f>IF(INDEX(Graph_Data!$1:$1048576,ROW(),W$1)=0,"",INDEX(Graph_Data!$1:$1048576,ROW(),W$1))</f>
        <v/>
      </c>
      <c r="X176" s="40" t="str">
        <f>IF(INDEX(Graph_Data!$1:$1048576,ROW(),X$1)=0,"",INDEX(Graph_Data!$1:$1048576,ROW(),X$1))</f>
        <v/>
      </c>
      <c r="Y176" s="40" t="str">
        <f>IF(INDEX(Graph_Data!$1:$1048576,ROW(),Y$1)=0,"",INDEX(Graph_Data!$1:$1048576,ROW(),Y$1))</f>
        <v/>
      </c>
      <c r="Z176" s="40" t="str">
        <f>IF(INDEX(Graph_Data!$1:$1048576,ROW(),Z$1)=0,"",INDEX(Graph_Data!$1:$1048576,ROW(),Z$1))</f>
        <v/>
      </c>
      <c r="AA176" s="40" t="str">
        <f>IF(INDEX(Graph_Data!$1:$1048576,ROW(),AA$1)=0,"",INDEX(Graph_Data!$1:$1048576,ROW(),AA$1))</f>
        <v/>
      </c>
      <c r="AB176" s="40" t="str">
        <f t="shared" si="149"/>
        <v/>
      </c>
      <c r="AC176" s="40" t="str">
        <f t="shared" si="150"/>
        <v/>
      </c>
      <c r="AD176" s="40" t="str">
        <f t="shared" si="151"/>
        <v/>
      </c>
      <c r="AE176" s="40" t="str">
        <f t="shared" si="152"/>
        <v/>
      </c>
      <c r="AF176" s="40" t="str">
        <f t="shared" si="153"/>
        <v/>
      </c>
      <c r="AG176" s="40" t="str">
        <f t="shared" si="154"/>
        <v/>
      </c>
      <c r="AH176" s="40" t="str">
        <f t="shared" si="155"/>
        <v/>
      </c>
      <c r="AI176" s="40" t="str">
        <f t="shared" si="156"/>
        <v/>
      </c>
      <c r="AJ176" s="40" t="str">
        <f t="shared" si="157"/>
        <v/>
      </c>
      <c r="AK176" s="40" t="str">
        <f t="shared" si="158"/>
        <v/>
      </c>
      <c r="AL176" s="40" t="str">
        <f t="shared" si="159"/>
        <v/>
      </c>
      <c r="AM176" s="40" t="str">
        <f t="shared" si="160"/>
        <v/>
      </c>
      <c r="AN176" s="40" t="str">
        <f t="shared" si="161"/>
        <v/>
      </c>
      <c r="AO176" s="40" t="str">
        <f t="shared" si="162"/>
        <v/>
      </c>
      <c r="AP176" s="40" t="str">
        <f t="shared" si="163"/>
        <v/>
      </c>
      <c r="AQ176" s="40" t="str">
        <f t="shared" si="164"/>
        <v/>
      </c>
      <c r="AR176" s="40" t="str">
        <f t="shared" si="165"/>
        <v/>
      </c>
      <c r="AS176" s="40" t="str">
        <f t="shared" si="166"/>
        <v/>
      </c>
      <c r="AT176" s="40" t="str">
        <f t="shared" si="167"/>
        <v/>
      </c>
      <c r="AU176" s="40" t="str">
        <f t="shared" si="168"/>
        <v/>
      </c>
      <c r="AV176" s="40" t="str">
        <f t="shared" si="169"/>
        <v/>
      </c>
      <c r="AW176" s="40" t="str">
        <f t="shared" si="170"/>
        <v/>
      </c>
      <c r="AX176" s="40" t="str">
        <f t="shared" si="171"/>
        <v/>
      </c>
      <c r="AY176" s="40" t="str">
        <f t="shared" si="172"/>
        <v/>
      </c>
      <c r="AZ176" s="40" t="str">
        <f t="shared" si="173"/>
        <v/>
      </c>
      <c r="BA176" s="40" t="str">
        <f t="shared" si="174"/>
        <v/>
      </c>
    </row>
    <row r="177" spans="1:53" x14ac:dyDescent="0.15">
      <c r="A177" s="40">
        <f>INDEX(Graph_Data!$1:$1048576,ROW(),A$1)</f>
        <v>0</v>
      </c>
      <c r="B177" s="40" t="str">
        <f>IF(INDEX(Graph_Data!$1:$1048576,ROW(),B$1)=0,"",INDEX(Graph_Data!$1:$1048576,ROW(),B$1))</f>
        <v/>
      </c>
      <c r="C177" s="40" t="str">
        <f>IF(INDEX(Graph_Data!$1:$1048576,ROW(),C$1)=0,"",INDEX(Graph_Data!$1:$1048576,ROW(),C$1))</f>
        <v/>
      </c>
      <c r="D177" s="40" t="str">
        <f>IF(INDEX(Graph_Data!$1:$1048576,ROW(),D$1)=0,"",INDEX(Graph_Data!$1:$1048576,ROW(),D$1))</f>
        <v/>
      </c>
      <c r="E177" s="40" t="str">
        <f>IF(INDEX(Graph_Data!$1:$1048576,ROW(),E$1)=0,"",INDEX(Graph_Data!$1:$1048576,ROW(),E$1))</f>
        <v/>
      </c>
      <c r="F177" s="40" t="str">
        <f>IF(INDEX(Graph_Data!$1:$1048576,ROW(),F$1)=0,"",INDEX(Graph_Data!$1:$1048576,ROW(),F$1))</f>
        <v/>
      </c>
      <c r="G177" s="40" t="str">
        <f>IF(INDEX(Graph_Data!$1:$1048576,ROW(),G$1)=0,"",INDEX(Graph_Data!$1:$1048576,ROW(),G$1))</f>
        <v/>
      </c>
      <c r="H177" s="40" t="str">
        <f>IF(INDEX(Graph_Data!$1:$1048576,ROW(),H$1)=0,"",INDEX(Graph_Data!$1:$1048576,ROW(),H$1))</f>
        <v/>
      </c>
      <c r="I177" s="40" t="str">
        <f>IF(INDEX(Graph_Data!$1:$1048576,ROW(),I$1)=0,"",INDEX(Graph_Data!$1:$1048576,ROW(),I$1))</f>
        <v/>
      </c>
      <c r="J177" s="40" t="str">
        <f>IF(INDEX(Graph_Data!$1:$1048576,ROW(),J$1)=0,"",INDEX(Graph_Data!$1:$1048576,ROW(),J$1))</f>
        <v/>
      </c>
      <c r="K177" s="40" t="str">
        <f>IF(INDEX(Graph_Data!$1:$1048576,ROW(),K$1)=0,"",INDEX(Graph_Data!$1:$1048576,ROW(),K$1))</f>
        <v/>
      </c>
      <c r="L177" s="40" t="str">
        <f>IF(INDEX(Graph_Data!$1:$1048576,ROW(),L$1)=0,"",INDEX(Graph_Data!$1:$1048576,ROW(),L$1))</f>
        <v/>
      </c>
      <c r="M177" s="40" t="str">
        <f>IF(INDEX(Graph_Data!$1:$1048576,ROW(),M$1)=0,"",INDEX(Graph_Data!$1:$1048576,ROW(),M$1))</f>
        <v/>
      </c>
      <c r="N177" s="40" t="str">
        <f>IF(INDEX(Graph_Data!$1:$1048576,ROW(),N$1)=0,"",INDEX(Graph_Data!$1:$1048576,ROW(),N$1))</f>
        <v/>
      </c>
      <c r="O177" s="40" t="str">
        <f>IF(INDEX(Graph_Data!$1:$1048576,ROW(),O$1)=0,"",INDEX(Graph_Data!$1:$1048576,ROW(),O$1))</f>
        <v/>
      </c>
      <c r="P177" s="40" t="str">
        <f>IF(INDEX(Graph_Data!$1:$1048576,ROW(),P$1)=0,"",INDEX(Graph_Data!$1:$1048576,ROW(),P$1))</f>
        <v/>
      </c>
      <c r="Q177" s="40" t="str">
        <f>IF(INDEX(Graph_Data!$1:$1048576,ROW(),Q$1)=0,"",INDEX(Graph_Data!$1:$1048576,ROW(),Q$1))</f>
        <v/>
      </c>
      <c r="R177" s="40" t="str">
        <f>IF(INDEX(Graph_Data!$1:$1048576,ROW(),R$1)=0,"",INDEX(Graph_Data!$1:$1048576,ROW(),R$1))</f>
        <v/>
      </c>
      <c r="S177" s="40" t="str">
        <f>IF(INDEX(Graph_Data!$1:$1048576,ROW(),S$1)=0,"",INDEX(Graph_Data!$1:$1048576,ROW(),S$1))</f>
        <v/>
      </c>
      <c r="T177" s="40" t="str">
        <f>IF(INDEX(Graph_Data!$1:$1048576,ROW(),T$1)=0,"",INDEX(Graph_Data!$1:$1048576,ROW(),T$1))</f>
        <v/>
      </c>
      <c r="U177" s="40" t="str">
        <f>IF(INDEX(Graph_Data!$1:$1048576,ROW(),U$1)=0,"",INDEX(Graph_Data!$1:$1048576,ROW(),U$1))</f>
        <v/>
      </c>
      <c r="V177" s="40" t="str">
        <f>IF(INDEX(Graph_Data!$1:$1048576,ROW(),V$1)=0,"",INDEX(Graph_Data!$1:$1048576,ROW(),V$1))</f>
        <v/>
      </c>
      <c r="W177" s="40" t="str">
        <f>IF(INDEX(Graph_Data!$1:$1048576,ROW(),W$1)=0,"",INDEX(Graph_Data!$1:$1048576,ROW(),W$1))</f>
        <v/>
      </c>
      <c r="X177" s="40" t="str">
        <f>IF(INDEX(Graph_Data!$1:$1048576,ROW(),X$1)=0,"",INDEX(Graph_Data!$1:$1048576,ROW(),X$1))</f>
        <v/>
      </c>
      <c r="Y177" s="40" t="str">
        <f>IF(INDEX(Graph_Data!$1:$1048576,ROW(),Y$1)=0,"",INDEX(Graph_Data!$1:$1048576,ROW(),Y$1))</f>
        <v/>
      </c>
      <c r="Z177" s="40" t="str">
        <f>IF(INDEX(Graph_Data!$1:$1048576,ROW(),Z$1)=0,"",INDEX(Graph_Data!$1:$1048576,ROW(),Z$1))</f>
        <v/>
      </c>
      <c r="AA177" s="40" t="str">
        <f>IF(INDEX(Graph_Data!$1:$1048576,ROW(),AA$1)=0,"",INDEX(Graph_Data!$1:$1048576,ROW(),AA$1))</f>
        <v/>
      </c>
      <c r="AB177" s="40" t="str">
        <f t="shared" si="149"/>
        <v/>
      </c>
      <c r="AC177" s="40" t="str">
        <f t="shared" si="150"/>
        <v/>
      </c>
      <c r="AD177" s="40" t="str">
        <f t="shared" si="151"/>
        <v/>
      </c>
      <c r="AE177" s="40" t="str">
        <f t="shared" si="152"/>
        <v/>
      </c>
      <c r="AF177" s="40" t="str">
        <f t="shared" si="153"/>
        <v/>
      </c>
      <c r="AG177" s="40" t="str">
        <f t="shared" si="154"/>
        <v/>
      </c>
      <c r="AH177" s="40" t="str">
        <f t="shared" si="155"/>
        <v/>
      </c>
      <c r="AI177" s="40" t="str">
        <f t="shared" si="156"/>
        <v/>
      </c>
      <c r="AJ177" s="40" t="str">
        <f t="shared" si="157"/>
        <v/>
      </c>
      <c r="AK177" s="40" t="str">
        <f t="shared" si="158"/>
        <v/>
      </c>
      <c r="AL177" s="40" t="str">
        <f t="shared" si="159"/>
        <v/>
      </c>
      <c r="AM177" s="40" t="str">
        <f t="shared" si="160"/>
        <v/>
      </c>
      <c r="AN177" s="40" t="str">
        <f t="shared" si="161"/>
        <v/>
      </c>
      <c r="AO177" s="40" t="str">
        <f t="shared" si="162"/>
        <v/>
      </c>
      <c r="AP177" s="40" t="str">
        <f t="shared" si="163"/>
        <v/>
      </c>
      <c r="AQ177" s="40" t="str">
        <f t="shared" si="164"/>
        <v/>
      </c>
      <c r="AR177" s="40" t="str">
        <f t="shared" si="165"/>
        <v/>
      </c>
      <c r="AS177" s="40" t="str">
        <f t="shared" si="166"/>
        <v/>
      </c>
      <c r="AT177" s="40" t="str">
        <f t="shared" si="167"/>
        <v/>
      </c>
      <c r="AU177" s="40" t="str">
        <f t="shared" si="168"/>
        <v/>
      </c>
      <c r="AV177" s="40" t="str">
        <f t="shared" si="169"/>
        <v/>
      </c>
      <c r="AW177" s="40" t="str">
        <f t="shared" si="170"/>
        <v/>
      </c>
      <c r="AX177" s="40" t="str">
        <f t="shared" si="171"/>
        <v/>
      </c>
      <c r="AY177" s="40" t="str">
        <f t="shared" si="172"/>
        <v/>
      </c>
      <c r="AZ177" s="40" t="str">
        <f t="shared" si="173"/>
        <v/>
      </c>
      <c r="BA177" s="40" t="str">
        <f t="shared" si="174"/>
        <v/>
      </c>
    </row>
    <row r="178" spans="1:53" x14ac:dyDescent="0.15">
      <c r="A178" s="40">
        <f>INDEX(Graph_Data!$1:$1048576,ROW(),A$1)</f>
        <v>0</v>
      </c>
      <c r="B178" s="40" t="str">
        <f>IF(INDEX(Graph_Data!$1:$1048576,ROW(),B$1)=0,"",INDEX(Graph_Data!$1:$1048576,ROW(),B$1))</f>
        <v/>
      </c>
      <c r="C178" s="40" t="str">
        <f>IF(INDEX(Graph_Data!$1:$1048576,ROW(),C$1)=0,"",INDEX(Graph_Data!$1:$1048576,ROW(),C$1))</f>
        <v/>
      </c>
      <c r="D178" s="40" t="str">
        <f>IF(INDEX(Graph_Data!$1:$1048576,ROW(),D$1)=0,"",INDEX(Graph_Data!$1:$1048576,ROW(),D$1))</f>
        <v/>
      </c>
      <c r="E178" s="40" t="str">
        <f>IF(INDEX(Graph_Data!$1:$1048576,ROW(),E$1)=0,"",INDEX(Graph_Data!$1:$1048576,ROW(),E$1))</f>
        <v/>
      </c>
      <c r="F178" s="40" t="str">
        <f>IF(INDEX(Graph_Data!$1:$1048576,ROW(),F$1)=0,"",INDEX(Graph_Data!$1:$1048576,ROW(),F$1))</f>
        <v/>
      </c>
      <c r="G178" s="40" t="str">
        <f>IF(INDEX(Graph_Data!$1:$1048576,ROW(),G$1)=0,"",INDEX(Graph_Data!$1:$1048576,ROW(),G$1))</f>
        <v/>
      </c>
      <c r="H178" s="40" t="str">
        <f>IF(INDEX(Graph_Data!$1:$1048576,ROW(),H$1)=0,"",INDEX(Graph_Data!$1:$1048576,ROW(),H$1))</f>
        <v/>
      </c>
      <c r="I178" s="40" t="str">
        <f>IF(INDEX(Graph_Data!$1:$1048576,ROW(),I$1)=0,"",INDEX(Graph_Data!$1:$1048576,ROW(),I$1))</f>
        <v/>
      </c>
      <c r="J178" s="40" t="str">
        <f>IF(INDEX(Graph_Data!$1:$1048576,ROW(),J$1)=0,"",INDEX(Graph_Data!$1:$1048576,ROW(),J$1))</f>
        <v/>
      </c>
      <c r="K178" s="40" t="str">
        <f>IF(INDEX(Graph_Data!$1:$1048576,ROW(),K$1)=0,"",INDEX(Graph_Data!$1:$1048576,ROW(),K$1))</f>
        <v/>
      </c>
      <c r="L178" s="40" t="str">
        <f>IF(INDEX(Graph_Data!$1:$1048576,ROW(),L$1)=0,"",INDEX(Graph_Data!$1:$1048576,ROW(),L$1))</f>
        <v/>
      </c>
      <c r="M178" s="40" t="str">
        <f>IF(INDEX(Graph_Data!$1:$1048576,ROW(),M$1)=0,"",INDEX(Graph_Data!$1:$1048576,ROW(),M$1))</f>
        <v/>
      </c>
      <c r="N178" s="40" t="str">
        <f>IF(INDEX(Graph_Data!$1:$1048576,ROW(),N$1)=0,"",INDEX(Graph_Data!$1:$1048576,ROW(),N$1))</f>
        <v/>
      </c>
      <c r="O178" s="40" t="str">
        <f>IF(INDEX(Graph_Data!$1:$1048576,ROW(),O$1)=0,"",INDEX(Graph_Data!$1:$1048576,ROW(),O$1))</f>
        <v/>
      </c>
      <c r="P178" s="40" t="str">
        <f>IF(INDEX(Graph_Data!$1:$1048576,ROW(),P$1)=0,"",INDEX(Graph_Data!$1:$1048576,ROW(),P$1))</f>
        <v/>
      </c>
      <c r="Q178" s="40" t="str">
        <f>IF(INDEX(Graph_Data!$1:$1048576,ROW(),Q$1)=0,"",INDEX(Graph_Data!$1:$1048576,ROW(),Q$1))</f>
        <v/>
      </c>
      <c r="R178" s="40" t="str">
        <f>IF(INDEX(Graph_Data!$1:$1048576,ROW(),R$1)=0,"",INDEX(Graph_Data!$1:$1048576,ROW(),R$1))</f>
        <v/>
      </c>
      <c r="S178" s="40" t="str">
        <f>IF(INDEX(Graph_Data!$1:$1048576,ROW(),S$1)=0,"",INDEX(Graph_Data!$1:$1048576,ROW(),S$1))</f>
        <v/>
      </c>
      <c r="T178" s="40" t="str">
        <f>IF(INDEX(Graph_Data!$1:$1048576,ROW(),T$1)=0,"",INDEX(Graph_Data!$1:$1048576,ROW(),T$1))</f>
        <v/>
      </c>
      <c r="U178" s="40" t="str">
        <f>IF(INDEX(Graph_Data!$1:$1048576,ROW(),U$1)=0,"",INDEX(Graph_Data!$1:$1048576,ROW(),U$1))</f>
        <v/>
      </c>
      <c r="V178" s="40" t="str">
        <f>IF(INDEX(Graph_Data!$1:$1048576,ROW(),V$1)=0,"",INDEX(Graph_Data!$1:$1048576,ROW(),V$1))</f>
        <v/>
      </c>
      <c r="W178" s="40" t="str">
        <f>IF(INDEX(Graph_Data!$1:$1048576,ROW(),W$1)=0,"",INDEX(Graph_Data!$1:$1048576,ROW(),W$1))</f>
        <v/>
      </c>
      <c r="X178" s="40" t="str">
        <f>IF(INDEX(Graph_Data!$1:$1048576,ROW(),X$1)=0,"",INDEX(Graph_Data!$1:$1048576,ROW(),X$1))</f>
        <v/>
      </c>
      <c r="Y178" s="40" t="str">
        <f>IF(INDEX(Graph_Data!$1:$1048576,ROW(),Y$1)=0,"",INDEX(Graph_Data!$1:$1048576,ROW(),Y$1))</f>
        <v/>
      </c>
      <c r="Z178" s="40" t="str">
        <f>IF(INDEX(Graph_Data!$1:$1048576,ROW(),Z$1)=0,"",INDEX(Graph_Data!$1:$1048576,ROW(),Z$1))</f>
        <v/>
      </c>
      <c r="AA178" s="40" t="str">
        <f>IF(INDEX(Graph_Data!$1:$1048576,ROW(),AA$1)=0,"",INDEX(Graph_Data!$1:$1048576,ROW(),AA$1))</f>
        <v/>
      </c>
      <c r="AB178" s="40" t="str">
        <f t="shared" si="149"/>
        <v/>
      </c>
      <c r="AC178" s="40" t="str">
        <f t="shared" si="150"/>
        <v/>
      </c>
      <c r="AD178" s="40" t="str">
        <f t="shared" si="151"/>
        <v/>
      </c>
      <c r="AE178" s="40" t="str">
        <f t="shared" si="152"/>
        <v/>
      </c>
      <c r="AF178" s="40" t="str">
        <f t="shared" si="153"/>
        <v/>
      </c>
      <c r="AG178" s="40" t="str">
        <f t="shared" si="154"/>
        <v/>
      </c>
      <c r="AH178" s="40" t="str">
        <f t="shared" si="155"/>
        <v/>
      </c>
      <c r="AI178" s="40" t="str">
        <f t="shared" si="156"/>
        <v/>
      </c>
      <c r="AJ178" s="40" t="str">
        <f t="shared" si="157"/>
        <v/>
      </c>
      <c r="AK178" s="40" t="str">
        <f t="shared" si="158"/>
        <v/>
      </c>
      <c r="AL178" s="40" t="str">
        <f t="shared" si="159"/>
        <v/>
      </c>
      <c r="AM178" s="40" t="str">
        <f t="shared" si="160"/>
        <v/>
      </c>
      <c r="AN178" s="40" t="str">
        <f t="shared" si="161"/>
        <v/>
      </c>
      <c r="AO178" s="40" t="str">
        <f t="shared" si="162"/>
        <v/>
      </c>
      <c r="AP178" s="40" t="str">
        <f t="shared" si="163"/>
        <v/>
      </c>
      <c r="AQ178" s="40" t="str">
        <f t="shared" si="164"/>
        <v/>
      </c>
      <c r="AR178" s="40" t="str">
        <f t="shared" si="165"/>
        <v/>
      </c>
      <c r="AS178" s="40" t="str">
        <f t="shared" si="166"/>
        <v/>
      </c>
      <c r="AT178" s="40" t="str">
        <f t="shared" si="167"/>
        <v/>
      </c>
      <c r="AU178" s="40" t="str">
        <f t="shared" si="168"/>
        <v/>
      </c>
      <c r="AV178" s="40" t="str">
        <f t="shared" si="169"/>
        <v/>
      </c>
      <c r="AW178" s="40" t="str">
        <f t="shared" si="170"/>
        <v/>
      </c>
      <c r="AX178" s="40" t="str">
        <f t="shared" si="171"/>
        <v/>
      </c>
      <c r="AY178" s="40" t="str">
        <f t="shared" si="172"/>
        <v/>
      </c>
      <c r="AZ178" s="40" t="str">
        <f t="shared" si="173"/>
        <v/>
      </c>
      <c r="BA178" s="40" t="str">
        <f t="shared" si="174"/>
        <v/>
      </c>
    </row>
    <row r="179" spans="1:53" x14ac:dyDescent="0.15">
      <c r="A179" s="40">
        <f>INDEX(Graph_Data!$1:$1048576,ROW(),A$1)</f>
        <v>0</v>
      </c>
      <c r="B179" s="40" t="str">
        <f>IF(INDEX(Graph_Data!$1:$1048576,ROW(),B$1)=0,"",INDEX(Graph_Data!$1:$1048576,ROW(),B$1))</f>
        <v/>
      </c>
      <c r="C179" s="40" t="str">
        <f>IF(INDEX(Graph_Data!$1:$1048576,ROW(),C$1)=0,"",INDEX(Graph_Data!$1:$1048576,ROW(),C$1))</f>
        <v/>
      </c>
      <c r="D179" s="40" t="str">
        <f>IF(INDEX(Graph_Data!$1:$1048576,ROW(),D$1)=0,"",INDEX(Graph_Data!$1:$1048576,ROW(),D$1))</f>
        <v/>
      </c>
      <c r="E179" s="40" t="str">
        <f>IF(INDEX(Graph_Data!$1:$1048576,ROW(),E$1)=0,"",INDEX(Graph_Data!$1:$1048576,ROW(),E$1))</f>
        <v/>
      </c>
      <c r="F179" s="40" t="str">
        <f>IF(INDEX(Graph_Data!$1:$1048576,ROW(),F$1)=0,"",INDEX(Graph_Data!$1:$1048576,ROW(),F$1))</f>
        <v/>
      </c>
      <c r="G179" s="40" t="str">
        <f>IF(INDEX(Graph_Data!$1:$1048576,ROW(),G$1)=0,"",INDEX(Graph_Data!$1:$1048576,ROW(),G$1))</f>
        <v/>
      </c>
      <c r="H179" s="40" t="str">
        <f>IF(INDEX(Graph_Data!$1:$1048576,ROW(),H$1)=0,"",INDEX(Graph_Data!$1:$1048576,ROW(),H$1))</f>
        <v/>
      </c>
      <c r="I179" s="40" t="str">
        <f>IF(INDEX(Graph_Data!$1:$1048576,ROW(),I$1)=0,"",INDEX(Graph_Data!$1:$1048576,ROW(),I$1))</f>
        <v/>
      </c>
      <c r="J179" s="40" t="str">
        <f>IF(INDEX(Graph_Data!$1:$1048576,ROW(),J$1)=0,"",INDEX(Graph_Data!$1:$1048576,ROW(),J$1))</f>
        <v/>
      </c>
      <c r="K179" s="40" t="str">
        <f>IF(INDEX(Graph_Data!$1:$1048576,ROW(),K$1)=0,"",INDEX(Graph_Data!$1:$1048576,ROW(),K$1))</f>
        <v/>
      </c>
      <c r="L179" s="40" t="str">
        <f>IF(INDEX(Graph_Data!$1:$1048576,ROW(),L$1)=0,"",INDEX(Graph_Data!$1:$1048576,ROW(),L$1))</f>
        <v/>
      </c>
      <c r="M179" s="40" t="str">
        <f>IF(INDEX(Graph_Data!$1:$1048576,ROW(),M$1)=0,"",INDEX(Graph_Data!$1:$1048576,ROW(),M$1))</f>
        <v/>
      </c>
      <c r="N179" s="40" t="str">
        <f>IF(INDEX(Graph_Data!$1:$1048576,ROW(),N$1)=0,"",INDEX(Graph_Data!$1:$1048576,ROW(),N$1))</f>
        <v/>
      </c>
      <c r="O179" s="40" t="str">
        <f>IF(INDEX(Graph_Data!$1:$1048576,ROW(),O$1)=0,"",INDEX(Graph_Data!$1:$1048576,ROW(),O$1))</f>
        <v/>
      </c>
      <c r="P179" s="40" t="str">
        <f>IF(INDEX(Graph_Data!$1:$1048576,ROW(),P$1)=0,"",INDEX(Graph_Data!$1:$1048576,ROW(),P$1))</f>
        <v/>
      </c>
      <c r="Q179" s="40" t="str">
        <f>IF(INDEX(Graph_Data!$1:$1048576,ROW(),Q$1)=0,"",INDEX(Graph_Data!$1:$1048576,ROW(),Q$1))</f>
        <v/>
      </c>
      <c r="R179" s="40" t="str">
        <f>IF(INDEX(Graph_Data!$1:$1048576,ROW(),R$1)=0,"",INDEX(Graph_Data!$1:$1048576,ROW(),R$1))</f>
        <v/>
      </c>
      <c r="S179" s="40" t="str">
        <f>IF(INDEX(Graph_Data!$1:$1048576,ROW(),S$1)=0,"",INDEX(Graph_Data!$1:$1048576,ROW(),S$1))</f>
        <v/>
      </c>
      <c r="T179" s="40" t="str">
        <f>IF(INDEX(Graph_Data!$1:$1048576,ROW(),T$1)=0,"",INDEX(Graph_Data!$1:$1048576,ROW(),T$1))</f>
        <v/>
      </c>
      <c r="U179" s="40" t="str">
        <f>IF(INDEX(Graph_Data!$1:$1048576,ROW(),U$1)=0,"",INDEX(Graph_Data!$1:$1048576,ROW(),U$1))</f>
        <v/>
      </c>
      <c r="V179" s="40" t="str">
        <f>IF(INDEX(Graph_Data!$1:$1048576,ROW(),V$1)=0,"",INDEX(Graph_Data!$1:$1048576,ROW(),V$1))</f>
        <v/>
      </c>
      <c r="W179" s="40" t="str">
        <f>IF(INDEX(Graph_Data!$1:$1048576,ROW(),W$1)=0,"",INDEX(Graph_Data!$1:$1048576,ROW(),W$1))</f>
        <v/>
      </c>
      <c r="X179" s="40" t="str">
        <f>IF(INDEX(Graph_Data!$1:$1048576,ROW(),X$1)=0,"",INDEX(Graph_Data!$1:$1048576,ROW(),X$1))</f>
        <v/>
      </c>
      <c r="Y179" s="40" t="str">
        <f>IF(INDEX(Graph_Data!$1:$1048576,ROW(),Y$1)=0,"",INDEX(Graph_Data!$1:$1048576,ROW(),Y$1))</f>
        <v/>
      </c>
      <c r="Z179" s="40" t="str">
        <f>IF(INDEX(Graph_Data!$1:$1048576,ROW(),Z$1)=0,"",INDEX(Graph_Data!$1:$1048576,ROW(),Z$1))</f>
        <v/>
      </c>
      <c r="AA179" s="40" t="str">
        <f>IF(INDEX(Graph_Data!$1:$1048576,ROW(),AA$1)=0,"",INDEX(Graph_Data!$1:$1048576,ROW(),AA$1))</f>
        <v/>
      </c>
      <c r="AB179" s="40" t="str">
        <f t="shared" si="149"/>
        <v/>
      </c>
      <c r="AC179" s="40" t="str">
        <f t="shared" si="150"/>
        <v/>
      </c>
      <c r="AD179" s="40" t="str">
        <f t="shared" si="151"/>
        <v/>
      </c>
      <c r="AE179" s="40" t="str">
        <f t="shared" si="152"/>
        <v/>
      </c>
      <c r="AF179" s="40" t="str">
        <f t="shared" si="153"/>
        <v/>
      </c>
      <c r="AG179" s="40" t="str">
        <f t="shared" si="154"/>
        <v/>
      </c>
      <c r="AH179" s="40" t="str">
        <f t="shared" si="155"/>
        <v/>
      </c>
      <c r="AI179" s="40" t="str">
        <f t="shared" si="156"/>
        <v/>
      </c>
      <c r="AJ179" s="40" t="str">
        <f t="shared" si="157"/>
        <v/>
      </c>
      <c r="AK179" s="40" t="str">
        <f t="shared" si="158"/>
        <v/>
      </c>
      <c r="AL179" s="40" t="str">
        <f t="shared" si="159"/>
        <v/>
      </c>
      <c r="AM179" s="40" t="str">
        <f t="shared" si="160"/>
        <v/>
      </c>
      <c r="AN179" s="40" t="str">
        <f t="shared" si="161"/>
        <v/>
      </c>
      <c r="AO179" s="40" t="str">
        <f t="shared" si="162"/>
        <v/>
      </c>
      <c r="AP179" s="40" t="str">
        <f t="shared" si="163"/>
        <v/>
      </c>
      <c r="AQ179" s="40" t="str">
        <f t="shared" si="164"/>
        <v/>
      </c>
      <c r="AR179" s="40" t="str">
        <f t="shared" si="165"/>
        <v/>
      </c>
      <c r="AS179" s="40" t="str">
        <f t="shared" si="166"/>
        <v/>
      </c>
      <c r="AT179" s="40" t="str">
        <f t="shared" si="167"/>
        <v/>
      </c>
      <c r="AU179" s="40" t="str">
        <f t="shared" si="168"/>
        <v/>
      </c>
      <c r="AV179" s="40" t="str">
        <f t="shared" si="169"/>
        <v/>
      </c>
      <c r="AW179" s="40" t="str">
        <f t="shared" si="170"/>
        <v/>
      </c>
      <c r="AX179" s="40" t="str">
        <f t="shared" si="171"/>
        <v/>
      </c>
      <c r="AY179" s="40" t="str">
        <f t="shared" si="172"/>
        <v/>
      </c>
      <c r="AZ179" s="40" t="str">
        <f t="shared" si="173"/>
        <v/>
      </c>
      <c r="BA179" s="40" t="str">
        <f t="shared" si="174"/>
        <v/>
      </c>
    </row>
    <row r="180" spans="1:53" x14ac:dyDescent="0.15">
      <c r="A180" s="40">
        <f>INDEX(Graph_Data!$1:$1048576,ROW(),A$1)</f>
        <v>0</v>
      </c>
      <c r="B180" s="40" t="str">
        <f>IF(INDEX(Graph_Data!$1:$1048576,ROW(),B$1)=0,"",INDEX(Graph_Data!$1:$1048576,ROW(),B$1))</f>
        <v/>
      </c>
      <c r="C180" s="40" t="str">
        <f>IF(INDEX(Graph_Data!$1:$1048576,ROW(),C$1)=0,"",INDEX(Graph_Data!$1:$1048576,ROW(),C$1))</f>
        <v/>
      </c>
      <c r="D180" s="40" t="str">
        <f>IF(INDEX(Graph_Data!$1:$1048576,ROW(),D$1)=0,"",INDEX(Graph_Data!$1:$1048576,ROW(),D$1))</f>
        <v/>
      </c>
      <c r="E180" s="40" t="str">
        <f>IF(INDEX(Graph_Data!$1:$1048576,ROW(),E$1)=0,"",INDEX(Graph_Data!$1:$1048576,ROW(),E$1))</f>
        <v/>
      </c>
      <c r="F180" s="40" t="str">
        <f>IF(INDEX(Graph_Data!$1:$1048576,ROW(),F$1)=0,"",INDEX(Graph_Data!$1:$1048576,ROW(),F$1))</f>
        <v/>
      </c>
      <c r="G180" s="40" t="str">
        <f>IF(INDEX(Graph_Data!$1:$1048576,ROW(),G$1)=0,"",INDEX(Graph_Data!$1:$1048576,ROW(),G$1))</f>
        <v/>
      </c>
      <c r="H180" s="40" t="str">
        <f>IF(INDEX(Graph_Data!$1:$1048576,ROW(),H$1)=0,"",INDEX(Graph_Data!$1:$1048576,ROW(),H$1))</f>
        <v/>
      </c>
      <c r="I180" s="40" t="str">
        <f>IF(INDEX(Graph_Data!$1:$1048576,ROW(),I$1)=0,"",INDEX(Graph_Data!$1:$1048576,ROW(),I$1))</f>
        <v/>
      </c>
      <c r="J180" s="40" t="str">
        <f>IF(INDEX(Graph_Data!$1:$1048576,ROW(),J$1)=0,"",INDEX(Graph_Data!$1:$1048576,ROW(),J$1))</f>
        <v/>
      </c>
      <c r="K180" s="40" t="str">
        <f>IF(INDEX(Graph_Data!$1:$1048576,ROW(),K$1)=0,"",INDEX(Graph_Data!$1:$1048576,ROW(),K$1))</f>
        <v/>
      </c>
      <c r="L180" s="40" t="str">
        <f>IF(INDEX(Graph_Data!$1:$1048576,ROW(),L$1)=0,"",INDEX(Graph_Data!$1:$1048576,ROW(),L$1))</f>
        <v/>
      </c>
      <c r="M180" s="40" t="str">
        <f>IF(INDEX(Graph_Data!$1:$1048576,ROW(),M$1)=0,"",INDEX(Graph_Data!$1:$1048576,ROW(),M$1))</f>
        <v/>
      </c>
      <c r="N180" s="40" t="str">
        <f>IF(INDEX(Graph_Data!$1:$1048576,ROW(),N$1)=0,"",INDEX(Graph_Data!$1:$1048576,ROW(),N$1))</f>
        <v/>
      </c>
      <c r="O180" s="40" t="str">
        <f>IF(INDEX(Graph_Data!$1:$1048576,ROW(),O$1)=0,"",INDEX(Graph_Data!$1:$1048576,ROW(),O$1))</f>
        <v/>
      </c>
      <c r="P180" s="40" t="str">
        <f>IF(INDEX(Graph_Data!$1:$1048576,ROW(),P$1)=0,"",INDEX(Graph_Data!$1:$1048576,ROW(),P$1))</f>
        <v/>
      </c>
      <c r="Q180" s="40" t="str">
        <f>IF(INDEX(Graph_Data!$1:$1048576,ROW(),Q$1)=0,"",INDEX(Graph_Data!$1:$1048576,ROW(),Q$1))</f>
        <v/>
      </c>
      <c r="R180" s="40" t="str">
        <f>IF(INDEX(Graph_Data!$1:$1048576,ROW(),R$1)=0,"",INDEX(Graph_Data!$1:$1048576,ROW(),R$1))</f>
        <v/>
      </c>
      <c r="S180" s="40" t="str">
        <f>IF(INDEX(Graph_Data!$1:$1048576,ROW(),S$1)=0,"",INDEX(Graph_Data!$1:$1048576,ROW(),S$1))</f>
        <v/>
      </c>
      <c r="T180" s="40" t="str">
        <f>IF(INDEX(Graph_Data!$1:$1048576,ROW(),T$1)=0,"",INDEX(Graph_Data!$1:$1048576,ROW(),T$1))</f>
        <v/>
      </c>
      <c r="U180" s="40" t="str">
        <f>IF(INDEX(Graph_Data!$1:$1048576,ROW(),U$1)=0,"",INDEX(Graph_Data!$1:$1048576,ROW(),U$1))</f>
        <v/>
      </c>
      <c r="V180" s="40" t="str">
        <f>IF(INDEX(Graph_Data!$1:$1048576,ROW(),V$1)=0,"",INDEX(Graph_Data!$1:$1048576,ROW(),V$1))</f>
        <v/>
      </c>
      <c r="W180" s="40" t="str">
        <f>IF(INDEX(Graph_Data!$1:$1048576,ROW(),W$1)=0,"",INDEX(Graph_Data!$1:$1048576,ROW(),W$1))</f>
        <v/>
      </c>
      <c r="X180" s="40" t="str">
        <f>IF(INDEX(Graph_Data!$1:$1048576,ROW(),X$1)=0,"",INDEX(Graph_Data!$1:$1048576,ROW(),X$1))</f>
        <v/>
      </c>
      <c r="Y180" s="40" t="str">
        <f>IF(INDEX(Graph_Data!$1:$1048576,ROW(),Y$1)=0,"",INDEX(Graph_Data!$1:$1048576,ROW(),Y$1))</f>
        <v/>
      </c>
      <c r="Z180" s="40" t="str">
        <f>IF(INDEX(Graph_Data!$1:$1048576,ROW(),Z$1)=0,"",INDEX(Graph_Data!$1:$1048576,ROW(),Z$1))</f>
        <v/>
      </c>
      <c r="AA180" s="40" t="str">
        <f>IF(INDEX(Graph_Data!$1:$1048576,ROW(),AA$1)=0,"",INDEX(Graph_Data!$1:$1048576,ROW(),AA$1))</f>
        <v/>
      </c>
      <c r="AB180" s="40" t="str">
        <f t="shared" si="149"/>
        <v/>
      </c>
      <c r="AC180" s="40" t="str">
        <f t="shared" si="150"/>
        <v/>
      </c>
      <c r="AD180" s="40" t="str">
        <f t="shared" si="151"/>
        <v/>
      </c>
      <c r="AE180" s="40" t="str">
        <f t="shared" si="152"/>
        <v/>
      </c>
      <c r="AF180" s="40" t="str">
        <f t="shared" si="153"/>
        <v/>
      </c>
      <c r="AG180" s="40" t="str">
        <f t="shared" si="154"/>
        <v/>
      </c>
      <c r="AH180" s="40" t="str">
        <f t="shared" si="155"/>
        <v/>
      </c>
      <c r="AI180" s="40" t="str">
        <f t="shared" si="156"/>
        <v/>
      </c>
      <c r="AJ180" s="40" t="str">
        <f t="shared" si="157"/>
        <v/>
      </c>
      <c r="AK180" s="40" t="str">
        <f t="shared" si="158"/>
        <v/>
      </c>
      <c r="AL180" s="40" t="str">
        <f t="shared" si="159"/>
        <v/>
      </c>
      <c r="AM180" s="40" t="str">
        <f t="shared" si="160"/>
        <v/>
      </c>
      <c r="AN180" s="40" t="str">
        <f t="shared" si="161"/>
        <v/>
      </c>
      <c r="AO180" s="40" t="str">
        <f t="shared" si="162"/>
        <v/>
      </c>
      <c r="AP180" s="40" t="str">
        <f t="shared" si="163"/>
        <v/>
      </c>
      <c r="AQ180" s="40" t="str">
        <f t="shared" si="164"/>
        <v/>
      </c>
      <c r="AR180" s="40" t="str">
        <f t="shared" si="165"/>
        <v/>
      </c>
      <c r="AS180" s="40" t="str">
        <f t="shared" si="166"/>
        <v/>
      </c>
      <c r="AT180" s="40" t="str">
        <f t="shared" si="167"/>
        <v/>
      </c>
      <c r="AU180" s="40" t="str">
        <f t="shared" si="168"/>
        <v/>
      </c>
      <c r="AV180" s="40" t="str">
        <f t="shared" si="169"/>
        <v/>
      </c>
      <c r="AW180" s="40" t="str">
        <f t="shared" si="170"/>
        <v/>
      </c>
      <c r="AX180" s="40" t="str">
        <f t="shared" si="171"/>
        <v/>
      </c>
      <c r="AY180" s="40" t="str">
        <f t="shared" si="172"/>
        <v/>
      </c>
      <c r="AZ180" s="40" t="str">
        <f t="shared" si="173"/>
        <v/>
      </c>
      <c r="BA180" s="40" t="str">
        <f t="shared" si="174"/>
        <v/>
      </c>
    </row>
    <row r="181" spans="1:53" x14ac:dyDescent="0.15">
      <c r="A181" s="40">
        <f>INDEX(Graph_Data!$1:$1048576,ROW(),A$1)</f>
        <v>0</v>
      </c>
      <c r="B181" s="40" t="str">
        <f>IF(INDEX(Graph_Data!$1:$1048576,ROW(),B$1)=0,"",INDEX(Graph_Data!$1:$1048576,ROW(),B$1))</f>
        <v/>
      </c>
      <c r="C181" s="40" t="str">
        <f>IF(INDEX(Graph_Data!$1:$1048576,ROW(),C$1)=0,"",INDEX(Graph_Data!$1:$1048576,ROW(),C$1))</f>
        <v/>
      </c>
      <c r="D181" s="40" t="str">
        <f>IF(INDEX(Graph_Data!$1:$1048576,ROW(),D$1)=0,"",INDEX(Graph_Data!$1:$1048576,ROW(),D$1))</f>
        <v/>
      </c>
      <c r="E181" s="40" t="str">
        <f>IF(INDEX(Graph_Data!$1:$1048576,ROW(),E$1)=0,"",INDEX(Graph_Data!$1:$1048576,ROW(),E$1))</f>
        <v/>
      </c>
      <c r="F181" s="40" t="str">
        <f>IF(INDEX(Graph_Data!$1:$1048576,ROW(),F$1)=0,"",INDEX(Graph_Data!$1:$1048576,ROW(),F$1))</f>
        <v/>
      </c>
      <c r="G181" s="40" t="str">
        <f>IF(INDEX(Graph_Data!$1:$1048576,ROW(),G$1)=0,"",INDEX(Graph_Data!$1:$1048576,ROW(),G$1))</f>
        <v/>
      </c>
      <c r="H181" s="40" t="str">
        <f>IF(INDEX(Graph_Data!$1:$1048576,ROW(),H$1)=0,"",INDEX(Graph_Data!$1:$1048576,ROW(),H$1))</f>
        <v/>
      </c>
      <c r="I181" s="40" t="str">
        <f>IF(INDEX(Graph_Data!$1:$1048576,ROW(),I$1)=0,"",INDEX(Graph_Data!$1:$1048576,ROW(),I$1))</f>
        <v/>
      </c>
      <c r="J181" s="40" t="str">
        <f>IF(INDEX(Graph_Data!$1:$1048576,ROW(),J$1)=0,"",INDEX(Graph_Data!$1:$1048576,ROW(),J$1))</f>
        <v/>
      </c>
      <c r="K181" s="40" t="str">
        <f>IF(INDEX(Graph_Data!$1:$1048576,ROW(),K$1)=0,"",INDEX(Graph_Data!$1:$1048576,ROW(),K$1))</f>
        <v/>
      </c>
      <c r="L181" s="40" t="str">
        <f>IF(INDEX(Graph_Data!$1:$1048576,ROW(),L$1)=0,"",INDEX(Graph_Data!$1:$1048576,ROW(),L$1))</f>
        <v/>
      </c>
      <c r="M181" s="40" t="str">
        <f>IF(INDEX(Graph_Data!$1:$1048576,ROW(),M$1)=0,"",INDEX(Graph_Data!$1:$1048576,ROW(),M$1))</f>
        <v/>
      </c>
      <c r="N181" s="40" t="str">
        <f>IF(INDEX(Graph_Data!$1:$1048576,ROW(),N$1)=0,"",INDEX(Graph_Data!$1:$1048576,ROW(),N$1))</f>
        <v/>
      </c>
      <c r="O181" s="40" t="str">
        <f>IF(INDEX(Graph_Data!$1:$1048576,ROW(),O$1)=0,"",INDEX(Graph_Data!$1:$1048576,ROW(),O$1))</f>
        <v/>
      </c>
      <c r="P181" s="40" t="str">
        <f>IF(INDEX(Graph_Data!$1:$1048576,ROW(),P$1)=0,"",INDEX(Graph_Data!$1:$1048576,ROW(),P$1))</f>
        <v/>
      </c>
      <c r="Q181" s="40" t="str">
        <f>IF(INDEX(Graph_Data!$1:$1048576,ROW(),Q$1)=0,"",INDEX(Graph_Data!$1:$1048576,ROW(),Q$1))</f>
        <v/>
      </c>
      <c r="R181" s="40" t="str">
        <f>IF(INDEX(Graph_Data!$1:$1048576,ROW(),R$1)=0,"",INDEX(Graph_Data!$1:$1048576,ROW(),R$1))</f>
        <v/>
      </c>
      <c r="S181" s="40" t="str">
        <f>IF(INDEX(Graph_Data!$1:$1048576,ROW(),S$1)=0,"",INDEX(Graph_Data!$1:$1048576,ROW(),S$1))</f>
        <v/>
      </c>
      <c r="T181" s="40" t="str">
        <f>IF(INDEX(Graph_Data!$1:$1048576,ROW(),T$1)=0,"",INDEX(Graph_Data!$1:$1048576,ROW(),T$1))</f>
        <v/>
      </c>
      <c r="U181" s="40" t="str">
        <f>IF(INDEX(Graph_Data!$1:$1048576,ROW(),U$1)=0,"",INDEX(Graph_Data!$1:$1048576,ROW(),U$1))</f>
        <v/>
      </c>
      <c r="V181" s="40" t="str">
        <f>IF(INDEX(Graph_Data!$1:$1048576,ROW(),V$1)=0,"",INDEX(Graph_Data!$1:$1048576,ROW(),V$1))</f>
        <v/>
      </c>
      <c r="W181" s="40" t="str">
        <f>IF(INDEX(Graph_Data!$1:$1048576,ROW(),W$1)=0,"",INDEX(Graph_Data!$1:$1048576,ROW(),W$1))</f>
        <v/>
      </c>
      <c r="X181" s="40" t="str">
        <f>IF(INDEX(Graph_Data!$1:$1048576,ROW(),X$1)=0,"",INDEX(Graph_Data!$1:$1048576,ROW(),X$1))</f>
        <v/>
      </c>
      <c r="Y181" s="40" t="str">
        <f>IF(INDEX(Graph_Data!$1:$1048576,ROW(),Y$1)=0,"",INDEX(Graph_Data!$1:$1048576,ROW(),Y$1))</f>
        <v/>
      </c>
      <c r="Z181" s="40" t="str">
        <f>IF(INDEX(Graph_Data!$1:$1048576,ROW(),Z$1)=0,"",INDEX(Graph_Data!$1:$1048576,ROW(),Z$1))</f>
        <v/>
      </c>
      <c r="AA181" s="40" t="str">
        <f>IF(INDEX(Graph_Data!$1:$1048576,ROW(),AA$1)=0,"",INDEX(Graph_Data!$1:$1048576,ROW(),AA$1))</f>
        <v/>
      </c>
      <c r="AB181" s="40" t="str">
        <f t="shared" si="149"/>
        <v/>
      </c>
      <c r="AC181" s="40" t="str">
        <f t="shared" si="150"/>
        <v/>
      </c>
      <c r="AD181" s="40" t="str">
        <f t="shared" si="151"/>
        <v/>
      </c>
      <c r="AE181" s="40" t="str">
        <f t="shared" si="152"/>
        <v/>
      </c>
      <c r="AF181" s="40" t="str">
        <f t="shared" si="153"/>
        <v/>
      </c>
      <c r="AG181" s="40" t="str">
        <f t="shared" si="154"/>
        <v/>
      </c>
      <c r="AH181" s="40" t="str">
        <f t="shared" si="155"/>
        <v/>
      </c>
      <c r="AI181" s="40" t="str">
        <f t="shared" si="156"/>
        <v/>
      </c>
      <c r="AJ181" s="40" t="str">
        <f t="shared" si="157"/>
        <v/>
      </c>
      <c r="AK181" s="40" t="str">
        <f t="shared" si="158"/>
        <v/>
      </c>
      <c r="AL181" s="40" t="str">
        <f t="shared" si="159"/>
        <v/>
      </c>
      <c r="AM181" s="40" t="str">
        <f t="shared" si="160"/>
        <v/>
      </c>
      <c r="AN181" s="40" t="str">
        <f t="shared" si="161"/>
        <v/>
      </c>
      <c r="AO181" s="40" t="str">
        <f t="shared" si="162"/>
        <v/>
      </c>
      <c r="AP181" s="40" t="str">
        <f t="shared" si="163"/>
        <v/>
      </c>
      <c r="AQ181" s="40" t="str">
        <f t="shared" si="164"/>
        <v/>
      </c>
      <c r="AR181" s="40" t="str">
        <f t="shared" si="165"/>
        <v/>
      </c>
      <c r="AS181" s="40" t="str">
        <f t="shared" si="166"/>
        <v/>
      </c>
      <c r="AT181" s="40" t="str">
        <f t="shared" si="167"/>
        <v/>
      </c>
      <c r="AU181" s="40" t="str">
        <f t="shared" si="168"/>
        <v/>
      </c>
      <c r="AV181" s="40" t="str">
        <f t="shared" si="169"/>
        <v/>
      </c>
      <c r="AW181" s="40" t="str">
        <f t="shared" si="170"/>
        <v/>
      </c>
      <c r="AX181" s="40" t="str">
        <f t="shared" si="171"/>
        <v/>
      </c>
      <c r="AY181" s="40" t="str">
        <f t="shared" si="172"/>
        <v/>
      </c>
      <c r="AZ181" s="40" t="str">
        <f t="shared" si="173"/>
        <v/>
      </c>
      <c r="BA181" s="40" t="str">
        <f t="shared" si="174"/>
        <v/>
      </c>
    </row>
    <row r="182" spans="1:53" x14ac:dyDescent="0.15">
      <c r="A182" s="40">
        <f>INDEX(Graph_Data!$1:$1048576,ROW(),A$1)</f>
        <v>0</v>
      </c>
      <c r="B182" s="40" t="str">
        <f>IF(INDEX(Graph_Data!$1:$1048576,ROW(),B$1)=0,"",INDEX(Graph_Data!$1:$1048576,ROW(),B$1))</f>
        <v/>
      </c>
      <c r="C182" s="40" t="str">
        <f>IF(INDEX(Graph_Data!$1:$1048576,ROW(),C$1)=0,"",INDEX(Graph_Data!$1:$1048576,ROW(),C$1))</f>
        <v/>
      </c>
      <c r="D182" s="40" t="str">
        <f>IF(INDEX(Graph_Data!$1:$1048576,ROW(),D$1)=0,"",INDEX(Graph_Data!$1:$1048576,ROW(),D$1))</f>
        <v/>
      </c>
      <c r="E182" s="40" t="str">
        <f>IF(INDEX(Graph_Data!$1:$1048576,ROW(),E$1)=0,"",INDEX(Graph_Data!$1:$1048576,ROW(),E$1))</f>
        <v/>
      </c>
      <c r="F182" s="40" t="str">
        <f>IF(INDEX(Graph_Data!$1:$1048576,ROW(),F$1)=0,"",INDEX(Graph_Data!$1:$1048576,ROW(),F$1))</f>
        <v/>
      </c>
      <c r="G182" s="40" t="str">
        <f>IF(INDEX(Graph_Data!$1:$1048576,ROW(),G$1)=0,"",INDEX(Graph_Data!$1:$1048576,ROW(),G$1))</f>
        <v/>
      </c>
      <c r="H182" s="40" t="str">
        <f>IF(INDEX(Graph_Data!$1:$1048576,ROW(),H$1)=0,"",INDEX(Graph_Data!$1:$1048576,ROW(),H$1))</f>
        <v/>
      </c>
      <c r="I182" s="40" t="str">
        <f>IF(INDEX(Graph_Data!$1:$1048576,ROW(),I$1)=0,"",INDEX(Graph_Data!$1:$1048576,ROW(),I$1))</f>
        <v/>
      </c>
      <c r="J182" s="40" t="str">
        <f>IF(INDEX(Graph_Data!$1:$1048576,ROW(),J$1)=0,"",INDEX(Graph_Data!$1:$1048576,ROW(),J$1))</f>
        <v/>
      </c>
      <c r="K182" s="40" t="str">
        <f>IF(INDEX(Graph_Data!$1:$1048576,ROW(),K$1)=0,"",INDEX(Graph_Data!$1:$1048576,ROW(),K$1))</f>
        <v/>
      </c>
      <c r="L182" s="40" t="str">
        <f>IF(INDEX(Graph_Data!$1:$1048576,ROW(),L$1)=0,"",INDEX(Graph_Data!$1:$1048576,ROW(),L$1))</f>
        <v/>
      </c>
      <c r="M182" s="40" t="str">
        <f>IF(INDEX(Graph_Data!$1:$1048576,ROW(),M$1)=0,"",INDEX(Graph_Data!$1:$1048576,ROW(),M$1))</f>
        <v/>
      </c>
      <c r="N182" s="40" t="str">
        <f>IF(INDEX(Graph_Data!$1:$1048576,ROW(),N$1)=0,"",INDEX(Graph_Data!$1:$1048576,ROW(),N$1))</f>
        <v/>
      </c>
      <c r="O182" s="40" t="str">
        <f>IF(INDEX(Graph_Data!$1:$1048576,ROW(),O$1)=0,"",INDEX(Graph_Data!$1:$1048576,ROW(),O$1))</f>
        <v/>
      </c>
      <c r="P182" s="40" t="str">
        <f>IF(INDEX(Graph_Data!$1:$1048576,ROW(),P$1)=0,"",INDEX(Graph_Data!$1:$1048576,ROW(),P$1))</f>
        <v/>
      </c>
      <c r="Q182" s="40" t="str">
        <f>IF(INDEX(Graph_Data!$1:$1048576,ROW(),Q$1)=0,"",INDEX(Graph_Data!$1:$1048576,ROW(),Q$1))</f>
        <v/>
      </c>
      <c r="R182" s="40" t="str">
        <f>IF(INDEX(Graph_Data!$1:$1048576,ROW(),R$1)=0,"",INDEX(Graph_Data!$1:$1048576,ROW(),R$1))</f>
        <v/>
      </c>
      <c r="S182" s="40" t="str">
        <f>IF(INDEX(Graph_Data!$1:$1048576,ROW(),S$1)=0,"",INDEX(Graph_Data!$1:$1048576,ROW(),S$1))</f>
        <v/>
      </c>
      <c r="T182" s="40" t="str">
        <f>IF(INDEX(Graph_Data!$1:$1048576,ROW(),T$1)=0,"",INDEX(Graph_Data!$1:$1048576,ROW(),T$1))</f>
        <v/>
      </c>
      <c r="U182" s="40" t="str">
        <f>IF(INDEX(Graph_Data!$1:$1048576,ROW(),U$1)=0,"",INDEX(Graph_Data!$1:$1048576,ROW(),U$1))</f>
        <v/>
      </c>
      <c r="V182" s="40" t="str">
        <f>IF(INDEX(Graph_Data!$1:$1048576,ROW(),V$1)=0,"",INDEX(Graph_Data!$1:$1048576,ROW(),V$1))</f>
        <v/>
      </c>
      <c r="W182" s="40" t="str">
        <f>IF(INDEX(Graph_Data!$1:$1048576,ROW(),W$1)=0,"",INDEX(Graph_Data!$1:$1048576,ROW(),W$1))</f>
        <v/>
      </c>
      <c r="X182" s="40" t="str">
        <f>IF(INDEX(Graph_Data!$1:$1048576,ROW(),X$1)=0,"",INDEX(Graph_Data!$1:$1048576,ROW(),X$1))</f>
        <v/>
      </c>
      <c r="Y182" s="40" t="str">
        <f>IF(INDEX(Graph_Data!$1:$1048576,ROW(),Y$1)=0,"",INDEX(Graph_Data!$1:$1048576,ROW(),Y$1))</f>
        <v/>
      </c>
      <c r="Z182" s="40" t="str">
        <f>IF(INDEX(Graph_Data!$1:$1048576,ROW(),Z$1)=0,"",INDEX(Graph_Data!$1:$1048576,ROW(),Z$1))</f>
        <v/>
      </c>
      <c r="AA182" s="40" t="str">
        <f>IF(INDEX(Graph_Data!$1:$1048576,ROW(),AA$1)=0,"",INDEX(Graph_Data!$1:$1048576,ROW(),AA$1))</f>
        <v/>
      </c>
      <c r="AB182" s="40" t="str">
        <f t="shared" si="149"/>
        <v/>
      </c>
      <c r="AC182" s="40" t="str">
        <f t="shared" si="150"/>
        <v/>
      </c>
      <c r="AD182" s="40" t="str">
        <f t="shared" si="151"/>
        <v/>
      </c>
      <c r="AE182" s="40" t="str">
        <f t="shared" si="152"/>
        <v/>
      </c>
      <c r="AF182" s="40" t="str">
        <f t="shared" si="153"/>
        <v/>
      </c>
      <c r="AG182" s="40" t="str">
        <f t="shared" si="154"/>
        <v/>
      </c>
      <c r="AH182" s="40" t="str">
        <f t="shared" si="155"/>
        <v/>
      </c>
      <c r="AI182" s="40" t="str">
        <f t="shared" si="156"/>
        <v/>
      </c>
      <c r="AJ182" s="40" t="str">
        <f t="shared" si="157"/>
        <v/>
      </c>
      <c r="AK182" s="40" t="str">
        <f t="shared" si="158"/>
        <v/>
      </c>
      <c r="AL182" s="40" t="str">
        <f t="shared" si="159"/>
        <v/>
      </c>
      <c r="AM182" s="40" t="str">
        <f t="shared" si="160"/>
        <v/>
      </c>
      <c r="AN182" s="40" t="str">
        <f t="shared" si="161"/>
        <v/>
      </c>
      <c r="AO182" s="40" t="str">
        <f t="shared" si="162"/>
        <v/>
      </c>
      <c r="AP182" s="40" t="str">
        <f t="shared" si="163"/>
        <v/>
      </c>
      <c r="AQ182" s="40" t="str">
        <f t="shared" si="164"/>
        <v/>
      </c>
      <c r="AR182" s="40" t="str">
        <f t="shared" si="165"/>
        <v/>
      </c>
      <c r="AS182" s="40" t="str">
        <f t="shared" si="166"/>
        <v/>
      </c>
      <c r="AT182" s="40" t="str">
        <f t="shared" si="167"/>
        <v/>
      </c>
      <c r="AU182" s="40" t="str">
        <f t="shared" si="168"/>
        <v/>
      </c>
      <c r="AV182" s="40" t="str">
        <f t="shared" si="169"/>
        <v/>
      </c>
      <c r="AW182" s="40" t="str">
        <f t="shared" si="170"/>
        <v/>
      </c>
      <c r="AX182" s="40" t="str">
        <f t="shared" si="171"/>
        <v/>
      </c>
      <c r="AY182" s="40" t="str">
        <f t="shared" si="172"/>
        <v/>
      </c>
      <c r="AZ182" s="40" t="str">
        <f t="shared" si="173"/>
        <v/>
      </c>
      <c r="BA182" s="40" t="str">
        <f t="shared" si="174"/>
        <v/>
      </c>
    </row>
    <row r="183" spans="1:53" x14ac:dyDescent="0.15">
      <c r="A183" s="40">
        <f>INDEX(Graph_Data!$1:$1048576,ROW(),A$1)</f>
        <v>0</v>
      </c>
      <c r="B183" s="40" t="str">
        <f>IF(INDEX(Graph_Data!$1:$1048576,ROW(),B$1)=0,"",INDEX(Graph_Data!$1:$1048576,ROW(),B$1))</f>
        <v/>
      </c>
      <c r="C183" s="40" t="str">
        <f>IF(INDEX(Graph_Data!$1:$1048576,ROW(),C$1)=0,"",INDEX(Graph_Data!$1:$1048576,ROW(),C$1))</f>
        <v/>
      </c>
      <c r="D183" s="40" t="str">
        <f>IF(INDEX(Graph_Data!$1:$1048576,ROW(),D$1)=0,"",INDEX(Graph_Data!$1:$1048576,ROW(),D$1))</f>
        <v/>
      </c>
      <c r="E183" s="40" t="str">
        <f>IF(INDEX(Graph_Data!$1:$1048576,ROW(),E$1)=0,"",INDEX(Graph_Data!$1:$1048576,ROW(),E$1))</f>
        <v/>
      </c>
      <c r="F183" s="40" t="str">
        <f>IF(INDEX(Graph_Data!$1:$1048576,ROW(),F$1)=0,"",INDEX(Graph_Data!$1:$1048576,ROW(),F$1))</f>
        <v/>
      </c>
      <c r="G183" s="40" t="str">
        <f>IF(INDEX(Graph_Data!$1:$1048576,ROW(),G$1)=0,"",INDEX(Graph_Data!$1:$1048576,ROW(),G$1))</f>
        <v/>
      </c>
      <c r="H183" s="40" t="str">
        <f>IF(INDEX(Graph_Data!$1:$1048576,ROW(),H$1)=0,"",INDEX(Graph_Data!$1:$1048576,ROW(),H$1))</f>
        <v/>
      </c>
      <c r="I183" s="40" t="str">
        <f>IF(INDEX(Graph_Data!$1:$1048576,ROW(),I$1)=0,"",INDEX(Graph_Data!$1:$1048576,ROW(),I$1))</f>
        <v/>
      </c>
      <c r="J183" s="40" t="str">
        <f>IF(INDEX(Graph_Data!$1:$1048576,ROW(),J$1)=0,"",INDEX(Graph_Data!$1:$1048576,ROW(),J$1))</f>
        <v/>
      </c>
      <c r="K183" s="40" t="str">
        <f>IF(INDEX(Graph_Data!$1:$1048576,ROW(),K$1)=0,"",INDEX(Graph_Data!$1:$1048576,ROW(),K$1))</f>
        <v/>
      </c>
      <c r="L183" s="40" t="str">
        <f>IF(INDEX(Graph_Data!$1:$1048576,ROW(),L$1)=0,"",INDEX(Graph_Data!$1:$1048576,ROW(),L$1))</f>
        <v/>
      </c>
      <c r="M183" s="40" t="str">
        <f>IF(INDEX(Graph_Data!$1:$1048576,ROW(),M$1)=0,"",INDEX(Graph_Data!$1:$1048576,ROW(),M$1))</f>
        <v/>
      </c>
      <c r="N183" s="40" t="str">
        <f>IF(INDEX(Graph_Data!$1:$1048576,ROW(),N$1)=0,"",INDEX(Graph_Data!$1:$1048576,ROW(),N$1))</f>
        <v/>
      </c>
      <c r="O183" s="40" t="str">
        <f>IF(INDEX(Graph_Data!$1:$1048576,ROW(),O$1)=0,"",INDEX(Graph_Data!$1:$1048576,ROW(),O$1))</f>
        <v/>
      </c>
      <c r="P183" s="40" t="str">
        <f>IF(INDEX(Graph_Data!$1:$1048576,ROW(),P$1)=0,"",INDEX(Graph_Data!$1:$1048576,ROW(),P$1))</f>
        <v/>
      </c>
      <c r="Q183" s="40" t="str">
        <f>IF(INDEX(Graph_Data!$1:$1048576,ROW(),Q$1)=0,"",INDEX(Graph_Data!$1:$1048576,ROW(),Q$1))</f>
        <v/>
      </c>
      <c r="R183" s="40" t="str">
        <f>IF(INDEX(Graph_Data!$1:$1048576,ROW(),R$1)=0,"",INDEX(Graph_Data!$1:$1048576,ROW(),R$1))</f>
        <v/>
      </c>
      <c r="S183" s="40" t="str">
        <f>IF(INDEX(Graph_Data!$1:$1048576,ROW(),S$1)=0,"",INDEX(Graph_Data!$1:$1048576,ROW(),S$1))</f>
        <v/>
      </c>
      <c r="T183" s="40" t="str">
        <f>IF(INDEX(Graph_Data!$1:$1048576,ROW(),T$1)=0,"",INDEX(Graph_Data!$1:$1048576,ROW(),T$1))</f>
        <v/>
      </c>
      <c r="U183" s="40" t="str">
        <f>IF(INDEX(Graph_Data!$1:$1048576,ROW(),U$1)=0,"",INDEX(Graph_Data!$1:$1048576,ROW(),U$1))</f>
        <v/>
      </c>
      <c r="V183" s="40" t="str">
        <f>IF(INDEX(Graph_Data!$1:$1048576,ROW(),V$1)=0,"",INDEX(Graph_Data!$1:$1048576,ROW(),V$1))</f>
        <v/>
      </c>
      <c r="W183" s="40" t="str">
        <f>IF(INDEX(Graph_Data!$1:$1048576,ROW(),W$1)=0,"",INDEX(Graph_Data!$1:$1048576,ROW(),W$1))</f>
        <v/>
      </c>
      <c r="X183" s="40" t="str">
        <f>IF(INDEX(Graph_Data!$1:$1048576,ROW(),X$1)=0,"",INDEX(Graph_Data!$1:$1048576,ROW(),X$1))</f>
        <v/>
      </c>
      <c r="Y183" s="40" t="str">
        <f>IF(INDEX(Graph_Data!$1:$1048576,ROW(),Y$1)=0,"",INDEX(Graph_Data!$1:$1048576,ROW(),Y$1))</f>
        <v/>
      </c>
      <c r="Z183" s="40" t="str">
        <f>IF(INDEX(Graph_Data!$1:$1048576,ROW(),Z$1)=0,"",INDEX(Graph_Data!$1:$1048576,ROW(),Z$1))</f>
        <v/>
      </c>
      <c r="AA183" s="40" t="str">
        <f>IF(INDEX(Graph_Data!$1:$1048576,ROW(),AA$1)=0,"",INDEX(Graph_Data!$1:$1048576,ROW(),AA$1))</f>
        <v/>
      </c>
      <c r="AB183" s="40" t="str">
        <f t="shared" si="149"/>
        <v/>
      </c>
      <c r="AC183" s="40" t="str">
        <f t="shared" si="150"/>
        <v/>
      </c>
      <c r="AD183" s="40" t="str">
        <f t="shared" si="151"/>
        <v/>
      </c>
      <c r="AE183" s="40" t="str">
        <f t="shared" si="152"/>
        <v/>
      </c>
      <c r="AF183" s="40" t="str">
        <f t="shared" si="153"/>
        <v/>
      </c>
      <c r="AG183" s="40" t="str">
        <f t="shared" si="154"/>
        <v/>
      </c>
      <c r="AH183" s="40" t="str">
        <f t="shared" si="155"/>
        <v/>
      </c>
      <c r="AI183" s="40" t="str">
        <f t="shared" si="156"/>
        <v/>
      </c>
      <c r="AJ183" s="40" t="str">
        <f t="shared" si="157"/>
        <v/>
      </c>
      <c r="AK183" s="40" t="str">
        <f t="shared" si="158"/>
        <v/>
      </c>
      <c r="AL183" s="40" t="str">
        <f t="shared" si="159"/>
        <v/>
      </c>
      <c r="AM183" s="40" t="str">
        <f t="shared" si="160"/>
        <v/>
      </c>
      <c r="AN183" s="40" t="str">
        <f t="shared" si="161"/>
        <v/>
      </c>
      <c r="AO183" s="40" t="str">
        <f t="shared" si="162"/>
        <v/>
      </c>
      <c r="AP183" s="40" t="str">
        <f t="shared" si="163"/>
        <v/>
      </c>
      <c r="AQ183" s="40" t="str">
        <f t="shared" si="164"/>
        <v/>
      </c>
      <c r="AR183" s="40" t="str">
        <f t="shared" si="165"/>
        <v/>
      </c>
      <c r="AS183" s="40" t="str">
        <f t="shared" si="166"/>
        <v/>
      </c>
      <c r="AT183" s="40" t="str">
        <f t="shared" si="167"/>
        <v/>
      </c>
      <c r="AU183" s="40" t="str">
        <f t="shared" si="168"/>
        <v/>
      </c>
      <c r="AV183" s="40" t="str">
        <f t="shared" si="169"/>
        <v/>
      </c>
      <c r="AW183" s="40" t="str">
        <f t="shared" si="170"/>
        <v/>
      </c>
      <c r="AX183" s="40" t="str">
        <f t="shared" si="171"/>
        <v/>
      </c>
      <c r="AY183" s="40" t="str">
        <f t="shared" si="172"/>
        <v/>
      </c>
      <c r="AZ183" s="40" t="str">
        <f t="shared" si="173"/>
        <v/>
      </c>
      <c r="BA183" s="40" t="str">
        <f t="shared" si="174"/>
        <v/>
      </c>
    </row>
    <row r="184" spans="1:53" x14ac:dyDescent="0.15">
      <c r="A184" s="40">
        <f>INDEX(Graph_Data!$1:$1048576,ROW(),A$1)</f>
        <v>0</v>
      </c>
      <c r="B184" s="40" t="str">
        <f>IF(INDEX(Graph_Data!$1:$1048576,ROW(),B$1)=0,"",INDEX(Graph_Data!$1:$1048576,ROW(),B$1))</f>
        <v/>
      </c>
      <c r="C184" s="40" t="str">
        <f>IF(INDEX(Graph_Data!$1:$1048576,ROW(),C$1)=0,"",INDEX(Graph_Data!$1:$1048576,ROW(),C$1))</f>
        <v/>
      </c>
      <c r="D184" s="40" t="str">
        <f>IF(INDEX(Graph_Data!$1:$1048576,ROW(),D$1)=0,"",INDEX(Graph_Data!$1:$1048576,ROW(),D$1))</f>
        <v/>
      </c>
      <c r="E184" s="40" t="str">
        <f>IF(INDEX(Graph_Data!$1:$1048576,ROW(),E$1)=0,"",INDEX(Graph_Data!$1:$1048576,ROW(),E$1))</f>
        <v/>
      </c>
      <c r="F184" s="40" t="str">
        <f>IF(INDEX(Graph_Data!$1:$1048576,ROW(),F$1)=0,"",INDEX(Graph_Data!$1:$1048576,ROW(),F$1))</f>
        <v/>
      </c>
      <c r="G184" s="40" t="str">
        <f>IF(INDEX(Graph_Data!$1:$1048576,ROW(),G$1)=0,"",INDEX(Graph_Data!$1:$1048576,ROW(),G$1))</f>
        <v/>
      </c>
      <c r="H184" s="40" t="str">
        <f>IF(INDEX(Graph_Data!$1:$1048576,ROW(),H$1)=0,"",INDEX(Graph_Data!$1:$1048576,ROW(),H$1))</f>
        <v/>
      </c>
      <c r="I184" s="40" t="str">
        <f>IF(INDEX(Graph_Data!$1:$1048576,ROW(),I$1)=0,"",INDEX(Graph_Data!$1:$1048576,ROW(),I$1))</f>
        <v/>
      </c>
      <c r="J184" s="40" t="str">
        <f>IF(INDEX(Graph_Data!$1:$1048576,ROW(),J$1)=0,"",INDEX(Graph_Data!$1:$1048576,ROW(),J$1))</f>
        <v/>
      </c>
      <c r="K184" s="40" t="str">
        <f>IF(INDEX(Graph_Data!$1:$1048576,ROW(),K$1)=0,"",INDEX(Graph_Data!$1:$1048576,ROW(),K$1))</f>
        <v/>
      </c>
      <c r="L184" s="40" t="str">
        <f>IF(INDEX(Graph_Data!$1:$1048576,ROW(),L$1)=0,"",INDEX(Graph_Data!$1:$1048576,ROW(),L$1))</f>
        <v/>
      </c>
      <c r="M184" s="40" t="str">
        <f>IF(INDEX(Graph_Data!$1:$1048576,ROW(),M$1)=0,"",INDEX(Graph_Data!$1:$1048576,ROW(),M$1))</f>
        <v/>
      </c>
      <c r="N184" s="40" t="str">
        <f>IF(INDEX(Graph_Data!$1:$1048576,ROW(),N$1)=0,"",INDEX(Graph_Data!$1:$1048576,ROW(),N$1))</f>
        <v/>
      </c>
      <c r="O184" s="40" t="str">
        <f>IF(INDEX(Graph_Data!$1:$1048576,ROW(),O$1)=0,"",INDEX(Graph_Data!$1:$1048576,ROW(),O$1))</f>
        <v/>
      </c>
      <c r="P184" s="40" t="str">
        <f>IF(INDEX(Graph_Data!$1:$1048576,ROW(),P$1)=0,"",INDEX(Graph_Data!$1:$1048576,ROW(),P$1))</f>
        <v/>
      </c>
      <c r="Q184" s="40" t="str">
        <f>IF(INDEX(Graph_Data!$1:$1048576,ROW(),Q$1)=0,"",INDEX(Graph_Data!$1:$1048576,ROW(),Q$1))</f>
        <v/>
      </c>
      <c r="R184" s="40" t="str">
        <f>IF(INDEX(Graph_Data!$1:$1048576,ROW(),R$1)=0,"",INDEX(Graph_Data!$1:$1048576,ROW(),R$1))</f>
        <v/>
      </c>
      <c r="S184" s="40" t="str">
        <f>IF(INDEX(Graph_Data!$1:$1048576,ROW(),S$1)=0,"",INDEX(Graph_Data!$1:$1048576,ROW(),S$1))</f>
        <v/>
      </c>
      <c r="T184" s="40" t="str">
        <f>IF(INDEX(Graph_Data!$1:$1048576,ROW(),T$1)=0,"",INDEX(Graph_Data!$1:$1048576,ROW(),T$1))</f>
        <v/>
      </c>
      <c r="U184" s="40" t="str">
        <f>IF(INDEX(Graph_Data!$1:$1048576,ROW(),U$1)=0,"",INDEX(Graph_Data!$1:$1048576,ROW(),U$1))</f>
        <v/>
      </c>
      <c r="V184" s="40" t="str">
        <f>IF(INDEX(Graph_Data!$1:$1048576,ROW(),V$1)=0,"",INDEX(Graph_Data!$1:$1048576,ROW(),V$1))</f>
        <v/>
      </c>
      <c r="W184" s="40" t="str">
        <f>IF(INDEX(Graph_Data!$1:$1048576,ROW(),W$1)=0,"",INDEX(Graph_Data!$1:$1048576,ROW(),W$1))</f>
        <v/>
      </c>
      <c r="X184" s="40" t="str">
        <f>IF(INDEX(Graph_Data!$1:$1048576,ROW(),X$1)=0,"",INDEX(Graph_Data!$1:$1048576,ROW(),X$1))</f>
        <v/>
      </c>
      <c r="Y184" s="40" t="str">
        <f>IF(INDEX(Graph_Data!$1:$1048576,ROW(),Y$1)=0,"",INDEX(Graph_Data!$1:$1048576,ROW(),Y$1))</f>
        <v/>
      </c>
      <c r="Z184" s="40" t="str">
        <f>IF(INDEX(Graph_Data!$1:$1048576,ROW(),Z$1)=0,"",INDEX(Graph_Data!$1:$1048576,ROW(),Z$1))</f>
        <v/>
      </c>
      <c r="AA184" s="40" t="str">
        <f>IF(INDEX(Graph_Data!$1:$1048576,ROW(),AA$1)=0,"",INDEX(Graph_Data!$1:$1048576,ROW(),AA$1))</f>
        <v/>
      </c>
      <c r="AB184" s="40" t="str">
        <f t="shared" si="149"/>
        <v/>
      </c>
      <c r="AC184" s="40" t="str">
        <f t="shared" si="150"/>
        <v/>
      </c>
      <c r="AD184" s="40" t="str">
        <f t="shared" si="151"/>
        <v/>
      </c>
      <c r="AE184" s="40" t="str">
        <f t="shared" si="152"/>
        <v/>
      </c>
      <c r="AF184" s="40" t="str">
        <f t="shared" si="153"/>
        <v/>
      </c>
      <c r="AG184" s="40" t="str">
        <f t="shared" si="154"/>
        <v/>
      </c>
      <c r="AH184" s="40" t="str">
        <f t="shared" si="155"/>
        <v/>
      </c>
      <c r="AI184" s="40" t="str">
        <f t="shared" si="156"/>
        <v/>
      </c>
      <c r="AJ184" s="40" t="str">
        <f t="shared" si="157"/>
        <v/>
      </c>
      <c r="AK184" s="40" t="str">
        <f t="shared" si="158"/>
        <v/>
      </c>
      <c r="AL184" s="40" t="str">
        <f t="shared" si="159"/>
        <v/>
      </c>
      <c r="AM184" s="40" t="str">
        <f t="shared" si="160"/>
        <v/>
      </c>
      <c r="AN184" s="40" t="str">
        <f t="shared" si="161"/>
        <v/>
      </c>
      <c r="AO184" s="40" t="str">
        <f t="shared" si="162"/>
        <v/>
      </c>
      <c r="AP184" s="40" t="str">
        <f t="shared" si="163"/>
        <v/>
      </c>
      <c r="AQ184" s="40" t="str">
        <f t="shared" si="164"/>
        <v/>
      </c>
      <c r="AR184" s="40" t="str">
        <f t="shared" si="165"/>
        <v/>
      </c>
      <c r="AS184" s="40" t="str">
        <f t="shared" si="166"/>
        <v/>
      </c>
      <c r="AT184" s="40" t="str">
        <f t="shared" si="167"/>
        <v/>
      </c>
      <c r="AU184" s="40" t="str">
        <f t="shared" si="168"/>
        <v/>
      </c>
      <c r="AV184" s="40" t="str">
        <f t="shared" si="169"/>
        <v/>
      </c>
      <c r="AW184" s="40" t="str">
        <f t="shared" si="170"/>
        <v/>
      </c>
      <c r="AX184" s="40" t="str">
        <f t="shared" si="171"/>
        <v/>
      </c>
      <c r="AY184" s="40" t="str">
        <f t="shared" si="172"/>
        <v/>
      </c>
      <c r="AZ184" s="40" t="str">
        <f t="shared" si="173"/>
        <v/>
      </c>
      <c r="BA184" s="40" t="str">
        <f t="shared" si="174"/>
        <v/>
      </c>
    </row>
    <row r="185" spans="1:53" x14ac:dyDescent="0.15">
      <c r="A185" s="40">
        <f>INDEX(Graph_Data!$1:$1048576,ROW(),A$1)</f>
        <v>0</v>
      </c>
      <c r="B185" s="40" t="str">
        <f>IF(INDEX(Graph_Data!$1:$1048576,ROW(),B$1)=0,"",INDEX(Graph_Data!$1:$1048576,ROW(),B$1))</f>
        <v/>
      </c>
      <c r="C185" s="40" t="str">
        <f>IF(INDEX(Graph_Data!$1:$1048576,ROW(),C$1)=0,"",INDEX(Graph_Data!$1:$1048576,ROW(),C$1))</f>
        <v/>
      </c>
      <c r="D185" s="40" t="str">
        <f>IF(INDEX(Graph_Data!$1:$1048576,ROW(),D$1)=0,"",INDEX(Graph_Data!$1:$1048576,ROW(),D$1))</f>
        <v/>
      </c>
      <c r="E185" s="40" t="str">
        <f>IF(INDEX(Graph_Data!$1:$1048576,ROW(),E$1)=0,"",INDEX(Graph_Data!$1:$1048576,ROW(),E$1))</f>
        <v/>
      </c>
      <c r="F185" s="40" t="str">
        <f>IF(INDEX(Graph_Data!$1:$1048576,ROW(),F$1)=0,"",INDEX(Graph_Data!$1:$1048576,ROW(),F$1))</f>
        <v/>
      </c>
      <c r="G185" s="40" t="str">
        <f>IF(INDEX(Graph_Data!$1:$1048576,ROW(),G$1)=0,"",INDEX(Graph_Data!$1:$1048576,ROW(),G$1))</f>
        <v/>
      </c>
      <c r="H185" s="40" t="str">
        <f>IF(INDEX(Graph_Data!$1:$1048576,ROW(),H$1)=0,"",INDEX(Graph_Data!$1:$1048576,ROW(),H$1))</f>
        <v/>
      </c>
      <c r="I185" s="40" t="str">
        <f>IF(INDEX(Graph_Data!$1:$1048576,ROW(),I$1)=0,"",INDEX(Graph_Data!$1:$1048576,ROW(),I$1))</f>
        <v/>
      </c>
      <c r="J185" s="40" t="str">
        <f>IF(INDEX(Graph_Data!$1:$1048576,ROW(),J$1)=0,"",INDEX(Graph_Data!$1:$1048576,ROW(),J$1))</f>
        <v/>
      </c>
      <c r="K185" s="40" t="str">
        <f>IF(INDEX(Graph_Data!$1:$1048576,ROW(),K$1)=0,"",INDEX(Graph_Data!$1:$1048576,ROW(),K$1))</f>
        <v/>
      </c>
      <c r="L185" s="40" t="str">
        <f>IF(INDEX(Graph_Data!$1:$1048576,ROW(),L$1)=0,"",INDEX(Graph_Data!$1:$1048576,ROW(),L$1))</f>
        <v/>
      </c>
      <c r="M185" s="40" t="str">
        <f>IF(INDEX(Graph_Data!$1:$1048576,ROW(),M$1)=0,"",INDEX(Graph_Data!$1:$1048576,ROW(),M$1))</f>
        <v/>
      </c>
      <c r="N185" s="40" t="str">
        <f>IF(INDEX(Graph_Data!$1:$1048576,ROW(),N$1)=0,"",INDEX(Graph_Data!$1:$1048576,ROW(),N$1))</f>
        <v/>
      </c>
      <c r="O185" s="40" t="str">
        <f>IF(INDEX(Graph_Data!$1:$1048576,ROW(),O$1)=0,"",INDEX(Graph_Data!$1:$1048576,ROW(),O$1))</f>
        <v/>
      </c>
      <c r="P185" s="40" t="str">
        <f>IF(INDEX(Graph_Data!$1:$1048576,ROW(),P$1)=0,"",INDEX(Graph_Data!$1:$1048576,ROW(),P$1))</f>
        <v/>
      </c>
      <c r="Q185" s="40" t="str">
        <f>IF(INDEX(Graph_Data!$1:$1048576,ROW(),Q$1)=0,"",INDEX(Graph_Data!$1:$1048576,ROW(),Q$1))</f>
        <v/>
      </c>
      <c r="R185" s="40" t="str">
        <f>IF(INDEX(Graph_Data!$1:$1048576,ROW(),R$1)=0,"",INDEX(Graph_Data!$1:$1048576,ROW(),R$1))</f>
        <v/>
      </c>
      <c r="S185" s="40" t="str">
        <f>IF(INDEX(Graph_Data!$1:$1048576,ROW(),S$1)=0,"",INDEX(Graph_Data!$1:$1048576,ROW(),S$1))</f>
        <v/>
      </c>
      <c r="T185" s="40" t="str">
        <f>IF(INDEX(Graph_Data!$1:$1048576,ROW(),T$1)=0,"",INDEX(Graph_Data!$1:$1048576,ROW(),T$1))</f>
        <v/>
      </c>
      <c r="U185" s="40" t="str">
        <f>IF(INDEX(Graph_Data!$1:$1048576,ROW(),U$1)=0,"",INDEX(Graph_Data!$1:$1048576,ROW(),U$1))</f>
        <v/>
      </c>
      <c r="V185" s="40" t="str">
        <f>IF(INDEX(Graph_Data!$1:$1048576,ROW(),V$1)=0,"",INDEX(Graph_Data!$1:$1048576,ROW(),V$1))</f>
        <v/>
      </c>
      <c r="W185" s="40" t="str">
        <f>IF(INDEX(Graph_Data!$1:$1048576,ROW(),W$1)=0,"",INDEX(Graph_Data!$1:$1048576,ROW(),W$1))</f>
        <v/>
      </c>
      <c r="X185" s="40" t="str">
        <f>IF(INDEX(Graph_Data!$1:$1048576,ROW(),X$1)=0,"",INDEX(Graph_Data!$1:$1048576,ROW(),X$1))</f>
        <v/>
      </c>
      <c r="Y185" s="40" t="str">
        <f>IF(INDEX(Graph_Data!$1:$1048576,ROW(),Y$1)=0,"",INDEX(Graph_Data!$1:$1048576,ROW(),Y$1))</f>
        <v/>
      </c>
      <c r="Z185" s="40" t="str">
        <f>IF(INDEX(Graph_Data!$1:$1048576,ROW(),Z$1)=0,"",INDEX(Graph_Data!$1:$1048576,ROW(),Z$1))</f>
        <v/>
      </c>
      <c r="AA185" s="40" t="str">
        <f>IF(INDEX(Graph_Data!$1:$1048576,ROW(),AA$1)=0,"",INDEX(Graph_Data!$1:$1048576,ROW(),AA$1))</f>
        <v/>
      </c>
      <c r="AB185" s="40" t="str">
        <f t="shared" si="149"/>
        <v/>
      </c>
      <c r="AC185" s="40" t="str">
        <f t="shared" si="150"/>
        <v/>
      </c>
      <c r="AD185" s="40" t="str">
        <f t="shared" si="151"/>
        <v/>
      </c>
      <c r="AE185" s="40" t="str">
        <f t="shared" si="152"/>
        <v/>
      </c>
      <c r="AF185" s="40" t="str">
        <f t="shared" si="153"/>
        <v/>
      </c>
      <c r="AG185" s="40" t="str">
        <f t="shared" si="154"/>
        <v/>
      </c>
      <c r="AH185" s="40" t="str">
        <f t="shared" si="155"/>
        <v/>
      </c>
      <c r="AI185" s="40" t="str">
        <f t="shared" si="156"/>
        <v/>
      </c>
      <c r="AJ185" s="40" t="str">
        <f t="shared" si="157"/>
        <v/>
      </c>
      <c r="AK185" s="40" t="str">
        <f t="shared" si="158"/>
        <v/>
      </c>
      <c r="AL185" s="40" t="str">
        <f t="shared" si="159"/>
        <v/>
      </c>
      <c r="AM185" s="40" t="str">
        <f t="shared" si="160"/>
        <v/>
      </c>
      <c r="AN185" s="40" t="str">
        <f t="shared" si="161"/>
        <v/>
      </c>
      <c r="AO185" s="40" t="str">
        <f t="shared" si="162"/>
        <v/>
      </c>
      <c r="AP185" s="40" t="str">
        <f t="shared" si="163"/>
        <v/>
      </c>
      <c r="AQ185" s="40" t="str">
        <f t="shared" si="164"/>
        <v/>
      </c>
      <c r="AR185" s="40" t="str">
        <f t="shared" si="165"/>
        <v/>
      </c>
      <c r="AS185" s="40" t="str">
        <f t="shared" si="166"/>
        <v/>
      </c>
      <c r="AT185" s="40" t="str">
        <f t="shared" si="167"/>
        <v/>
      </c>
      <c r="AU185" s="40" t="str">
        <f t="shared" si="168"/>
        <v/>
      </c>
      <c r="AV185" s="40" t="str">
        <f t="shared" si="169"/>
        <v/>
      </c>
      <c r="AW185" s="40" t="str">
        <f t="shared" si="170"/>
        <v/>
      </c>
      <c r="AX185" s="40" t="str">
        <f t="shared" si="171"/>
        <v/>
      </c>
      <c r="AY185" s="40" t="str">
        <f t="shared" si="172"/>
        <v/>
      </c>
      <c r="AZ185" s="40" t="str">
        <f t="shared" si="173"/>
        <v/>
      </c>
      <c r="BA185" s="40" t="str">
        <f t="shared" si="174"/>
        <v/>
      </c>
    </row>
    <row r="186" spans="1:53" x14ac:dyDescent="0.15">
      <c r="A186" s="40">
        <f>INDEX(Graph_Data!$1:$1048576,ROW(),A$1)</f>
        <v>0</v>
      </c>
      <c r="B186" s="40" t="str">
        <f>IF(INDEX(Graph_Data!$1:$1048576,ROW(),B$1)=0,"",INDEX(Graph_Data!$1:$1048576,ROW(),B$1))</f>
        <v/>
      </c>
      <c r="C186" s="40" t="str">
        <f>IF(INDEX(Graph_Data!$1:$1048576,ROW(),C$1)=0,"",INDEX(Graph_Data!$1:$1048576,ROW(),C$1))</f>
        <v/>
      </c>
      <c r="D186" s="40" t="str">
        <f>IF(INDEX(Graph_Data!$1:$1048576,ROW(),D$1)=0,"",INDEX(Graph_Data!$1:$1048576,ROW(),D$1))</f>
        <v/>
      </c>
      <c r="E186" s="40" t="str">
        <f>IF(INDEX(Graph_Data!$1:$1048576,ROW(),E$1)=0,"",INDEX(Graph_Data!$1:$1048576,ROW(),E$1))</f>
        <v/>
      </c>
      <c r="F186" s="40" t="str">
        <f>IF(INDEX(Graph_Data!$1:$1048576,ROW(),F$1)=0,"",INDEX(Graph_Data!$1:$1048576,ROW(),F$1))</f>
        <v/>
      </c>
      <c r="G186" s="40" t="str">
        <f>IF(INDEX(Graph_Data!$1:$1048576,ROW(),G$1)=0,"",INDEX(Graph_Data!$1:$1048576,ROW(),G$1))</f>
        <v/>
      </c>
      <c r="H186" s="40" t="str">
        <f>IF(INDEX(Graph_Data!$1:$1048576,ROW(),H$1)=0,"",INDEX(Graph_Data!$1:$1048576,ROW(),H$1))</f>
        <v/>
      </c>
      <c r="I186" s="40" t="str">
        <f>IF(INDEX(Graph_Data!$1:$1048576,ROW(),I$1)=0,"",INDEX(Graph_Data!$1:$1048576,ROW(),I$1))</f>
        <v/>
      </c>
      <c r="J186" s="40" t="str">
        <f>IF(INDEX(Graph_Data!$1:$1048576,ROW(),J$1)=0,"",INDEX(Graph_Data!$1:$1048576,ROW(),J$1))</f>
        <v/>
      </c>
      <c r="K186" s="40" t="str">
        <f>IF(INDEX(Graph_Data!$1:$1048576,ROW(),K$1)=0,"",INDEX(Graph_Data!$1:$1048576,ROW(),K$1))</f>
        <v/>
      </c>
      <c r="L186" s="40" t="str">
        <f>IF(INDEX(Graph_Data!$1:$1048576,ROW(),L$1)=0,"",INDEX(Graph_Data!$1:$1048576,ROW(),L$1))</f>
        <v/>
      </c>
      <c r="M186" s="40" t="str">
        <f>IF(INDEX(Graph_Data!$1:$1048576,ROW(),M$1)=0,"",INDEX(Graph_Data!$1:$1048576,ROW(),M$1))</f>
        <v/>
      </c>
      <c r="N186" s="40" t="str">
        <f>IF(INDEX(Graph_Data!$1:$1048576,ROW(),N$1)=0,"",INDEX(Graph_Data!$1:$1048576,ROW(),N$1))</f>
        <v/>
      </c>
      <c r="O186" s="40" t="str">
        <f>IF(INDEX(Graph_Data!$1:$1048576,ROW(),O$1)=0,"",INDEX(Graph_Data!$1:$1048576,ROW(),O$1))</f>
        <v/>
      </c>
      <c r="P186" s="40" t="str">
        <f>IF(INDEX(Graph_Data!$1:$1048576,ROW(),P$1)=0,"",INDEX(Graph_Data!$1:$1048576,ROW(),P$1))</f>
        <v/>
      </c>
      <c r="Q186" s="40" t="str">
        <f>IF(INDEX(Graph_Data!$1:$1048576,ROW(),Q$1)=0,"",INDEX(Graph_Data!$1:$1048576,ROW(),Q$1))</f>
        <v/>
      </c>
      <c r="R186" s="40" t="str">
        <f>IF(INDEX(Graph_Data!$1:$1048576,ROW(),R$1)=0,"",INDEX(Graph_Data!$1:$1048576,ROW(),R$1))</f>
        <v/>
      </c>
      <c r="S186" s="40" t="str">
        <f>IF(INDEX(Graph_Data!$1:$1048576,ROW(),S$1)=0,"",INDEX(Graph_Data!$1:$1048576,ROW(),S$1))</f>
        <v/>
      </c>
      <c r="T186" s="40" t="str">
        <f>IF(INDEX(Graph_Data!$1:$1048576,ROW(),T$1)=0,"",INDEX(Graph_Data!$1:$1048576,ROW(),T$1))</f>
        <v/>
      </c>
      <c r="U186" s="40" t="str">
        <f>IF(INDEX(Graph_Data!$1:$1048576,ROW(),U$1)=0,"",INDEX(Graph_Data!$1:$1048576,ROW(),U$1))</f>
        <v/>
      </c>
      <c r="V186" s="40" t="str">
        <f>IF(INDEX(Graph_Data!$1:$1048576,ROW(),V$1)=0,"",INDEX(Graph_Data!$1:$1048576,ROW(),V$1))</f>
        <v/>
      </c>
      <c r="W186" s="40" t="str">
        <f>IF(INDEX(Graph_Data!$1:$1048576,ROW(),W$1)=0,"",INDEX(Graph_Data!$1:$1048576,ROW(),W$1))</f>
        <v/>
      </c>
      <c r="X186" s="40" t="str">
        <f>IF(INDEX(Graph_Data!$1:$1048576,ROW(),X$1)=0,"",INDEX(Graph_Data!$1:$1048576,ROW(),X$1))</f>
        <v/>
      </c>
      <c r="Y186" s="40" t="str">
        <f>IF(INDEX(Graph_Data!$1:$1048576,ROW(),Y$1)=0,"",INDEX(Graph_Data!$1:$1048576,ROW(),Y$1))</f>
        <v/>
      </c>
      <c r="Z186" s="40" t="str">
        <f>IF(INDEX(Graph_Data!$1:$1048576,ROW(),Z$1)=0,"",INDEX(Graph_Data!$1:$1048576,ROW(),Z$1))</f>
        <v/>
      </c>
      <c r="AA186" s="40" t="str">
        <f>IF(INDEX(Graph_Data!$1:$1048576,ROW(),AA$1)=0,"",INDEX(Graph_Data!$1:$1048576,ROW(),AA$1))</f>
        <v/>
      </c>
      <c r="AB186" s="40" t="str">
        <f t="shared" si="149"/>
        <v/>
      </c>
      <c r="AC186" s="40" t="str">
        <f t="shared" si="150"/>
        <v/>
      </c>
      <c r="AD186" s="40" t="str">
        <f t="shared" si="151"/>
        <v/>
      </c>
      <c r="AE186" s="40" t="str">
        <f t="shared" si="152"/>
        <v/>
      </c>
      <c r="AF186" s="40" t="str">
        <f t="shared" si="153"/>
        <v/>
      </c>
      <c r="AG186" s="40" t="str">
        <f t="shared" si="154"/>
        <v/>
      </c>
      <c r="AH186" s="40" t="str">
        <f t="shared" si="155"/>
        <v/>
      </c>
      <c r="AI186" s="40" t="str">
        <f t="shared" si="156"/>
        <v/>
      </c>
      <c r="AJ186" s="40" t="str">
        <f t="shared" si="157"/>
        <v/>
      </c>
      <c r="AK186" s="40" t="str">
        <f t="shared" si="158"/>
        <v/>
      </c>
      <c r="AL186" s="40" t="str">
        <f t="shared" si="159"/>
        <v/>
      </c>
      <c r="AM186" s="40" t="str">
        <f t="shared" si="160"/>
        <v/>
      </c>
      <c r="AN186" s="40" t="str">
        <f t="shared" si="161"/>
        <v/>
      </c>
      <c r="AO186" s="40" t="str">
        <f t="shared" si="162"/>
        <v/>
      </c>
      <c r="AP186" s="40" t="str">
        <f t="shared" si="163"/>
        <v/>
      </c>
      <c r="AQ186" s="40" t="str">
        <f t="shared" si="164"/>
        <v/>
      </c>
      <c r="AR186" s="40" t="str">
        <f t="shared" si="165"/>
        <v/>
      </c>
      <c r="AS186" s="40" t="str">
        <f t="shared" si="166"/>
        <v/>
      </c>
      <c r="AT186" s="40" t="str">
        <f t="shared" si="167"/>
        <v/>
      </c>
      <c r="AU186" s="40" t="str">
        <f t="shared" si="168"/>
        <v/>
      </c>
      <c r="AV186" s="40" t="str">
        <f t="shared" si="169"/>
        <v/>
      </c>
      <c r="AW186" s="40" t="str">
        <f t="shared" si="170"/>
        <v/>
      </c>
      <c r="AX186" s="40" t="str">
        <f t="shared" si="171"/>
        <v/>
      </c>
      <c r="AY186" s="40" t="str">
        <f t="shared" si="172"/>
        <v/>
      </c>
      <c r="AZ186" s="40" t="str">
        <f t="shared" si="173"/>
        <v/>
      </c>
      <c r="BA186" s="40" t="str">
        <f t="shared" si="174"/>
        <v/>
      </c>
    </row>
    <row r="187" spans="1:53" x14ac:dyDescent="0.15">
      <c r="A187" s="40">
        <f>INDEX(Graph_Data!$1:$1048576,ROW(),A$1)</f>
        <v>0</v>
      </c>
      <c r="B187" s="40" t="str">
        <f>IF(INDEX(Graph_Data!$1:$1048576,ROW(),B$1)=0,"",INDEX(Graph_Data!$1:$1048576,ROW(),B$1))</f>
        <v/>
      </c>
      <c r="C187" s="40" t="str">
        <f>IF(INDEX(Graph_Data!$1:$1048576,ROW(),C$1)=0,"",INDEX(Graph_Data!$1:$1048576,ROW(),C$1))</f>
        <v/>
      </c>
      <c r="D187" s="40" t="str">
        <f>IF(INDEX(Graph_Data!$1:$1048576,ROW(),D$1)=0,"",INDEX(Graph_Data!$1:$1048576,ROW(),D$1))</f>
        <v/>
      </c>
      <c r="E187" s="40" t="str">
        <f>IF(INDEX(Graph_Data!$1:$1048576,ROW(),E$1)=0,"",INDEX(Graph_Data!$1:$1048576,ROW(),E$1))</f>
        <v/>
      </c>
      <c r="F187" s="40" t="str">
        <f>IF(INDEX(Graph_Data!$1:$1048576,ROW(),F$1)=0,"",INDEX(Graph_Data!$1:$1048576,ROW(),F$1))</f>
        <v/>
      </c>
      <c r="G187" s="40" t="str">
        <f>IF(INDEX(Graph_Data!$1:$1048576,ROW(),G$1)=0,"",INDEX(Graph_Data!$1:$1048576,ROW(),G$1))</f>
        <v/>
      </c>
      <c r="H187" s="40" t="str">
        <f>IF(INDEX(Graph_Data!$1:$1048576,ROW(),H$1)=0,"",INDEX(Graph_Data!$1:$1048576,ROW(),H$1))</f>
        <v/>
      </c>
      <c r="I187" s="40" t="str">
        <f>IF(INDEX(Graph_Data!$1:$1048576,ROW(),I$1)=0,"",INDEX(Graph_Data!$1:$1048576,ROW(),I$1))</f>
        <v/>
      </c>
      <c r="J187" s="40" t="str">
        <f>IF(INDEX(Graph_Data!$1:$1048576,ROW(),J$1)=0,"",INDEX(Graph_Data!$1:$1048576,ROW(),J$1))</f>
        <v/>
      </c>
      <c r="K187" s="40" t="str">
        <f>IF(INDEX(Graph_Data!$1:$1048576,ROW(),K$1)=0,"",INDEX(Graph_Data!$1:$1048576,ROW(),K$1))</f>
        <v/>
      </c>
      <c r="L187" s="40" t="str">
        <f>IF(INDEX(Graph_Data!$1:$1048576,ROW(),L$1)=0,"",INDEX(Graph_Data!$1:$1048576,ROW(),L$1))</f>
        <v/>
      </c>
      <c r="M187" s="40" t="str">
        <f>IF(INDEX(Graph_Data!$1:$1048576,ROW(),M$1)=0,"",INDEX(Graph_Data!$1:$1048576,ROW(),M$1))</f>
        <v/>
      </c>
      <c r="N187" s="40" t="str">
        <f>IF(INDEX(Graph_Data!$1:$1048576,ROW(),N$1)=0,"",INDEX(Graph_Data!$1:$1048576,ROW(),N$1))</f>
        <v/>
      </c>
      <c r="O187" s="40" t="str">
        <f>IF(INDEX(Graph_Data!$1:$1048576,ROW(),O$1)=0,"",INDEX(Graph_Data!$1:$1048576,ROW(),O$1))</f>
        <v/>
      </c>
      <c r="P187" s="40" t="str">
        <f>IF(INDEX(Graph_Data!$1:$1048576,ROW(),P$1)=0,"",INDEX(Graph_Data!$1:$1048576,ROW(),P$1))</f>
        <v/>
      </c>
      <c r="Q187" s="40" t="str">
        <f>IF(INDEX(Graph_Data!$1:$1048576,ROW(),Q$1)=0,"",INDEX(Graph_Data!$1:$1048576,ROW(),Q$1))</f>
        <v/>
      </c>
      <c r="R187" s="40" t="str">
        <f>IF(INDEX(Graph_Data!$1:$1048576,ROW(),R$1)=0,"",INDEX(Graph_Data!$1:$1048576,ROW(),R$1))</f>
        <v/>
      </c>
      <c r="S187" s="40" t="str">
        <f>IF(INDEX(Graph_Data!$1:$1048576,ROW(),S$1)=0,"",INDEX(Graph_Data!$1:$1048576,ROW(),S$1))</f>
        <v/>
      </c>
      <c r="T187" s="40" t="str">
        <f>IF(INDEX(Graph_Data!$1:$1048576,ROW(),T$1)=0,"",INDEX(Graph_Data!$1:$1048576,ROW(),T$1))</f>
        <v/>
      </c>
      <c r="U187" s="40" t="str">
        <f>IF(INDEX(Graph_Data!$1:$1048576,ROW(),U$1)=0,"",INDEX(Graph_Data!$1:$1048576,ROW(),U$1))</f>
        <v/>
      </c>
      <c r="V187" s="40" t="str">
        <f>IF(INDEX(Graph_Data!$1:$1048576,ROW(),V$1)=0,"",INDEX(Graph_Data!$1:$1048576,ROW(),V$1))</f>
        <v/>
      </c>
      <c r="W187" s="40" t="str">
        <f>IF(INDEX(Graph_Data!$1:$1048576,ROW(),W$1)=0,"",INDEX(Graph_Data!$1:$1048576,ROW(),W$1))</f>
        <v/>
      </c>
      <c r="X187" s="40" t="str">
        <f>IF(INDEX(Graph_Data!$1:$1048576,ROW(),X$1)=0,"",INDEX(Graph_Data!$1:$1048576,ROW(),X$1))</f>
        <v/>
      </c>
      <c r="Y187" s="40" t="str">
        <f>IF(INDEX(Graph_Data!$1:$1048576,ROW(),Y$1)=0,"",INDEX(Graph_Data!$1:$1048576,ROW(),Y$1))</f>
        <v/>
      </c>
      <c r="Z187" s="40" t="str">
        <f>IF(INDEX(Graph_Data!$1:$1048576,ROW(),Z$1)=0,"",INDEX(Graph_Data!$1:$1048576,ROW(),Z$1))</f>
        <v/>
      </c>
      <c r="AA187" s="40" t="str">
        <f>IF(INDEX(Graph_Data!$1:$1048576,ROW(),AA$1)=0,"",INDEX(Graph_Data!$1:$1048576,ROW(),AA$1))</f>
        <v/>
      </c>
      <c r="AB187" s="40" t="str">
        <f t="shared" si="149"/>
        <v/>
      </c>
      <c r="AC187" s="40" t="str">
        <f t="shared" si="150"/>
        <v/>
      </c>
      <c r="AD187" s="40" t="str">
        <f t="shared" si="151"/>
        <v/>
      </c>
      <c r="AE187" s="40" t="str">
        <f t="shared" si="152"/>
        <v/>
      </c>
      <c r="AF187" s="40" t="str">
        <f t="shared" si="153"/>
        <v/>
      </c>
      <c r="AG187" s="40" t="str">
        <f t="shared" si="154"/>
        <v/>
      </c>
      <c r="AH187" s="40" t="str">
        <f t="shared" si="155"/>
        <v/>
      </c>
      <c r="AI187" s="40" t="str">
        <f t="shared" si="156"/>
        <v/>
      </c>
      <c r="AJ187" s="40" t="str">
        <f t="shared" si="157"/>
        <v/>
      </c>
      <c r="AK187" s="40" t="str">
        <f t="shared" si="158"/>
        <v/>
      </c>
      <c r="AL187" s="40" t="str">
        <f t="shared" si="159"/>
        <v/>
      </c>
      <c r="AM187" s="40" t="str">
        <f t="shared" si="160"/>
        <v/>
      </c>
      <c r="AN187" s="40" t="str">
        <f t="shared" si="161"/>
        <v/>
      </c>
      <c r="AO187" s="40" t="str">
        <f t="shared" si="162"/>
        <v/>
      </c>
      <c r="AP187" s="40" t="str">
        <f t="shared" si="163"/>
        <v/>
      </c>
      <c r="AQ187" s="40" t="str">
        <f t="shared" si="164"/>
        <v/>
      </c>
      <c r="AR187" s="40" t="str">
        <f t="shared" si="165"/>
        <v/>
      </c>
      <c r="AS187" s="40" t="str">
        <f t="shared" si="166"/>
        <v/>
      </c>
      <c r="AT187" s="40" t="str">
        <f t="shared" si="167"/>
        <v/>
      </c>
      <c r="AU187" s="40" t="str">
        <f t="shared" si="168"/>
        <v/>
      </c>
      <c r="AV187" s="40" t="str">
        <f t="shared" si="169"/>
        <v/>
      </c>
      <c r="AW187" s="40" t="str">
        <f t="shared" si="170"/>
        <v/>
      </c>
      <c r="AX187" s="40" t="str">
        <f t="shared" si="171"/>
        <v/>
      </c>
      <c r="AY187" s="40" t="str">
        <f t="shared" si="172"/>
        <v/>
      </c>
      <c r="AZ187" s="40" t="str">
        <f t="shared" si="173"/>
        <v/>
      </c>
      <c r="BA187" s="40" t="str">
        <f t="shared" si="174"/>
        <v/>
      </c>
    </row>
    <row r="188" spans="1:53" x14ac:dyDescent="0.15">
      <c r="A188" s="40">
        <f>INDEX(Graph_Data!$1:$1048576,ROW(),A$1)</f>
        <v>0</v>
      </c>
      <c r="B188" s="40" t="str">
        <f>IF(INDEX(Graph_Data!$1:$1048576,ROW(),B$1)=0,"",INDEX(Graph_Data!$1:$1048576,ROW(),B$1))</f>
        <v/>
      </c>
      <c r="C188" s="40" t="str">
        <f>IF(INDEX(Graph_Data!$1:$1048576,ROW(),C$1)=0,"",INDEX(Graph_Data!$1:$1048576,ROW(),C$1))</f>
        <v/>
      </c>
      <c r="D188" s="40" t="str">
        <f>IF(INDEX(Graph_Data!$1:$1048576,ROW(),D$1)=0,"",INDEX(Graph_Data!$1:$1048576,ROW(),D$1))</f>
        <v/>
      </c>
      <c r="E188" s="40" t="str">
        <f>IF(INDEX(Graph_Data!$1:$1048576,ROW(),E$1)=0,"",INDEX(Graph_Data!$1:$1048576,ROW(),E$1))</f>
        <v/>
      </c>
      <c r="F188" s="40" t="str">
        <f>IF(INDEX(Graph_Data!$1:$1048576,ROW(),F$1)=0,"",INDEX(Graph_Data!$1:$1048576,ROW(),F$1))</f>
        <v/>
      </c>
      <c r="G188" s="40" t="str">
        <f>IF(INDEX(Graph_Data!$1:$1048576,ROW(),G$1)=0,"",INDEX(Graph_Data!$1:$1048576,ROW(),G$1))</f>
        <v/>
      </c>
      <c r="H188" s="40" t="str">
        <f>IF(INDEX(Graph_Data!$1:$1048576,ROW(),H$1)=0,"",INDEX(Graph_Data!$1:$1048576,ROW(),H$1))</f>
        <v/>
      </c>
      <c r="I188" s="40" t="str">
        <f>IF(INDEX(Graph_Data!$1:$1048576,ROW(),I$1)=0,"",INDEX(Graph_Data!$1:$1048576,ROW(),I$1))</f>
        <v/>
      </c>
      <c r="J188" s="40" t="str">
        <f>IF(INDEX(Graph_Data!$1:$1048576,ROW(),J$1)=0,"",INDEX(Graph_Data!$1:$1048576,ROW(),J$1))</f>
        <v/>
      </c>
      <c r="K188" s="40" t="str">
        <f>IF(INDEX(Graph_Data!$1:$1048576,ROW(),K$1)=0,"",INDEX(Graph_Data!$1:$1048576,ROW(),K$1))</f>
        <v/>
      </c>
      <c r="L188" s="40" t="str">
        <f>IF(INDEX(Graph_Data!$1:$1048576,ROW(),L$1)=0,"",INDEX(Graph_Data!$1:$1048576,ROW(),L$1))</f>
        <v/>
      </c>
      <c r="M188" s="40" t="str">
        <f>IF(INDEX(Graph_Data!$1:$1048576,ROW(),M$1)=0,"",INDEX(Graph_Data!$1:$1048576,ROW(),M$1))</f>
        <v/>
      </c>
      <c r="N188" s="40" t="str">
        <f>IF(INDEX(Graph_Data!$1:$1048576,ROW(),N$1)=0,"",INDEX(Graph_Data!$1:$1048576,ROW(),N$1))</f>
        <v/>
      </c>
      <c r="O188" s="40" t="str">
        <f>IF(INDEX(Graph_Data!$1:$1048576,ROW(),O$1)=0,"",INDEX(Graph_Data!$1:$1048576,ROW(),O$1))</f>
        <v/>
      </c>
      <c r="P188" s="40" t="str">
        <f>IF(INDEX(Graph_Data!$1:$1048576,ROW(),P$1)=0,"",INDEX(Graph_Data!$1:$1048576,ROW(),P$1))</f>
        <v/>
      </c>
      <c r="Q188" s="40" t="str">
        <f>IF(INDEX(Graph_Data!$1:$1048576,ROW(),Q$1)=0,"",INDEX(Graph_Data!$1:$1048576,ROW(),Q$1))</f>
        <v/>
      </c>
      <c r="R188" s="40" t="str">
        <f>IF(INDEX(Graph_Data!$1:$1048576,ROW(),R$1)=0,"",INDEX(Graph_Data!$1:$1048576,ROW(),R$1))</f>
        <v/>
      </c>
      <c r="S188" s="40" t="str">
        <f>IF(INDEX(Graph_Data!$1:$1048576,ROW(),S$1)=0,"",INDEX(Graph_Data!$1:$1048576,ROW(),S$1))</f>
        <v/>
      </c>
      <c r="T188" s="40" t="str">
        <f>IF(INDEX(Graph_Data!$1:$1048576,ROW(),T$1)=0,"",INDEX(Graph_Data!$1:$1048576,ROW(),T$1))</f>
        <v/>
      </c>
      <c r="U188" s="40" t="str">
        <f>IF(INDEX(Graph_Data!$1:$1048576,ROW(),U$1)=0,"",INDEX(Graph_Data!$1:$1048576,ROW(),U$1))</f>
        <v/>
      </c>
      <c r="V188" s="40" t="str">
        <f>IF(INDEX(Graph_Data!$1:$1048576,ROW(),V$1)=0,"",INDEX(Graph_Data!$1:$1048576,ROW(),V$1))</f>
        <v/>
      </c>
      <c r="W188" s="40" t="str">
        <f>IF(INDEX(Graph_Data!$1:$1048576,ROW(),W$1)=0,"",INDEX(Graph_Data!$1:$1048576,ROW(),W$1))</f>
        <v/>
      </c>
      <c r="X188" s="40" t="str">
        <f>IF(INDEX(Graph_Data!$1:$1048576,ROW(),X$1)=0,"",INDEX(Graph_Data!$1:$1048576,ROW(),X$1))</f>
        <v/>
      </c>
      <c r="Y188" s="40" t="str">
        <f>IF(INDEX(Graph_Data!$1:$1048576,ROW(),Y$1)=0,"",INDEX(Graph_Data!$1:$1048576,ROW(),Y$1))</f>
        <v/>
      </c>
      <c r="Z188" s="40" t="str">
        <f>IF(INDEX(Graph_Data!$1:$1048576,ROW(),Z$1)=0,"",INDEX(Graph_Data!$1:$1048576,ROW(),Z$1))</f>
        <v/>
      </c>
      <c r="AA188" s="40" t="str">
        <f>IF(INDEX(Graph_Data!$1:$1048576,ROW(),AA$1)=0,"",INDEX(Graph_Data!$1:$1048576,ROW(),AA$1))</f>
        <v/>
      </c>
      <c r="AB188" s="40" t="str">
        <f t="shared" si="149"/>
        <v/>
      </c>
      <c r="AC188" s="40" t="str">
        <f t="shared" si="150"/>
        <v/>
      </c>
      <c r="AD188" s="40" t="str">
        <f t="shared" si="151"/>
        <v/>
      </c>
      <c r="AE188" s="40" t="str">
        <f t="shared" si="152"/>
        <v/>
      </c>
      <c r="AF188" s="40" t="str">
        <f t="shared" si="153"/>
        <v/>
      </c>
      <c r="AG188" s="40" t="str">
        <f t="shared" si="154"/>
        <v/>
      </c>
      <c r="AH188" s="40" t="str">
        <f t="shared" si="155"/>
        <v/>
      </c>
      <c r="AI188" s="40" t="str">
        <f t="shared" si="156"/>
        <v/>
      </c>
      <c r="AJ188" s="40" t="str">
        <f t="shared" si="157"/>
        <v/>
      </c>
      <c r="AK188" s="40" t="str">
        <f t="shared" si="158"/>
        <v/>
      </c>
      <c r="AL188" s="40" t="str">
        <f t="shared" si="159"/>
        <v/>
      </c>
      <c r="AM188" s="40" t="str">
        <f t="shared" si="160"/>
        <v/>
      </c>
      <c r="AN188" s="40" t="str">
        <f t="shared" si="161"/>
        <v/>
      </c>
      <c r="AO188" s="40" t="str">
        <f t="shared" si="162"/>
        <v/>
      </c>
      <c r="AP188" s="40" t="str">
        <f t="shared" si="163"/>
        <v/>
      </c>
      <c r="AQ188" s="40" t="str">
        <f t="shared" si="164"/>
        <v/>
      </c>
      <c r="AR188" s="40" t="str">
        <f t="shared" si="165"/>
        <v/>
      </c>
      <c r="AS188" s="40" t="str">
        <f t="shared" si="166"/>
        <v/>
      </c>
      <c r="AT188" s="40" t="str">
        <f t="shared" si="167"/>
        <v/>
      </c>
      <c r="AU188" s="40" t="str">
        <f t="shared" si="168"/>
        <v/>
      </c>
      <c r="AV188" s="40" t="str">
        <f t="shared" si="169"/>
        <v/>
      </c>
      <c r="AW188" s="40" t="str">
        <f t="shared" si="170"/>
        <v/>
      </c>
      <c r="AX188" s="40" t="str">
        <f t="shared" si="171"/>
        <v/>
      </c>
      <c r="AY188" s="40" t="str">
        <f t="shared" si="172"/>
        <v/>
      </c>
      <c r="AZ188" s="40" t="str">
        <f t="shared" si="173"/>
        <v/>
      </c>
      <c r="BA188" s="40" t="str">
        <f t="shared" si="174"/>
        <v/>
      </c>
    </row>
    <row r="189" spans="1:53" x14ac:dyDescent="0.15">
      <c r="A189" s="40">
        <f>INDEX(Graph_Data!$1:$1048576,ROW(),A$1)</f>
        <v>0</v>
      </c>
      <c r="B189" s="40" t="str">
        <f>IF(INDEX(Graph_Data!$1:$1048576,ROW(),B$1)=0,"",INDEX(Graph_Data!$1:$1048576,ROW(),B$1))</f>
        <v/>
      </c>
      <c r="C189" s="40" t="str">
        <f>IF(INDEX(Graph_Data!$1:$1048576,ROW(),C$1)=0,"",INDEX(Graph_Data!$1:$1048576,ROW(),C$1))</f>
        <v/>
      </c>
      <c r="D189" s="40" t="str">
        <f>IF(INDEX(Graph_Data!$1:$1048576,ROW(),D$1)=0,"",INDEX(Graph_Data!$1:$1048576,ROW(),D$1))</f>
        <v/>
      </c>
      <c r="E189" s="40" t="str">
        <f>IF(INDEX(Graph_Data!$1:$1048576,ROW(),E$1)=0,"",INDEX(Graph_Data!$1:$1048576,ROW(),E$1))</f>
        <v/>
      </c>
      <c r="F189" s="40" t="str">
        <f>IF(INDEX(Graph_Data!$1:$1048576,ROW(),F$1)=0,"",INDEX(Graph_Data!$1:$1048576,ROW(),F$1))</f>
        <v/>
      </c>
      <c r="G189" s="40" t="str">
        <f>IF(INDEX(Graph_Data!$1:$1048576,ROW(),G$1)=0,"",INDEX(Graph_Data!$1:$1048576,ROW(),G$1))</f>
        <v/>
      </c>
      <c r="H189" s="40" t="str">
        <f>IF(INDEX(Graph_Data!$1:$1048576,ROW(),H$1)=0,"",INDEX(Graph_Data!$1:$1048576,ROW(),H$1))</f>
        <v/>
      </c>
      <c r="I189" s="40" t="str">
        <f>IF(INDEX(Graph_Data!$1:$1048576,ROW(),I$1)=0,"",INDEX(Graph_Data!$1:$1048576,ROW(),I$1))</f>
        <v/>
      </c>
      <c r="J189" s="40" t="str">
        <f>IF(INDEX(Graph_Data!$1:$1048576,ROW(),J$1)=0,"",INDEX(Graph_Data!$1:$1048576,ROW(),J$1))</f>
        <v/>
      </c>
      <c r="K189" s="40" t="str">
        <f>IF(INDEX(Graph_Data!$1:$1048576,ROW(),K$1)=0,"",INDEX(Graph_Data!$1:$1048576,ROW(),K$1))</f>
        <v/>
      </c>
      <c r="L189" s="40" t="str">
        <f>IF(INDEX(Graph_Data!$1:$1048576,ROW(),L$1)=0,"",INDEX(Graph_Data!$1:$1048576,ROW(),L$1))</f>
        <v/>
      </c>
      <c r="M189" s="40" t="str">
        <f>IF(INDEX(Graph_Data!$1:$1048576,ROW(),M$1)=0,"",INDEX(Graph_Data!$1:$1048576,ROW(),M$1))</f>
        <v/>
      </c>
      <c r="N189" s="40" t="str">
        <f>IF(INDEX(Graph_Data!$1:$1048576,ROW(),N$1)=0,"",INDEX(Graph_Data!$1:$1048576,ROW(),N$1))</f>
        <v/>
      </c>
      <c r="O189" s="40" t="str">
        <f>IF(INDEX(Graph_Data!$1:$1048576,ROW(),O$1)=0,"",INDEX(Graph_Data!$1:$1048576,ROW(),O$1))</f>
        <v/>
      </c>
      <c r="P189" s="40" t="str">
        <f>IF(INDEX(Graph_Data!$1:$1048576,ROW(),P$1)=0,"",INDEX(Graph_Data!$1:$1048576,ROW(),P$1))</f>
        <v/>
      </c>
      <c r="Q189" s="40" t="str">
        <f>IF(INDEX(Graph_Data!$1:$1048576,ROW(),Q$1)=0,"",INDEX(Graph_Data!$1:$1048576,ROW(),Q$1))</f>
        <v/>
      </c>
      <c r="R189" s="40" t="str">
        <f>IF(INDEX(Graph_Data!$1:$1048576,ROW(),R$1)=0,"",INDEX(Graph_Data!$1:$1048576,ROW(),R$1))</f>
        <v/>
      </c>
      <c r="S189" s="40" t="str">
        <f>IF(INDEX(Graph_Data!$1:$1048576,ROW(),S$1)=0,"",INDEX(Graph_Data!$1:$1048576,ROW(),S$1))</f>
        <v/>
      </c>
      <c r="T189" s="40" t="str">
        <f>IF(INDEX(Graph_Data!$1:$1048576,ROW(),T$1)=0,"",INDEX(Graph_Data!$1:$1048576,ROW(),T$1))</f>
        <v/>
      </c>
      <c r="U189" s="40" t="str">
        <f>IF(INDEX(Graph_Data!$1:$1048576,ROW(),U$1)=0,"",INDEX(Graph_Data!$1:$1048576,ROW(),U$1))</f>
        <v/>
      </c>
      <c r="V189" s="40" t="str">
        <f>IF(INDEX(Graph_Data!$1:$1048576,ROW(),V$1)=0,"",INDEX(Graph_Data!$1:$1048576,ROW(),V$1))</f>
        <v/>
      </c>
      <c r="W189" s="40" t="str">
        <f>IF(INDEX(Graph_Data!$1:$1048576,ROW(),W$1)=0,"",INDEX(Graph_Data!$1:$1048576,ROW(),W$1))</f>
        <v/>
      </c>
      <c r="X189" s="40" t="str">
        <f>IF(INDEX(Graph_Data!$1:$1048576,ROW(),X$1)=0,"",INDEX(Graph_Data!$1:$1048576,ROW(),X$1))</f>
        <v/>
      </c>
      <c r="Y189" s="40" t="str">
        <f>IF(INDEX(Graph_Data!$1:$1048576,ROW(),Y$1)=0,"",INDEX(Graph_Data!$1:$1048576,ROW(),Y$1))</f>
        <v/>
      </c>
      <c r="Z189" s="40" t="str">
        <f>IF(INDEX(Graph_Data!$1:$1048576,ROW(),Z$1)=0,"",INDEX(Graph_Data!$1:$1048576,ROW(),Z$1))</f>
        <v/>
      </c>
      <c r="AA189" s="40" t="str">
        <f>IF(INDEX(Graph_Data!$1:$1048576,ROW(),AA$1)=0,"",INDEX(Graph_Data!$1:$1048576,ROW(),AA$1))</f>
        <v/>
      </c>
      <c r="AB189" s="40" t="str">
        <f t="shared" si="149"/>
        <v/>
      </c>
      <c r="AC189" s="40" t="str">
        <f t="shared" si="150"/>
        <v/>
      </c>
      <c r="AD189" s="40" t="str">
        <f t="shared" si="151"/>
        <v/>
      </c>
      <c r="AE189" s="40" t="str">
        <f t="shared" si="152"/>
        <v/>
      </c>
      <c r="AF189" s="40" t="str">
        <f t="shared" si="153"/>
        <v/>
      </c>
      <c r="AG189" s="40" t="str">
        <f t="shared" si="154"/>
        <v/>
      </c>
      <c r="AH189" s="40" t="str">
        <f t="shared" si="155"/>
        <v/>
      </c>
      <c r="AI189" s="40" t="str">
        <f t="shared" si="156"/>
        <v/>
      </c>
      <c r="AJ189" s="40" t="str">
        <f t="shared" si="157"/>
        <v/>
      </c>
      <c r="AK189" s="40" t="str">
        <f t="shared" si="158"/>
        <v/>
      </c>
      <c r="AL189" s="40" t="str">
        <f t="shared" si="159"/>
        <v/>
      </c>
      <c r="AM189" s="40" t="str">
        <f t="shared" si="160"/>
        <v/>
      </c>
      <c r="AN189" s="40" t="str">
        <f t="shared" si="161"/>
        <v/>
      </c>
      <c r="AO189" s="40" t="str">
        <f t="shared" si="162"/>
        <v/>
      </c>
      <c r="AP189" s="40" t="str">
        <f t="shared" si="163"/>
        <v/>
      </c>
      <c r="AQ189" s="40" t="str">
        <f t="shared" si="164"/>
        <v/>
      </c>
      <c r="AR189" s="40" t="str">
        <f t="shared" si="165"/>
        <v/>
      </c>
      <c r="AS189" s="40" t="str">
        <f t="shared" si="166"/>
        <v/>
      </c>
      <c r="AT189" s="40" t="str">
        <f t="shared" si="167"/>
        <v/>
      </c>
      <c r="AU189" s="40" t="str">
        <f t="shared" si="168"/>
        <v/>
      </c>
      <c r="AV189" s="40" t="str">
        <f t="shared" si="169"/>
        <v/>
      </c>
      <c r="AW189" s="40" t="str">
        <f t="shared" si="170"/>
        <v/>
      </c>
      <c r="AX189" s="40" t="str">
        <f t="shared" si="171"/>
        <v/>
      </c>
      <c r="AY189" s="40" t="str">
        <f t="shared" si="172"/>
        <v/>
      </c>
      <c r="AZ189" s="40" t="str">
        <f t="shared" si="173"/>
        <v/>
      </c>
      <c r="BA189" s="40" t="str">
        <f t="shared" si="174"/>
        <v/>
      </c>
    </row>
    <row r="190" spans="1:53" x14ac:dyDescent="0.15">
      <c r="A190" s="40">
        <f>INDEX(Graph_Data!$1:$1048576,ROW(),A$1)</f>
        <v>0</v>
      </c>
      <c r="B190" s="40" t="str">
        <f>IF(INDEX(Graph_Data!$1:$1048576,ROW(),B$1)=0,"",INDEX(Graph_Data!$1:$1048576,ROW(),B$1))</f>
        <v/>
      </c>
      <c r="C190" s="40" t="str">
        <f>IF(INDEX(Graph_Data!$1:$1048576,ROW(),C$1)=0,"",INDEX(Graph_Data!$1:$1048576,ROW(),C$1))</f>
        <v/>
      </c>
      <c r="D190" s="40" t="str">
        <f>IF(INDEX(Graph_Data!$1:$1048576,ROW(),D$1)=0,"",INDEX(Graph_Data!$1:$1048576,ROW(),D$1))</f>
        <v/>
      </c>
      <c r="E190" s="40" t="str">
        <f>IF(INDEX(Graph_Data!$1:$1048576,ROW(),E$1)=0,"",INDEX(Graph_Data!$1:$1048576,ROW(),E$1))</f>
        <v/>
      </c>
      <c r="F190" s="40" t="str">
        <f>IF(INDEX(Graph_Data!$1:$1048576,ROW(),F$1)=0,"",INDEX(Graph_Data!$1:$1048576,ROW(),F$1))</f>
        <v/>
      </c>
      <c r="G190" s="40" t="str">
        <f>IF(INDEX(Graph_Data!$1:$1048576,ROW(),G$1)=0,"",INDEX(Graph_Data!$1:$1048576,ROW(),G$1))</f>
        <v/>
      </c>
      <c r="H190" s="40" t="str">
        <f>IF(INDEX(Graph_Data!$1:$1048576,ROW(),H$1)=0,"",INDEX(Graph_Data!$1:$1048576,ROW(),H$1))</f>
        <v/>
      </c>
      <c r="I190" s="40" t="str">
        <f>IF(INDEX(Graph_Data!$1:$1048576,ROW(),I$1)=0,"",INDEX(Graph_Data!$1:$1048576,ROW(),I$1))</f>
        <v/>
      </c>
      <c r="J190" s="40" t="str">
        <f>IF(INDEX(Graph_Data!$1:$1048576,ROW(),J$1)=0,"",INDEX(Graph_Data!$1:$1048576,ROW(),J$1))</f>
        <v/>
      </c>
      <c r="K190" s="40" t="str">
        <f>IF(INDEX(Graph_Data!$1:$1048576,ROW(),K$1)=0,"",INDEX(Graph_Data!$1:$1048576,ROW(),K$1))</f>
        <v/>
      </c>
      <c r="L190" s="40" t="str">
        <f>IF(INDEX(Graph_Data!$1:$1048576,ROW(),L$1)=0,"",INDEX(Graph_Data!$1:$1048576,ROW(),L$1))</f>
        <v/>
      </c>
      <c r="M190" s="40" t="str">
        <f>IF(INDEX(Graph_Data!$1:$1048576,ROW(),M$1)=0,"",INDEX(Graph_Data!$1:$1048576,ROW(),M$1))</f>
        <v/>
      </c>
      <c r="N190" s="40" t="str">
        <f>IF(INDEX(Graph_Data!$1:$1048576,ROW(),N$1)=0,"",INDEX(Graph_Data!$1:$1048576,ROW(),N$1))</f>
        <v/>
      </c>
      <c r="O190" s="40" t="str">
        <f>IF(INDEX(Graph_Data!$1:$1048576,ROW(),O$1)=0,"",INDEX(Graph_Data!$1:$1048576,ROW(),O$1))</f>
        <v/>
      </c>
      <c r="P190" s="40" t="str">
        <f>IF(INDEX(Graph_Data!$1:$1048576,ROW(),P$1)=0,"",INDEX(Graph_Data!$1:$1048576,ROW(),P$1))</f>
        <v/>
      </c>
      <c r="Q190" s="40" t="str">
        <f>IF(INDEX(Graph_Data!$1:$1048576,ROW(),Q$1)=0,"",INDEX(Graph_Data!$1:$1048576,ROW(),Q$1))</f>
        <v/>
      </c>
      <c r="R190" s="40" t="str">
        <f>IF(INDEX(Graph_Data!$1:$1048576,ROW(),R$1)=0,"",INDEX(Graph_Data!$1:$1048576,ROW(),R$1))</f>
        <v/>
      </c>
      <c r="S190" s="40" t="str">
        <f>IF(INDEX(Graph_Data!$1:$1048576,ROW(),S$1)=0,"",INDEX(Graph_Data!$1:$1048576,ROW(),S$1))</f>
        <v/>
      </c>
      <c r="T190" s="40" t="str">
        <f>IF(INDEX(Graph_Data!$1:$1048576,ROW(),T$1)=0,"",INDEX(Graph_Data!$1:$1048576,ROW(),T$1))</f>
        <v/>
      </c>
      <c r="U190" s="40" t="str">
        <f>IF(INDEX(Graph_Data!$1:$1048576,ROW(),U$1)=0,"",INDEX(Graph_Data!$1:$1048576,ROW(),U$1))</f>
        <v/>
      </c>
      <c r="V190" s="40" t="str">
        <f>IF(INDEX(Graph_Data!$1:$1048576,ROW(),V$1)=0,"",INDEX(Graph_Data!$1:$1048576,ROW(),V$1))</f>
        <v/>
      </c>
      <c r="W190" s="40" t="str">
        <f>IF(INDEX(Graph_Data!$1:$1048576,ROW(),W$1)=0,"",INDEX(Graph_Data!$1:$1048576,ROW(),W$1))</f>
        <v/>
      </c>
      <c r="X190" s="40" t="str">
        <f>IF(INDEX(Graph_Data!$1:$1048576,ROW(),X$1)=0,"",INDEX(Graph_Data!$1:$1048576,ROW(),X$1))</f>
        <v/>
      </c>
      <c r="Y190" s="40" t="str">
        <f>IF(INDEX(Graph_Data!$1:$1048576,ROW(),Y$1)=0,"",INDEX(Graph_Data!$1:$1048576,ROW(),Y$1))</f>
        <v/>
      </c>
      <c r="Z190" s="40" t="str">
        <f>IF(INDEX(Graph_Data!$1:$1048576,ROW(),Z$1)=0,"",INDEX(Graph_Data!$1:$1048576,ROW(),Z$1))</f>
        <v/>
      </c>
      <c r="AA190" s="40" t="str">
        <f>IF(INDEX(Graph_Data!$1:$1048576,ROW(),AA$1)=0,"",INDEX(Graph_Data!$1:$1048576,ROW(),AA$1))</f>
        <v/>
      </c>
      <c r="AB190" s="40" t="str">
        <f t="shared" si="149"/>
        <v/>
      </c>
      <c r="AC190" s="40" t="str">
        <f t="shared" si="150"/>
        <v/>
      </c>
      <c r="AD190" s="40" t="str">
        <f t="shared" si="151"/>
        <v/>
      </c>
      <c r="AE190" s="40" t="str">
        <f t="shared" si="152"/>
        <v/>
      </c>
      <c r="AF190" s="40" t="str">
        <f t="shared" si="153"/>
        <v/>
      </c>
      <c r="AG190" s="40" t="str">
        <f t="shared" si="154"/>
        <v/>
      </c>
      <c r="AH190" s="40" t="str">
        <f t="shared" si="155"/>
        <v/>
      </c>
      <c r="AI190" s="40" t="str">
        <f t="shared" si="156"/>
        <v/>
      </c>
      <c r="AJ190" s="40" t="str">
        <f t="shared" si="157"/>
        <v/>
      </c>
      <c r="AK190" s="40" t="str">
        <f t="shared" si="158"/>
        <v/>
      </c>
      <c r="AL190" s="40" t="str">
        <f t="shared" si="159"/>
        <v/>
      </c>
      <c r="AM190" s="40" t="str">
        <f t="shared" si="160"/>
        <v/>
      </c>
      <c r="AN190" s="40" t="str">
        <f t="shared" si="161"/>
        <v/>
      </c>
      <c r="AO190" s="40" t="str">
        <f t="shared" si="162"/>
        <v/>
      </c>
      <c r="AP190" s="40" t="str">
        <f t="shared" si="163"/>
        <v/>
      </c>
      <c r="AQ190" s="40" t="str">
        <f t="shared" si="164"/>
        <v/>
      </c>
      <c r="AR190" s="40" t="str">
        <f t="shared" si="165"/>
        <v/>
      </c>
      <c r="AS190" s="40" t="str">
        <f t="shared" si="166"/>
        <v/>
      </c>
      <c r="AT190" s="40" t="str">
        <f t="shared" si="167"/>
        <v/>
      </c>
      <c r="AU190" s="40" t="str">
        <f t="shared" si="168"/>
        <v/>
      </c>
      <c r="AV190" s="40" t="str">
        <f t="shared" si="169"/>
        <v/>
      </c>
      <c r="AW190" s="40" t="str">
        <f t="shared" si="170"/>
        <v/>
      </c>
      <c r="AX190" s="40" t="str">
        <f t="shared" si="171"/>
        <v/>
      </c>
      <c r="AY190" s="40" t="str">
        <f t="shared" si="172"/>
        <v/>
      </c>
      <c r="AZ190" s="40" t="str">
        <f t="shared" si="173"/>
        <v/>
      </c>
      <c r="BA190" s="40" t="str">
        <f t="shared" si="174"/>
        <v/>
      </c>
    </row>
    <row r="191" spans="1:53" x14ac:dyDescent="0.15">
      <c r="A191" s="40">
        <f>INDEX(Graph_Data!$1:$1048576,ROW(),A$1)</f>
        <v>0</v>
      </c>
      <c r="B191" s="40" t="str">
        <f>IF(INDEX(Graph_Data!$1:$1048576,ROW(),B$1)=0,"",INDEX(Graph_Data!$1:$1048576,ROW(),B$1))</f>
        <v/>
      </c>
      <c r="C191" s="40" t="str">
        <f>IF(INDEX(Graph_Data!$1:$1048576,ROW(),C$1)=0,"",INDEX(Graph_Data!$1:$1048576,ROW(),C$1))</f>
        <v/>
      </c>
      <c r="D191" s="40" t="str">
        <f>IF(INDEX(Graph_Data!$1:$1048576,ROW(),D$1)=0,"",INDEX(Graph_Data!$1:$1048576,ROW(),D$1))</f>
        <v/>
      </c>
      <c r="E191" s="40" t="str">
        <f>IF(INDEX(Graph_Data!$1:$1048576,ROW(),E$1)=0,"",INDEX(Graph_Data!$1:$1048576,ROW(),E$1))</f>
        <v/>
      </c>
      <c r="F191" s="40" t="str">
        <f>IF(INDEX(Graph_Data!$1:$1048576,ROW(),F$1)=0,"",INDEX(Graph_Data!$1:$1048576,ROW(),F$1))</f>
        <v/>
      </c>
      <c r="G191" s="40" t="str">
        <f>IF(INDEX(Graph_Data!$1:$1048576,ROW(),G$1)=0,"",INDEX(Graph_Data!$1:$1048576,ROW(),G$1))</f>
        <v/>
      </c>
      <c r="H191" s="40" t="str">
        <f>IF(INDEX(Graph_Data!$1:$1048576,ROW(),H$1)=0,"",INDEX(Graph_Data!$1:$1048576,ROW(),H$1))</f>
        <v/>
      </c>
      <c r="I191" s="40" t="str">
        <f>IF(INDEX(Graph_Data!$1:$1048576,ROW(),I$1)=0,"",INDEX(Graph_Data!$1:$1048576,ROW(),I$1))</f>
        <v/>
      </c>
      <c r="J191" s="40" t="str">
        <f>IF(INDEX(Graph_Data!$1:$1048576,ROW(),J$1)=0,"",INDEX(Graph_Data!$1:$1048576,ROW(),J$1))</f>
        <v/>
      </c>
      <c r="K191" s="40" t="str">
        <f>IF(INDEX(Graph_Data!$1:$1048576,ROW(),K$1)=0,"",INDEX(Graph_Data!$1:$1048576,ROW(),K$1))</f>
        <v/>
      </c>
      <c r="L191" s="40" t="str">
        <f>IF(INDEX(Graph_Data!$1:$1048576,ROW(),L$1)=0,"",INDEX(Graph_Data!$1:$1048576,ROW(),L$1))</f>
        <v/>
      </c>
      <c r="M191" s="40" t="str">
        <f>IF(INDEX(Graph_Data!$1:$1048576,ROW(),M$1)=0,"",INDEX(Graph_Data!$1:$1048576,ROW(),M$1))</f>
        <v/>
      </c>
      <c r="N191" s="40" t="str">
        <f>IF(INDEX(Graph_Data!$1:$1048576,ROW(),N$1)=0,"",INDEX(Graph_Data!$1:$1048576,ROW(),N$1))</f>
        <v/>
      </c>
      <c r="O191" s="40" t="str">
        <f>IF(INDEX(Graph_Data!$1:$1048576,ROW(),O$1)=0,"",INDEX(Graph_Data!$1:$1048576,ROW(),O$1))</f>
        <v/>
      </c>
      <c r="P191" s="40" t="str">
        <f>IF(INDEX(Graph_Data!$1:$1048576,ROW(),P$1)=0,"",INDEX(Graph_Data!$1:$1048576,ROW(),P$1))</f>
        <v/>
      </c>
      <c r="Q191" s="40" t="str">
        <f>IF(INDEX(Graph_Data!$1:$1048576,ROW(),Q$1)=0,"",INDEX(Graph_Data!$1:$1048576,ROW(),Q$1))</f>
        <v/>
      </c>
      <c r="R191" s="40" t="str">
        <f>IF(INDEX(Graph_Data!$1:$1048576,ROW(),R$1)=0,"",INDEX(Graph_Data!$1:$1048576,ROW(),R$1))</f>
        <v/>
      </c>
      <c r="S191" s="40" t="str">
        <f>IF(INDEX(Graph_Data!$1:$1048576,ROW(),S$1)=0,"",INDEX(Graph_Data!$1:$1048576,ROW(),S$1))</f>
        <v/>
      </c>
      <c r="T191" s="40" t="str">
        <f>IF(INDEX(Graph_Data!$1:$1048576,ROW(),T$1)=0,"",INDEX(Graph_Data!$1:$1048576,ROW(),T$1))</f>
        <v/>
      </c>
      <c r="U191" s="40" t="str">
        <f>IF(INDEX(Graph_Data!$1:$1048576,ROW(),U$1)=0,"",INDEX(Graph_Data!$1:$1048576,ROW(),U$1))</f>
        <v/>
      </c>
      <c r="V191" s="40" t="str">
        <f>IF(INDEX(Graph_Data!$1:$1048576,ROW(),V$1)=0,"",INDEX(Graph_Data!$1:$1048576,ROW(),V$1))</f>
        <v/>
      </c>
      <c r="W191" s="40" t="str">
        <f>IF(INDEX(Graph_Data!$1:$1048576,ROW(),W$1)=0,"",INDEX(Graph_Data!$1:$1048576,ROW(),W$1))</f>
        <v/>
      </c>
      <c r="X191" s="40" t="str">
        <f>IF(INDEX(Graph_Data!$1:$1048576,ROW(),X$1)=0,"",INDEX(Graph_Data!$1:$1048576,ROW(),X$1))</f>
        <v/>
      </c>
      <c r="Y191" s="40" t="str">
        <f>IF(INDEX(Graph_Data!$1:$1048576,ROW(),Y$1)=0,"",INDEX(Graph_Data!$1:$1048576,ROW(),Y$1))</f>
        <v/>
      </c>
      <c r="Z191" s="40" t="str">
        <f>IF(INDEX(Graph_Data!$1:$1048576,ROW(),Z$1)=0,"",INDEX(Graph_Data!$1:$1048576,ROW(),Z$1))</f>
        <v/>
      </c>
      <c r="AA191" s="40" t="str">
        <f>IF(INDEX(Graph_Data!$1:$1048576,ROW(),AA$1)=0,"",INDEX(Graph_Data!$1:$1048576,ROW(),AA$1))</f>
        <v/>
      </c>
      <c r="AB191" s="40" t="str">
        <f t="shared" si="149"/>
        <v/>
      </c>
      <c r="AC191" s="40" t="str">
        <f t="shared" si="150"/>
        <v/>
      </c>
      <c r="AD191" s="40" t="str">
        <f t="shared" si="151"/>
        <v/>
      </c>
      <c r="AE191" s="40" t="str">
        <f t="shared" si="152"/>
        <v/>
      </c>
      <c r="AF191" s="40" t="str">
        <f t="shared" si="153"/>
        <v/>
      </c>
      <c r="AG191" s="40" t="str">
        <f t="shared" si="154"/>
        <v/>
      </c>
      <c r="AH191" s="40" t="str">
        <f t="shared" si="155"/>
        <v/>
      </c>
      <c r="AI191" s="40" t="str">
        <f t="shared" si="156"/>
        <v/>
      </c>
      <c r="AJ191" s="40" t="str">
        <f t="shared" si="157"/>
        <v/>
      </c>
      <c r="AK191" s="40" t="str">
        <f t="shared" si="158"/>
        <v/>
      </c>
      <c r="AL191" s="40" t="str">
        <f t="shared" si="159"/>
        <v/>
      </c>
      <c r="AM191" s="40" t="str">
        <f t="shared" si="160"/>
        <v/>
      </c>
      <c r="AN191" s="40" t="str">
        <f t="shared" si="161"/>
        <v/>
      </c>
      <c r="AO191" s="40" t="str">
        <f t="shared" si="162"/>
        <v/>
      </c>
      <c r="AP191" s="40" t="str">
        <f t="shared" si="163"/>
        <v/>
      </c>
      <c r="AQ191" s="40" t="str">
        <f t="shared" si="164"/>
        <v/>
      </c>
      <c r="AR191" s="40" t="str">
        <f t="shared" si="165"/>
        <v/>
      </c>
      <c r="AS191" s="40" t="str">
        <f t="shared" si="166"/>
        <v/>
      </c>
      <c r="AT191" s="40" t="str">
        <f t="shared" si="167"/>
        <v/>
      </c>
      <c r="AU191" s="40" t="str">
        <f t="shared" si="168"/>
        <v/>
      </c>
      <c r="AV191" s="40" t="str">
        <f t="shared" si="169"/>
        <v/>
      </c>
      <c r="AW191" s="40" t="str">
        <f t="shared" si="170"/>
        <v/>
      </c>
      <c r="AX191" s="40" t="str">
        <f t="shared" si="171"/>
        <v/>
      </c>
      <c r="AY191" s="40" t="str">
        <f t="shared" si="172"/>
        <v/>
      </c>
      <c r="AZ191" s="40" t="str">
        <f t="shared" si="173"/>
        <v/>
      </c>
      <c r="BA191" s="40" t="str">
        <f t="shared" si="174"/>
        <v/>
      </c>
    </row>
    <row r="192" spans="1:53" x14ac:dyDescent="0.15">
      <c r="A192" s="40">
        <f>INDEX(Graph_Data!$1:$1048576,ROW(),A$1)</f>
        <v>0</v>
      </c>
      <c r="B192" s="40" t="str">
        <f>IF(INDEX(Graph_Data!$1:$1048576,ROW(),B$1)=0,"",INDEX(Graph_Data!$1:$1048576,ROW(),B$1))</f>
        <v/>
      </c>
      <c r="C192" s="40" t="str">
        <f>IF(INDEX(Graph_Data!$1:$1048576,ROW(),C$1)=0,"",INDEX(Graph_Data!$1:$1048576,ROW(),C$1))</f>
        <v/>
      </c>
      <c r="D192" s="40" t="str">
        <f>IF(INDEX(Graph_Data!$1:$1048576,ROW(),D$1)=0,"",INDEX(Graph_Data!$1:$1048576,ROW(),D$1))</f>
        <v/>
      </c>
      <c r="E192" s="40" t="str">
        <f>IF(INDEX(Graph_Data!$1:$1048576,ROW(),E$1)=0,"",INDEX(Graph_Data!$1:$1048576,ROW(),E$1))</f>
        <v/>
      </c>
      <c r="F192" s="40" t="str">
        <f>IF(INDEX(Graph_Data!$1:$1048576,ROW(),F$1)=0,"",INDEX(Graph_Data!$1:$1048576,ROW(),F$1))</f>
        <v/>
      </c>
      <c r="G192" s="40" t="str">
        <f>IF(INDEX(Graph_Data!$1:$1048576,ROW(),G$1)=0,"",INDEX(Graph_Data!$1:$1048576,ROW(),G$1))</f>
        <v/>
      </c>
      <c r="H192" s="40" t="str">
        <f>IF(INDEX(Graph_Data!$1:$1048576,ROW(),H$1)=0,"",INDEX(Graph_Data!$1:$1048576,ROW(),H$1))</f>
        <v/>
      </c>
      <c r="I192" s="40" t="str">
        <f>IF(INDEX(Graph_Data!$1:$1048576,ROW(),I$1)=0,"",INDEX(Graph_Data!$1:$1048576,ROW(),I$1))</f>
        <v/>
      </c>
      <c r="J192" s="40" t="str">
        <f>IF(INDEX(Graph_Data!$1:$1048576,ROW(),J$1)=0,"",INDEX(Graph_Data!$1:$1048576,ROW(),J$1))</f>
        <v/>
      </c>
      <c r="K192" s="40" t="str">
        <f>IF(INDEX(Graph_Data!$1:$1048576,ROW(),K$1)=0,"",INDEX(Graph_Data!$1:$1048576,ROW(),K$1))</f>
        <v/>
      </c>
      <c r="L192" s="40" t="str">
        <f>IF(INDEX(Graph_Data!$1:$1048576,ROW(),L$1)=0,"",INDEX(Graph_Data!$1:$1048576,ROW(),L$1))</f>
        <v/>
      </c>
      <c r="M192" s="40" t="str">
        <f>IF(INDEX(Graph_Data!$1:$1048576,ROW(),M$1)=0,"",INDEX(Graph_Data!$1:$1048576,ROW(),M$1))</f>
        <v/>
      </c>
      <c r="N192" s="40" t="str">
        <f>IF(INDEX(Graph_Data!$1:$1048576,ROW(),N$1)=0,"",INDEX(Graph_Data!$1:$1048576,ROW(),N$1))</f>
        <v/>
      </c>
      <c r="O192" s="40" t="str">
        <f>IF(INDEX(Graph_Data!$1:$1048576,ROW(),O$1)=0,"",INDEX(Graph_Data!$1:$1048576,ROW(),O$1))</f>
        <v/>
      </c>
      <c r="P192" s="40" t="str">
        <f>IF(INDEX(Graph_Data!$1:$1048576,ROW(),P$1)=0,"",INDEX(Graph_Data!$1:$1048576,ROW(),P$1))</f>
        <v/>
      </c>
      <c r="Q192" s="40" t="str">
        <f>IF(INDEX(Graph_Data!$1:$1048576,ROW(),Q$1)=0,"",INDEX(Graph_Data!$1:$1048576,ROW(),Q$1))</f>
        <v/>
      </c>
      <c r="R192" s="40" t="str">
        <f>IF(INDEX(Graph_Data!$1:$1048576,ROW(),R$1)=0,"",INDEX(Graph_Data!$1:$1048576,ROW(),R$1))</f>
        <v/>
      </c>
      <c r="S192" s="40" t="str">
        <f>IF(INDEX(Graph_Data!$1:$1048576,ROW(),S$1)=0,"",INDEX(Graph_Data!$1:$1048576,ROW(),S$1))</f>
        <v/>
      </c>
      <c r="T192" s="40" t="str">
        <f>IF(INDEX(Graph_Data!$1:$1048576,ROW(),T$1)=0,"",INDEX(Graph_Data!$1:$1048576,ROW(),T$1))</f>
        <v/>
      </c>
      <c r="U192" s="40" t="str">
        <f>IF(INDEX(Graph_Data!$1:$1048576,ROW(),U$1)=0,"",INDEX(Graph_Data!$1:$1048576,ROW(),U$1))</f>
        <v/>
      </c>
      <c r="V192" s="40" t="str">
        <f>IF(INDEX(Graph_Data!$1:$1048576,ROW(),V$1)=0,"",INDEX(Graph_Data!$1:$1048576,ROW(),V$1))</f>
        <v/>
      </c>
      <c r="W192" s="40" t="str">
        <f>IF(INDEX(Graph_Data!$1:$1048576,ROW(),W$1)=0,"",INDEX(Graph_Data!$1:$1048576,ROW(),W$1))</f>
        <v/>
      </c>
      <c r="X192" s="40" t="str">
        <f>IF(INDEX(Graph_Data!$1:$1048576,ROW(),X$1)=0,"",INDEX(Graph_Data!$1:$1048576,ROW(),X$1))</f>
        <v/>
      </c>
      <c r="Y192" s="40" t="str">
        <f>IF(INDEX(Graph_Data!$1:$1048576,ROW(),Y$1)=0,"",INDEX(Graph_Data!$1:$1048576,ROW(),Y$1))</f>
        <v/>
      </c>
      <c r="Z192" s="40" t="str">
        <f>IF(INDEX(Graph_Data!$1:$1048576,ROW(),Z$1)=0,"",INDEX(Graph_Data!$1:$1048576,ROW(),Z$1))</f>
        <v/>
      </c>
      <c r="AA192" s="40" t="str">
        <f>IF(INDEX(Graph_Data!$1:$1048576,ROW(),AA$1)=0,"",INDEX(Graph_Data!$1:$1048576,ROW(),AA$1))</f>
        <v/>
      </c>
      <c r="AB192" s="40" t="str">
        <f t="shared" si="149"/>
        <v/>
      </c>
      <c r="AC192" s="40" t="str">
        <f t="shared" si="150"/>
        <v/>
      </c>
      <c r="AD192" s="40" t="str">
        <f t="shared" si="151"/>
        <v/>
      </c>
      <c r="AE192" s="40" t="str">
        <f t="shared" si="152"/>
        <v/>
      </c>
      <c r="AF192" s="40" t="str">
        <f t="shared" si="153"/>
        <v/>
      </c>
      <c r="AG192" s="40" t="str">
        <f t="shared" si="154"/>
        <v/>
      </c>
      <c r="AH192" s="40" t="str">
        <f t="shared" si="155"/>
        <v/>
      </c>
      <c r="AI192" s="40" t="str">
        <f t="shared" si="156"/>
        <v/>
      </c>
      <c r="AJ192" s="40" t="str">
        <f t="shared" si="157"/>
        <v/>
      </c>
      <c r="AK192" s="40" t="str">
        <f t="shared" si="158"/>
        <v/>
      </c>
      <c r="AL192" s="40" t="str">
        <f t="shared" si="159"/>
        <v/>
      </c>
      <c r="AM192" s="40" t="str">
        <f t="shared" si="160"/>
        <v/>
      </c>
      <c r="AN192" s="40" t="str">
        <f t="shared" si="161"/>
        <v/>
      </c>
      <c r="AO192" s="40" t="str">
        <f t="shared" si="162"/>
        <v/>
      </c>
      <c r="AP192" s="40" t="str">
        <f t="shared" si="163"/>
        <v/>
      </c>
      <c r="AQ192" s="40" t="str">
        <f t="shared" si="164"/>
        <v/>
      </c>
      <c r="AR192" s="40" t="str">
        <f t="shared" si="165"/>
        <v/>
      </c>
      <c r="AS192" s="40" t="str">
        <f t="shared" si="166"/>
        <v/>
      </c>
      <c r="AT192" s="40" t="str">
        <f t="shared" si="167"/>
        <v/>
      </c>
      <c r="AU192" s="40" t="str">
        <f t="shared" si="168"/>
        <v/>
      </c>
      <c r="AV192" s="40" t="str">
        <f t="shared" si="169"/>
        <v/>
      </c>
      <c r="AW192" s="40" t="str">
        <f t="shared" si="170"/>
        <v/>
      </c>
      <c r="AX192" s="40" t="str">
        <f t="shared" si="171"/>
        <v/>
      </c>
      <c r="AY192" s="40" t="str">
        <f t="shared" si="172"/>
        <v/>
      </c>
      <c r="AZ192" s="40" t="str">
        <f t="shared" si="173"/>
        <v/>
      </c>
      <c r="BA192" s="40" t="str">
        <f t="shared" si="174"/>
        <v/>
      </c>
    </row>
    <row r="193" spans="1:53" x14ac:dyDescent="0.15">
      <c r="A193" s="40">
        <f>INDEX(Graph_Data!$1:$1048576,ROW(),A$1)</f>
        <v>0</v>
      </c>
      <c r="B193" s="40" t="str">
        <f>IF(INDEX(Graph_Data!$1:$1048576,ROW(),B$1)=0,"",INDEX(Graph_Data!$1:$1048576,ROW(),B$1))</f>
        <v/>
      </c>
      <c r="C193" s="40" t="str">
        <f>IF(INDEX(Graph_Data!$1:$1048576,ROW(),C$1)=0,"",INDEX(Graph_Data!$1:$1048576,ROW(),C$1))</f>
        <v/>
      </c>
      <c r="D193" s="40" t="str">
        <f>IF(INDEX(Graph_Data!$1:$1048576,ROW(),D$1)=0,"",INDEX(Graph_Data!$1:$1048576,ROW(),D$1))</f>
        <v/>
      </c>
      <c r="E193" s="40" t="str">
        <f>IF(INDEX(Graph_Data!$1:$1048576,ROW(),E$1)=0,"",INDEX(Graph_Data!$1:$1048576,ROW(),E$1))</f>
        <v/>
      </c>
      <c r="F193" s="40" t="str">
        <f>IF(INDEX(Graph_Data!$1:$1048576,ROW(),F$1)=0,"",INDEX(Graph_Data!$1:$1048576,ROW(),F$1))</f>
        <v/>
      </c>
      <c r="G193" s="40" t="str">
        <f>IF(INDEX(Graph_Data!$1:$1048576,ROW(),G$1)=0,"",INDEX(Graph_Data!$1:$1048576,ROW(),G$1))</f>
        <v/>
      </c>
      <c r="H193" s="40" t="str">
        <f>IF(INDEX(Graph_Data!$1:$1048576,ROW(),H$1)=0,"",INDEX(Graph_Data!$1:$1048576,ROW(),H$1))</f>
        <v/>
      </c>
      <c r="I193" s="40" t="str">
        <f>IF(INDEX(Graph_Data!$1:$1048576,ROW(),I$1)=0,"",INDEX(Graph_Data!$1:$1048576,ROW(),I$1))</f>
        <v/>
      </c>
      <c r="J193" s="40" t="str">
        <f>IF(INDEX(Graph_Data!$1:$1048576,ROW(),J$1)=0,"",INDEX(Graph_Data!$1:$1048576,ROW(),J$1))</f>
        <v/>
      </c>
      <c r="K193" s="40" t="str">
        <f>IF(INDEX(Graph_Data!$1:$1048576,ROW(),K$1)=0,"",INDEX(Graph_Data!$1:$1048576,ROW(),K$1))</f>
        <v/>
      </c>
      <c r="L193" s="40" t="str">
        <f>IF(INDEX(Graph_Data!$1:$1048576,ROW(),L$1)=0,"",INDEX(Graph_Data!$1:$1048576,ROW(),L$1))</f>
        <v/>
      </c>
      <c r="M193" s="40" t="str">
        <f>IF(INDEX(Graph_Data!$1:$1048576,ROW(),M$1)=0,"",INDEX(Graph_Data!$1:$1048576,ROW(),M$1))</f>
        <v/>
      </c>
      <c r="N193" s="40" t="str">
        <f>IF(INDEX(Graph_Data!$1:$1048576,ROW(),N$1)=0,"",INDEX(Graph_Data!$1:$1048576,ROW(),N$1))</f>
        <v/>
      </c>
      <c r="O193" s="40" t="str">
        <f>IF(INDEX(Graph_Data!$1:$1048576,ROW(),O$1)=0,"",INDEX(Graph_Data!$1:$1048576,ROW(),O$1))</f>
        <v/>
      </c>
      <c r="P193" s="40" t="str">
        <f>IF(INDEX(Graph_Data!$1:$1048576,ROW(),P$1)=0,"",INDEX(Graph_Data!$1:$1048576,ROW(),P$1))</f>
        <v/>
      </c>
      <c r="Q193" s="40" t="str">
        <f>IF(INDEX(Graph_Data!$1:$1048576,ROW(),Q$1)=0,"",INDEX(Graph_Data!$1:$1048576,ROW(),Q$1))</f>
        <v/>
      </c>
      <c r="R193" s="40" t="str">
        <f>IF(INDEX(Graph_Data!$1:$1048576,ROW(),R$1)=0,"",INDEX(Graph_Data!$1:$1048576,ROW(),R$1))</f>
        <v/>
      </c>
      <c r="S193" s="40" t="str">
        <f>IF(INDEX(Graph_Data!$1:$1048576,ROW(),S$1)=0,"",INDEX(Graph_Data!$1:$1048576,ROW(),S$1))</f>
        <v/>
      </c>
      <c r="T193" s="40" t="str">
        <f>IF(INDEX(Graph_Data!$1:$1048576,ROW(),T$1)=0,"",INDEX(Graph_Data!$1:$1048576,ROW(),T$1))</f>
        <v/>
      </c>
      <c r="U193" s="40" t="str">
        <f>IF(INDEX(Graph_Data!$1:$1048576,ROW(),U$1)=0,"",INDEX(Graph_Data!$1:$1048576,ROW(),U$1))</f>
        <v/>
      </c>
      <c r="V193" s="40" t="str">
        <f>IF(INDEX(Graph_Data!$1:$1048576,ROW(),V$1)=0,"",INDEX(Graph_Data!$1:$1048576,ROW(),V$1))</f>
        <v/>
      </c>
      <c r="W193" s="40" t="str">
        <f>IF(INDEX(Graph_Data!$1:$1048576,ROW(),W$1)=0,"",INDEX(Graph_Data!$1:$1048576,ROW(),W$1))</f>
        <v/>
      </c>
      <c r="X193" s="40" t="str">
        <f>IF(INDEX(Graph_Data!$1:$1048576,ROW(),X$1)=0,"",INDEX(Graph_Data!$1:$1048576,ROW(),X$1))</f>
        <v/>
      </c>
      <c r="Y193" s="40" t="str">
        <f>IF(INDEX(Graph_Data!$1:$1048576,ROW(),Y$1)=0,"",INDEX(Graph_Data!$1:$1048576,ROW(),Y$1))</f>
        <v/>
      </c>
      <c r="Z193" s="40" t="str">
        <f>IF(INDEX(Graph_Data!$1:$1048576,ROW(),Z$1)=0,"",INDEX(Graph_Data!$1:$1048576,ROW(),Z$1))</f>
        <v/>
      </c>
      <c r="AA193" s="40" t="str">
        <f>IF(INDEX(Graph_Data!$1:$1048576,ROW(),AA$1)=0,"",INDEX(Graph_Data!$1:$1048576,ROW(),AA$1))</f>
        <v/>
      </c>
      <c r="AB193" s="40" t="str">
        <f t="shared" si="149"/>
        <v/>
      </c>
      <c r="AC193" s="40" t="str">
        <f t="shared" si="150"/>
        <v/>
      </c>
      <c r="AD193" s="40" t="str">
        <f t="shared" si="151"/>
        <v/>
      </c>
      <c r="AE193" s="40" t="str">
        <f t="shared" si="152"/>
        <v/>
      </c>
      <c r="AF193" s="40" t="str">
        <f t="shared" si="153"/>
        <v/>
      </c>
      <c r="AG193" s="40" t="str">
        <f t="shared" si="154"/>
        <v/>
      </c>
      <c r="AH193" s="40" t="str">
        <f t="shared" si="155"/>
        <v/>
      </c>
      <c r="AI193" s="40" t="str">
        <f t="shared" si="156"/>
        <v/>
      </c>
      <c r="AJ193" s="40" t="str">
        <f t="shared" si="157"/>
        <v/>
      </c>
      <c r="AK193" s="40" t="str">
        <f t="shared" si="158"/>
        <v/>
      </c>
      <c r="AL193" s="40" t="str">
        <f t="shared" si="159"/>
        <v/>
      </c>
      <c r="AM193" s="40" t="str">
        <f t="shared" si="160"/>
        <v/>
      </c>
      <c r="AN193" s="40" t="str">
        <f t="shared" si="161"/>
        <v/>
      </c>
      <c r="AO193" s="40" t="str">
        <f t="shared" si="162"/>
        <v/>
      </c>
      <c r="AP193" s="40" t="str">
        <f t="shared" si="163"/>
        <v/>
      </c>
      <c r="AQ193" s="40" t="str">
        <f t="shared" si="164"/>
        <v/>
      </c>
      <c r="AR193" s="40" t="str">
        <f t="shared" si="165"/>
        <v/>
      </c>
      <c r="AS193" s="40" t="str">
        <f t="shared" si="166"/>
        <v/>
      </c>
      <c r="AT193" s="40" t="str">
        <f t="shared" si="167"/>
        <v/>
      </c>
      <c r="AU193" s="40" t="str">
        <f t="shared" si="168"/>
        <v/>
      </c>
      <c r="AV193" s="40" t="str">
        <f t="shared" si="169"/>
        <v/>
      </c>
      <c r="AW193" s="40" t="str">
        <f t="shared" si="170"/>
        <v/>
      </c>
      <c r="AX193" s="40" t="str">
        <f t="shared" si="171"/>
        <v/>
      </c>
      <c r="AY193" s="40" t="str">
        <f t="shared" si="172"/>
        <v/>
      </c>
      <c r="AZ193" s="40" t="str">
        <f t="shared" si="173"/>
        <v/>
      </c>
      <c r="BA193" s="40" t="str">
        <f t="shared" si="174"/>
        <v/>
      </c>
    </row>
    <row r="194" spans="1:53" x14ac:dyDescent="0.15">
      <c r="A194" s="40">
        <f>INDEX(Graph_Data!$1:$1048576,ROW(),A$1)</f>
        <v>0</v>
      </c>
      <c r="B194" s="40" t="str">
        <f>IF(INDEX(Graph_Data!$1:$1048576,ROW(),B$1)=0,"",INDEX(Graph_Data!$1:$1048576,ROW(),B$1))</f>
        <v/>
      </c>
      <c r="C194" s="40" t="str">
        <f>IF(INDEX(Graph_Data!$1:$1048576,ROW(),C$1)=0,"",INDEX(Graph_Data!$1:$1048576,ROW(),C$1))</f>
        <v/>
      </c>
      <c r="D194" s="40" t="str">
        <f>IF(INDEX(Graph_Data!$1:$1048576,ROW(),D$1)=0,"",INDEX(Graph_Data!$1:$1048576,ROW(),D$1))</f>
        <v/>
      </c>
      <c r="E194" s="40" t="str">
        <f>IF(INDEX(Graph_Data!$1:$1048576,ROW(),E$1)=0,"",INDEX(Graph_Data!$1:$1048576,ROW(),E$1))</f>
        <v/>
      </c>
      <c r="F194" s="40" t="str">
        <f>IF(INDEX(Graph_Data!$1:$1048576,ROW(),F$1)=0,"",INDEX(Graph_Data!$1:$1048576,ROW(),F$1))</f>
        <v/>
      </c>
      <c r="G194" s="40" t="str">
        <f>IF(INDEX(Graph_Data!$1:$1048576,ROW(),G$1)=0,"",INDEX(Graph_Data!$1:$1048576,ROW(),G$1))</f>
        <v/>
      </c>
      <c r="H194" s="40" t="str">
        <f>IF(INDEX(Graph_Data!$1:$1048576,ROW(),H$1)=0,"",INDEX(Graph_Data!$1:$1048576,ROW(),H$1))</f>
        <v/>
      </c>
      <c r="I194" s="40" t="str">
        <f>IF(INDEX(Graph_Data!$1:$1048576,ROW(),I$1)=0,"",INDEX(Graph_Data!$1:$1048576,ROW(),I$1))</f>
        <v/>
      </c>
      <c r="J194" s="40" t="str">
        <f>IF(INDEX(Graph_Data!$1:$1048576,ROW(),J$1)=0,"",INDEX(Graph_Data!$1:$1048576,ROW(),J$1))</f>
        <v/>
      </c>
      <c r="K194" s="40" t="str">
        <f>IF(INDEX(Graph_Data!$1:$1048576,ROW(),K$1)=0,"",INDEX(Graph_Data!$1:$1048576,ROW(),K$1))</f>
        <v/>
      </c>
      <c r="L194" s="40" t="str">
        <f>IF(INDEX(Graph_Data!$1:$1048576,ROW(),L$1)=0,"",INDEX(Graph_Data!$1:$1048576,ROW(),L$1))</f>
        <v/>
      </c>
      <c r="M194" s="40" t="str">
        <f>IF(INDEX(Graph_Data!$1:$1048576,ROW(),M$1)=0,"",INDEX(Graph_Data!$1:$1048576,ROW(),M$1))</f>
        <v/>
      </c>
      <c r="N194" s="40" t="str">
        <f>IF(INDEX(Graph_Data!$1:$1048576,ROW(),N$1)=0,"",INDEX(Graph_Data!$1:$1048576,ROW(),N$1))</f>
        <v/>
      </c>
      <c r="O194" s="40" t="str">
        <f>IF(INDEX(Graph_Data!$1:$1048576,ROW(),O$1)=0,"",INDEX(Graph_Data!$1:$1048576,ROW(),O$1))</f>
        <v/>
      </c>
      <c r="P194" s="40" t="str">
        <f>IF(INDEX(Graph_Data!$1:$1048576,ROW(),P$1)=0,"",INDEX(Graph_Data!$1:$1048576,ROW(),P$1))</f>
        <v/>
      </c>
      <c r="Q194" s="40" t="str">
        <f>IF(INDEX(Graph_Data!$1:$1048576,ROW(),Q$1)=0,"",INDEX(Graph_Data!$1:$1048576,ROW(),Q$1))</f>
        <v/>
      </c>
      <c r="R194" s="40" t="str">
        <f>IF(INDEX(Graph_Data!$1:$1048576,ROW(),R$1)=0,"",INDEX(Graph_Data!$1:$1048576,ROW(),R$1))</f>
        <v/>
      </c>
      <c r="S194" s="40" t="str">
        <f>IF(INDEX(Graph_Data!$1:$1048576,ROW(),S$1)=0,"",INDEX(Graph_Data!$1:$1048576,ROW(),S$1))</f>
        <v/>
      </c>
      <c r="T194" s="40" t="str">
        <f>IF(INDEX(Graph_Data!$1:$1048576,ROW(),T$1)=0,"",INDEX(Graph_Data!$1:$1048576,ROW(),T$1))</f>
        <v/>
      </c>
      <c r="U194" s="40" t="str">
        <f>IF(INDEX(Graph_Data!$1:$1048576,ROW(),U$1)=0,"",INDEX(Graph_Data!$1:$1048576,ROW(),U$1))</f>
        <v/>
      </c>
      <c r="V194" s="40" t="str">
        <f>IF(INDEX(Graph_Data!$1:$1048576,ROW(),V$1)=0,"",INDEX(Graph_Data!$1:$1048576,ROW(),V$1))</f>
        <v/>
      </c>
      <c r="W194" s="40" t="str">
        <f>IF(INDEX(Graph_Data!$1:$1048576,ROW(),W$1)=0,"",INDEX(Graph_Data!$1:$1048576,ROW(),W$1))</f>
        <v/>
      </c>
      <c r="X194" s="40" t="str">
        <f>IF(INDEX(Graph_Data!$1:$1048576,ROW(),X$1)=0,"",INDEX(Graph_Data!$1:$1048576,ROW(),X$1))</f>
        <v/>
      </c>
      <c r="Y194" s="40" t="str">
        <f>IF(INDEX(Graph_Data!$1:$1048576,ROW(),Y$1)=0,"",INDEX(Graph_Data!$1:$1048576,ROW(),Y$1))</f>
        <v/>
      </c>
      <c r="Z194" s="40" t="str">
        <f>IF(INDEX(Graph_Data!$1:$1048576,ROW(),Z$1)=0,"",INDEX(Graph_Data!$1:$1048576,ROW(),Z$1))</f>
        <v/>
      </c>
      <c r="AA194" s="40" t="str">
        <f>IF(INDEX(Graph_Data!$1:$1048576,ROW(),AA$1)=0,"",INDEX(Graph_Data!$1:$1048576,ROW(),AA$1))</f>
        <v/>
      </c>
      <c r="AB194" s="40" t="str">
        <f t="shared" si="149"/>
        <v/>
      </c>
      <c r="AC194" s="40" t="str">
        <f t="shared" si="150"/>
        <v/>
      </c>
      <c r="AD194" s="40" t="str">
        <f t="shared" si="151"/>
        <v/>
      </c>
      <c r="AE194" s="40" t="str">
        <f t="shared" si="152"/>
        <v/>
      </c>
      <c r="AF194" s="40" t="str">
        <f t="shared" si="153"/>
        <v/>
      </c>
      <c r="AG194" s="40" t="str">
        <f t="shared" si="154"/>
        <v/>
      </c>
      <c r="AH194" s="40" t="str">
        <f t="shared" si="155"/>
        <v/>
      </c>
      <c r="AI194" s="40" t="str">
        <f t="shared" si="156"/>
        <v/>
      </c>
      <c r="AJ194" s="40" t="str">
        <f t="shared" si="157"/>
        <v/>
      </c>
      <c r="AK194" s="40" t="str">
        <f t="shared" si="158"/>
        <v/>
      </c>
      <c r="AL194" s="40" t="str">
        <f t="shared" si="159"/>
        <v/>
      </c>
      <c r="AM194" s="40" t="str">
        <f t="shared" si="160"/>
        <v/>
      </c>
      <c r="AN194" s="40" t="str">
        <f t="shared" si="161"/>
        <v/>
      </c>
      <c r="AO194" s="40" t="str">
        <f t="shared" si="162"/>
        <v/>
      </c>
      <c r="AP194" s="40" t="str">
        <f t="shared" si="163"/>
        <v/>
      </c>
      <c r="AQ194" s="40" t="str">
        <f t="shared" si="164"/>
        <v/>
      </c>
      <c r="AR194" s="40" t="str">
        <f t="shared" si="165"/>
        <v/>
      </c>
      <c r="AS194" s="40" t="str">
        <f t="shared" si="166"/>
        <v/>
      </c>
      <c r="AT194" s="40" t="str">
        <f t="shared" si="167"/>
        <v/>
      </c>
      <c r="AU194" s="40" t="str">
        <f t="shared" si="168"/>
        <v/>
      </c>
      <c r="AV194" s="40" t="str">
        <f t="shared" si="169"/>
        <v/>
      </c>
      <c r="AW194" s="40" t="str">
        <f t="shared" si="170"/>
        <v/>
      </c>
      <c r="AX194" s="40" t="str">
        <f t="shared" si="171"/>
        <v/>
      </c>
      <c r="AY194" s="40" t="str">
        <f t="shared" si="172"/>
        <v/>
      </c>
      <c r="AZ194" s="40" t="str">
        <f t="shared" si="173"/>
        <v/>
      </c>
      <c r="BA194" s="40" t="str">
        <f t="shared" si="174"/>
        <v/>
      </c>
    </row>
    <row r="195" spans="1:53" x14ac:dyDescent="0.15">
      <c r="A195" s="40">
        <f>INDEX(Graph_Data!$1:$1048576,ROW(),A$1)</f>
        <v>0</v>
      </c>
      <c r="B195" s="40" t="str">
        <f>IF(INDEX(Graph_Data!$1:$1048576,ROW(),B$1)=0,"",INDEX(Graph_Data!$1:$1048576,ROW(),B$1))</f>
        <v/>
      </c>
      <c r="C195" s="40" t="str">
        <f>IF(INDEX(Graph_Data!$1:$1048576,ROW(),C$1)=0,"",INDEX(Graph_Data!$1:$1048576,ROW(),C$1))</f>
        <v/>
      </c>
      <c r="D195" s="40" t="str">
        <f>IF(INDEX(Graph_Data!$1:$1048576,ROW(),D$1)=0,"",INDEX(Graph_Data!$1:$1048576,ROW(),D$1))</f>
        <v/>
      </c>
      <c r="E195" s="40" t="str">
        <f>IF(INDEX(Graph_Data!$1:$1048576,ROW(),E$1)=0,"",INDEX(Graph_Data!$1:$1048576,ROW(),E$1))</f>
        <v/>
      </c>
      <c r="F195" s="40" t="str">
        <f>IF(INDEX(Graph_Data!$1:$1048576,ROW(),F$1)=0,"",INDEX(Graph_Data!$1:$1048576,ROW(),F$1))</f>
        <v/>
      </c>
      <c r="G195" s="40" t="str">
        <f>IF(INDEX(Graph_Data!$1:$1048576,ROW(),G$1)=0,"",INDEX(Graph_Data!$1:$1048576,ROW(),G$1))</f>
        <v/>
      </c>
      <c r="H195" s="40" t="str">
        <f>IF(INDEX(Graph_Data!$1:$1048576,ROW(),H$1)=0,"",INDEX(Graph_Data!$1:$1048576,ROW(),H$1))</f>
        <v/>
      </c>
      <c r="I195" s="40" t="str">
        <f>IF(INDEX(Graph_Data!$1:$1048576,ROW(),I$1)=0,"",INDEX(Graph_Data!$1:$1048576,ROW(),I$1))</f>
        <v/>
      </c>
      <c r="J195" s="40" t="str">
        <f>IF(INDEX(Graph_Data!$1:$1048576,ROW(),J$1)=0,"",INDEX(Graph_Data!$1:$1048576,ROW(),J$1))</f>
        <v/>
      </c>
      <c r="K195" s="40" t="str">
        <f>IF(INDEX(Graph_Data!$1:$1048576,ROW(),K$1)=0,"",INDEX(Graph_Data!$1:$1048576,ROW(),K$1))</f>
        <v/>
      </c>
      <c r="L195" s="40" t="str">
        <f>IF(INDEX(Graph_Data!$1:$1048576,ROW(),L$1)=0,"",INDEX(Graph_Data!$1:$1048576,ROW(),L$1))</f>
        <v/>
      </c>
      <c r="M195" s="40" t="str">
        <f>IF(INDEX(Graph_Data!$1:$1048576,ROW(),M$1)=0,"",INDEX(Graph_Data!$1:$1048576,ROW(),M$1))</f>
        <v/>
      </c>
      <c r="N195" s="40" t="str">
        <f>IF(INDEX(Graph_Data!$1:$1048576,ROW(),N$1)=0,"",INDEX(Graph_Data!$1:$1048576,ROW(),N$1))</f>
        <v/>
      </c>
      <c r="O195" s="40" t="str">
        <f>IF(INDEX(Graph_Data!$1:$1048576,ROW(),O$1)=0,"",INDEX(Graph_Data!$1:$1048576,ROW(),O$1))</f>
        <v/>
      </c>
      <c r="P195" s="40" t="str">
        <f>IF(INDEX(Graph_Data!$1:$1048576,ROW(),P$1)=0,"",INDEX(Graph_Data!$1:$1048576,ROW(),P$1))</f>
        <v/>
      </c>
      <c r="Q195" s="40" t="str">
        <f>IF(INDEX(Graph_Data!$1:$1048576,ROW(),Q$1)=0,"",INDEX(Graph_Data!$1:$1048576,ROW(),Q$1))</f>
        <v/>
      </c>
      <c r="R195" s="40" t="str">
        <f>IF(INDEX(Graph_Data!$1:$1048576,ROW(),R$1)=0,"",INDEX(Graph_Data!$1:$1048576,ROW(),R$1))</f>
        <v/>
      </c>
      <c r="S195" s="40" t="str">
        <f>IF(INDEX(Graph_Data!$1:$1048576,ROW(),S$1)=0,"",INDEX(Graph_Data!$1:$1048576,ROW(),S$1))</f>
        <v/>
      </c>
      <c r="T195" s="40" t="str">
        <f>IF(INDEX(Graph_Data!$1:$1048576,ROW(),T$1)=0,"",INDEX(Graph_Data!$1:$1048576,ROW(),T$1))</f>
        <v/>
      </c>
      <c r="U195" s="40" t="str">
        <f>IF(INDEX(Graph_Data!$1:$1048576,ROW(),U$1)=0,"",INDEX(Graph_Data!$1:$1048576,ROW(),U$1))</f>
        <v/>
      </c>
      <c r="V195" s="40" t="str">
        <f>IF(INDEX(Graph_Data!$1:$1048576,ROW(),V$1)=0,"",INDEX(Graph_Data!$1:$1048576,ROW(),V$1))</f>
        <v/>
      </c>
      <c r="W195" s="40" t="str">
        <f>IF(INDEX(Graph_Data!$1:$1048576,ROW(),W$1)=0,"",INDEX(Graph_Data!$1:$1048576,ROW(),W$1))</f>
        <v/>
      </c>
      <c r="X195" s="40" t="str">
        <f>IF(INDEX(Graph_Data!$1:$1048576,ROW(),X$1)=0,"",INDEX(Graph_Data!$1:$1048576,ROW(),X$1))</f>
        <v/>
      </c>
      <c r="Y195" s="40" t="str">
        <f>IF(INDEX(Graph_Data!$1:$1048576,ROW(),Y$1)=0,"",INDEX(Graph_Data!$1:$1048576,ROW(),Y$1))</f>
        <v/>
      </c>
      <c r="Z195" s="40" t="str">
        <f>IF(INDEX(Graph_Data!$1:$1048576,ROW(),Z$1)=0,"",INDEX(Graph_Data!$1:$1048576,ROW(),Z$1))</f>
        <v/>
      </c>
      <c r="AA195" s="40" t="str">
        <f>IF(INDEX(Graph_Data!$1:$1048576,ROW(),AA$1)=0,"",INDEX(Graph_Data!$1:$1048576,ROW(),AA$1))</f>
        <v/>
      </c>
      <c r="AB195" s="40" t="str">
        <f t="shared" si="149"/>
        <v/>
      </c>
      <c r="AC195" s="40" t="str">
        <f t="shared" si="150"/>
        <v/>
      </c>
      <c r="AD195" s="40" t="str">
        <f t="shared" si="151"/>
        <v/>
      </c>
      <c r="AE195" s="40" t="str">
        <f t="shared" si="152"/>
        <v/>
      </c>
      <c r="AF195" s="40" t="str">
        <f t="shared" si="153"/>
        <v/>
      </c>
      <c r="AG195" s="40" t="str">
        <f t="shared" si="154"/>
        <v/>
      </c>
      <c r="AH195" s="40" t="str">
        <f t="shared" si="155"/>
        <v/>
      </c>
      <c r="AI195" s="40" t="str">
        <f t="shared" si="156"/>
        <v/>
      </c>
      <c r="AJ195" s="40" t="str">
        <f t="shared" si="157"/>
        <v/>
      </c>
      <c r="AK195" s="40" t="str">
        <f t="shared" si="158"/>
        <v/>
      </c>
      <c r="AL195" s="40" t="str">
        <f t="shared" si="159"/>
        <v/>
      </c>
      <c r="AM195" s="40" t="str">
        <f t="shared" si="160"/>
        <v/>
      </c>
      <c r="AN195" s="40" t="str">
        <f t="shared" si="161"/>
        <v/>
      </c>
      <c r="AO195" s="40" t="str">
        <f t="shared" si="162"/>
        <v/>
      </c>
      <c r="AP195" s="40" t="str">
        <f t="shared" si="163"/>
        <v/>
      </c>
      <c r="AQ195" s="40" t="str">
        <f t="shared" si="164"/>
        <v/>
      </c>
      <c r="AR195" s="40" t="str">
        <f t="shared" si="165"/>
        <v/>
      </c>
      <c r="AS195" s="40" t="str">
        <f t="shared" si="166"/>
        <v/>
      </c>
      <c r="AT195" s="40" t="str">
        <f t="shared" si="167"/>
        <v/>
      </c>
      <c r="AU195" s="40" t="str">
        <f t="shared" si="168"/>
        <v/>
      </c>
      <c r="AV195" s="40" t="str">
        <f t="shared" si="169"/>
        <v/>
      </c>
      <c r="AW195" s="40" t="str">
        <f t="shared" si="170"/>
        <v/>
      </c>
      <c r="AX195" s="40" t="str">
        <f t="shared" si="171"/>
        <v/>
      </c>
      <c r="AY195" s="40" t="str">
        <f t="shared" si="172"/>
        <v/>
      </c>
      <c r="AZ195" s="40" t="str">
        <f t="shared" si="173"/>
        <v/>
      </c>
      <c r="BA195" s="40" t="str">
        <f t="shared" si="174"/>
        <v/>
      </c>
    </row>
    <row r="196" spans="1:53" x14ac:dyDescent="0.15">
      <c r="A196" s="40">
        <f>INDEX(Graph_Data!$1:$1048576,ROW(),A$1)</f>
        <v>0</v>
      </c>
      <c r="B196" s="40" t="str">
        <f>IF(INDEX(Graph_Data!$1:$1048576,ROW(),B$1)=0,"",INDEX(Graph_Data!$1:$1048576,ROW(),B$1))</f>
        <v/>
      </c>
      <c r="C196" s="40" t="str">
        <f>IF(INDEX(Graph_Data!$1:$1048576,ROW(),C$1)=0,"",INDEX(Graph_Data!$1:$1048576,ROW(),C$1))</f>
        <v/>
      </c>
      <c r="D196" s="40" t="str">
        <f>IF(INDEX(Graph_Data!$1:$1048576,ROW(),D$1)=0,"",INDEX(Graph_Data!$1:$1048576,ROW(),D$1))</f>
        <v/>
      </c>
      <c r="E196" s="40" t="str">
        <f>IF(INDEX(Graph_Data!$1:$1048576,ROW(),E$1)=0,"",INDEX(Graph_Data!$1:$1048576,ROW(),E$1))</f>
        <v/>
      </c>
      <c r="F196" s="40" t="str">
        <f>IF(INDEX(Graph_Data!$1:$1048576,ROW(),F$1)=0,"",INDEX(Graph_Data!$1:$1048576,ROW(),F$1))</f>
        <v/>
      </c>
      <c r="G196" s="40" t="str">
        <f>IF(INDEX(Graph_Data!$1:$1048576,ROW(),G$1)=0,"",INDEX(Graph_Data!$1:$1048576,ROW(),G$1))</f>
        <v/>
      </c>
      <c r="H196" s="40" t="str">
        <f>IF(INDEX(Graph_Data!$1:$1048576,ROW(),H$1)=0,"",INDEX(Graph_Data!$1:$1048576,ROW(),H$1))</f>
        <v/>
      </c>
      <c r="I196" s="40" t="str">
        <f>IF(INDEX(Graph_Data!$1:$1048576,ROW(),I$1)=0,"",INDEX(Graph_Data!$1:$1048576,ROW(),I$1))</f>
        <v/>
      </c>
      <c r="J196" s="40" t="str">
        <f>IF(INDEX(Graph_Data!$1:$1048576,ROW(),J$1)=0,"",INDEX(Graph_Data!$1:$1048576,ROW(),J$1))</f>
        <v/>
      </c>
      <c r="K196" s="40" t="str">
        <f>IF(INDEX(Graph_Data!$1:$1048576,ROW(),K$1)=0,"",INDEX(Graph_Data!$1:$1048576,ROW(),K$1))</f>
        <v/>
      </c>
      <c r="L196" s="40" t="str">
        <f>IF(INDEX(Graph_Data!$1:$1048576,ROW(),L$1)=0,"",INDEX(Graph_Data!$1:$1048576,ROW(),L$1))</f>
        <v/>
      </c>
      <c r="M196" s="40" t="str">
        <f>IF(INDEX(Graph_Data!$1:$1048576,ROW(),M$1)=0,"",INDEX(Graph_Data!$1:$1048576,ROW(),M$1))</f>
        <v/>
      </c>
      <c r="N196" s="40" t="str">
        <f>IF(INDEX(Graph_Data!$1:$1048576,ROW(),N$1)=0,"",INDEX(Graph_Data!$1:$1048576,ROW(),N$1))</f>
        <v/>
      </c>
      <c r="O196" s="40" t="str">
        <f>IF(INDEX(Graph_Data!$1:$1048576,ROW(),O$1)=0,"",INDEX(Graph_Data!$1:$1048576,ROW(),O$1))</f>
        <v/>
      </c>
      <c r="P196" s="40" t="str">
        <f>IF(INDEX(Graph_Data!$1:$1048576,ROW(),P$1)=0,"",INDEX(Graph_Data!$1:$1048576,ROW(),P$1))</f>
        <v/>
      </c>
      <c r="Q196" s="40" t="str">
        <f>IF(INDEX(Graph_Data!$1:$1048576,ROW(),Q$1)=0,"",INDEX(Graph_Data!$1:$1048576,ROW(),Q$1))</f>
        <v/>
      </c>
      <c r="R196" s="40" t="str">
        <f>IF(INDEX(Graph_Data!$1:$1048576,ROW(),R$1)=0,"",INDEX(Graph_Data!$1:$1048576,ROW(),R$1))</f>
        <v/>
      </c>
      <c r="S196" s="40" t="str">
        <f>IF(INDEX(Graph_Data!$1:$1048576,ROW(),S$1)=0,"",INDEX(Graph_Data!$1:$1048576,ROW(),S$1))</f>
        <v/>
      </c>
      <c r="T196" s="40" t="str">
        <f>IF(INDEX(Graph_Data!$1:$1048576,ROW(),T$1)=0,"",INDEX(Graph_Data!$1:$1048576,ROW(),T$1))</f>
        <v/>
      </c>
      <c r="U196" s="40" t="str">
        <f>IF(INDEX(Graph_Data!$1:$1048576,ROW(),U$1)=0,"",INDEX(Graph_Data!$1:$1048576,ROW(),U$1))</f>
        <v/>
      </c>
      <c r="V196" s="40" t="str">
        <f>IF(INDEX(Graph_Data!$1:$1048576,ROW(),V$1)=0,"",INDEX(Graph_Data!$1:$1048576,ROW(),V$1))</f>
        <v/>
      </c>
      <c r="W196" s="40" t="str">
        <f>IF(INDEX(Graph_Data!$1:$1048576,ROW(),W$1)=0,"",INDEX(Graph_Data!$1:$1048576,ROW(),W$1))</f>
        <v/>
      </c>
      <c r="X196" s="40" t="str">
        <f>IF(INDEX(Graph_Data!$1:$1048576,ROW(),X$1)=0,"",INDEX(Graph_Data!$1:$1048576,ROW(),X$1))</f>
        <v/>
      </c>
      <c r="Y196" s="40" t="str">
        <f>IF(INDEX(Graph_Data!$1:$1048576,ROW(),Y$1)=0,"",INDEX(Graph_Data!$1:$1048576,ROW(),Y$1))</f>
        <v/>
      </c>
      <c r="Z196" s="40" t="str">
        <f>IF(INDEX(Graph_Data!$1:$1048576,ROW(),Z$1)=0,"",INDEX(Graph_Data!$1:$1048576,ROW(),Z$1))</f>
        <v/>
      </c>
      <c r="AA196" s="40" t="str">
        <f>IF(INDEX(Graph_Data!$1:$1048576,ROW(),AA$1)=0,"",INDEX(Graph_Data!$1:$1048576,ROW(),AA$1))</f>
        <v/>
      </c>
      <c r="AB196" s="40" t="str">
        <f t="shared" si="149"/>
        <v/>
      </c>
      <c r="AC196" s="40" t="str">
        <f t="shared" si="150"/>
        <v/>
      </c>
      <c r="AD196" s="40" t="str">
        <f t="shared" si="151"/>
        <v/>
      </c>
      <c r="AE196" s="40" t="str">
        <f t="shared" si="152"/>
        <v/>
      </c>
      <c r="AF196" s="40" t="str">
        <f t="shared" si="153"/>
        <v/>
      </c>
      <c r="AG196" s="40" t="str">
        <f t="shared" si="154"/>
        <v/>
      </c>
      <c r="AH196" s="40" t="str">
        <f t="shared" si="155"/>
        <v/>
      </c>
      <c r="AI196" s="40" t="str">
        <f t="shared" si="156"/>
        <v/>
      </c>
      <c r="AJ196" s="40" t="str">
        <f t="shared" si="157"/>
        <v/>
      </c>
      <c r="AK196" s="40" t="str">
        <f t="shared" si="158"/>
        <v/>
      </c>
      <c r="AL196" s="40" t="str">
        <f t="shared" si="159"/>
        <v/>
      </c>
      <c r="AM196" s="40" t="str">
        <f t="shared" si="160"/>
        <v/>
      </c>
      <c r="AN196" s="40" t="str">
        <f t="shared" si="161"/>
        <v/>
      </c>
      <c r="AO196" s="40" t="str">
        <f t="shared" si="162"/>
        <v/>
      </c>
      <c r="AP196" s="40" t="str">
        <f t="shared" si="163"/>
        <v/>
      </c>
      <c r="AQ196" s="40" t="str">
        <f t="shared" si="164"/>
        <v/>
      </c>
      <c r="AR196" s="40" t="str">
        <f t="shared" si="165"/>
        <v/>
      </c>
      <c r="AS196" s="40" t="str">
        <f t="shared" si="166"/>
        <v/>
      </c>
      <c r="AT196" s="40" t="str">
        <f t="shared" si="167"/>
        <v/>
      </c>
      <c r="AU196" s="40" t="str">
        <f t="shared" si="168"/>
        <v/>
      </c>
      <c r="AV196" s="40" t="str">
        <f t="shared" si="169"/>
        <v/>
      </c>
      <c r="AW196" s="40" t="str">
        <f t="shared" si="170"/>
        <v/>
      </c>
      <c r="AX196" s="40" t="str">
        <f t="shared" si="171"/>
        <v/>
      </c>
      <c r="AY196" s="40" t="str">
        <f t="shared" si="172"/>
        <v/>
      </c>
      <c r="AZ196" s="40" t="str">
        <f t="shared" si="173"/>
        <v/>
      </c>
      <c r="BA196" s="40" t="str">
        <f t="shared" si="174"/>
        <v/>
      </c>
    </row>
    <row r="197" spans="1:53" x14ac:dyDescent="0.15">
      <c r="A197" s="40">
        <f>INDEX(Graph_Data!$1:$1048576,ROW(),A$1)</f>
        <v>0</v>
      </c>
      <c r="B197" s="40" t="str">
        <f>IF(INDEX(Graph_Data!$1:$1048576,ROW(),B$1)=0,"",INDEX(Graph_Data!$1:$1048576,ROW(),B$1))</f>
        <v/>
      </c>
      <c r="C197" s="40" t="str">
        <f>IF(INDEX(Graph_Data!$1:$1048576,ROW(),C$1)=0,"",INDEX(Graph_Data!$1:$1048576,ROW(),C$1))</f>
        <v/>
      </c>
      <c r="D197" s="40" t="str">
        <f>IF(INDEX(Graph_Data!$1:$1048576,ROW(),D$1)=0,"",INDEX(Graph_Data!$1:$1048576,ROW(),D$1))</f>
        <v/>
      </c>
      <c r="E197" s="40" t="str">
        <f>IF(INDEX(Graph_Data!$1:$1048576,ROW(),E$1)=0,"",INDEX(Graph_Data!$1:$1048576,ROW(),E$1))</f>
        <v/>
      </c>
      <c r="F197" s="40" t="str">
        <f>IF(INDEX(Graph_Data!$1:$1048576,ROW(),F$1)=0,"",INDEX(Graph_Data!$1:$1048576,ROW(),F$1))</f>
        <v/>
      </c>
      <c r="G197" s="40" t="str">
        <f>IF(INDEX(Graph_Data!$1:$1048576,ROW(),G$1)=0,"",INDEX(Graph_Data!$1:$1048576,ROW(),G$1))</f>
        <v/>
      </c>
      <c r="H197" s="40" t="str">
        <f>IF(INDEX(Graph_Data!$1:$1048576,ROW(),H$1)=0,"",INDEX(Graph_Data!$1:$1048576,ROW(),H$1))</f>
        <v/>
      </c>
      <c r="I197" s="40" t="str">
        <f>IF(INDEX(Graph_Data!$1:$1048576,ROW(),I$1)=0,"",INDEX(Graph_Data!$1:$1048576,ROW(),I$1))</f>
        <v/>
      </c>
      <c r="J197" s="40" t="str">
        <f>IF(INDEX(Graph_Data!$1:$1048576,ROW(),J$1)=0,"",INDEX(Graph_Data!$1:$1048576,ROW(),J$1))</f>
        <v/>
      </c>
      <c r="K197" s="40" t="str">
        <f>IF(INDEX(Graph_Data!$1:$1048576,ROW(),K$1)=0,"",INDEX(Graph_Data!$1:$1048576,ROW(),K$1))</f>
        <v/>
      </c>
      <c r="L197" s="40" t="str">
        <f>IF(INDEX(Graph_Data!$1:$1048576,ROW(),L$1)=0,"",INDEX(Graph_Data!$1:$1048576,ROW(),L$1))</f>
        <v/>
      </c>
      <c r="M197" s="40" t="str">
        <f>IF(INDEX(Graph_Data!$1:$1048576,ROW(),M$1)=0,"",INDEX(Graph_Data!$1:$1048576,ROW(),M$1))</f>
        <v/>
      </c>
      <c r="N197" s="40" t="str">
        <f>IF(INDEX(Graph_Data!$1:$1048576,ROW(),N$1)=0,"",INDEX(Graph_Data!$1:$1048576,ROW(),N$1))</f>
        <v/>
      </c>
      <c r="O197" s="40" t="str">
        <f>IF(INDEX(Graph_Data!$1:$1048576,ROW(),O$1)=0,"",INDEX(Graph_Data!$1:$1048576,ROW(),O$1))</f>
        <v/>
      </c>
      <c r="P197" s="40" t="str">
        <f>IF(INDEX(Graph_Data!$1:$1048576,ROW(),P$1)=0,"",INDEX(Graph_Data!$1:$1048576,ROW(),P$1))</f>
        <v/>
      </c>
      <c r="Q197" s="40" t="str">
        <f>IF(INDEX(Graph_Data!$1:$1048576,ROW(),Q$1)=0,"",INDEX(Graph_Data!$1:$1048576,ROW(),Q$1))</f>
        <v/>
      </c>
      <c r="R197" s="40" t="str">
        <f>IF(INDEX(Graph_Data!$1:$1048576,ROW(),R$1)=0,"",INDEX(Graph_Data!$1:$1048576,ROW(),R$1))</f>
        <v/>
      </c>
      <c r="S197" s="40" t="str">
        <f>IF(INDEX(Graph_Data!$1:$1048576,ROW(),S$1)=0,"",INDEX(Graph_Data!$1:$1048576,ROW(),S$1))</f>
        <v/>
      </c>
      <c r="T197" s="40" t="str">
        <f>IF(INDEX(Graph_Data!$1:$1048576,ROW(),T$1)=0,"",INDEX(Graph_Data!$1:$1048576,ROW(),T$1))</f>
        <v/>
      </c>
      <c r="U197" s="40" t="str">
        <f>IF(INDEX(Graph_Data!$1:$1048576,ROW(),U$1)=0,"",INDEX(Graph_Data!$1:$1048576,ROW(),U$1))</f>
        <v/>
      </c>
      <c r="V197" s="40" t="str">
        <f>IF(INDEX(Graph_Data!$1:$1048576,ROW(),V$1)=0,"",INDEX(Graph_Data!$1:$1048576,ROW(),V$1))</f>
        <v/>
      </c>
      <c r="W197" s="40" t="str">
        <f>IF(INDEX(Graph_Data!$1:$1048576,ROW(),W$1)=0,"",INDEX(Graph_Data!$1:$1048576,ROW(),W$1))</f>
        <v/>
      </c>
      <c r="X197" s="40" t="str">
        <f>IF(INDEX(Graph_Data!$1:$1048576,ROW(),X$1)=0,"",INDEX(Graph_Data!$1:$1048576,ROW(),X$1))</f>
        <v/>
      </c>
      <c r="Y197" s="40" t="str">
        <f>IF(INDEX(Graph_Data!$1:$1048576,ROW(),Y$1)=0,"",INDEX(Graph_Data!$1:$1048576,ROW(),Y$1))</f>
        <v/>
      </c>
      <c r="Z197" s="40" t="str">
        <f>IF(INDEX(Graph_Data!$1:$1048576,ROW(),Z$1)=0,"",INDEX(Graph_Data!$1:$1048576,ROW(),Z$1))</f>
        <v/>
      </c>
      <c r="AA197" s="40" t="str">
        <f>IF(INDEX(Graph_Data!$1:$1048576,ROW(),AA$1)=0,"",INDEX(Graph_Data!$1:$1048576,ROW(),AA$1))</f>
        <v/>
      </c>
      <c r="AB197" s="40" t="str">
        <f t="shared" si="149"/>
        <v/>
      </c>
      <c r="AC197" s="40" t="str">
        <f t="shared" si="150"/>
        <v/>
      </c>
      <c r="AD197" s="40" t="str">
        <f t="shared" si="151"/>
        <v/>
      </c>
      <c r="AE197" s="40" t="str">
        <f t="shared" si="152"/>
        <v/>
      </c>
      <c r="AF197" s="40" t="str">
        <f t="shared" si="153"/>
        <v/>
      </c>
      <c r="AG197" s="40" t="str">
        <f t="shared" si="154"/>
        <v/>
      </c>
      <c r="AH197" s="40" t="str">
        <f t="shared" si="155"/>
        <v/>
      </c>
      <c r="AI197" s="40" t="str">
        <f t="shared" si="156"/>
        <v/>
      </c>
      <c r="AJ197" s="40" t="str">
        <f t="shared" si="157"/>
        <v/>
      </c>
      <c r="AK197" s="40" t="str">
        <f t="shared" si="158"/>
        <v/>
      </c>
      <c r="AL197" s="40" t="str">
        <f t="shared" si="159"/>
        <v/>
      </c>
      <c r="AM197" s="40" t="str">
        <f t="shared" si="160"/>
        <v/>
      </c>
      <c r="AN197" s="40" t="str">
        <f t="shared" si="161"/>
        <v/>
      </c>
      <c r="AO197" s="40" t="str">
        <f t="shared" si="162"/>
        <v/>
      </c>
      <c r="AP197" s="40" t="str">
        <f t="shared" si="163"/>
        <v/>
      </c>
      <c r="AQ197" s="40" t="str">
        <f t="shared" si="164"/>
        <v/>
      </c>
      <c r="AR197" s="40" t="str">
        <f t="shared" si="165"/>
        <v/>
      </c>
      <c r="AS197" s="40" t="str">
        <f t="shared" si="166"/>
        <v/>
      </c>
      <c r="AT197" s="40" t="str">
        <f t="shared" si="167"/>
        <v/>
      </c>
      <c r="AU197" s="40" t="str">
        <f t="shared" si="168"/>
        <v/>
      </c>
      <c r="AV197" s="40" t="str">
        <f t="shared" si="169"/>
        <v/>
      </c>
      <c r="AW197" s="40" t="str">
        <f t="shared" si="170"/>
        <v/>
      </c>
      <c r="AX197" s="40" t="str">
        <f t="shared" si="171"/>
        <v/>
      </c>
      <c r="AY197" s="40" t="str">
        <f t="shared" si="172"/>
        <v/>
      </c>
      <c r="AZ197" s="40" t="str">
        <f t="shared" si="173"/>
        <v/>
      </c>
      <c r="BA197" s="40" t="str">
        <f t="shared" si="174"/>
        <v/>
      </c>
    </row>
    <row r="198" spans="1:53" x14ac:dyDescent="0.15">
      <c r="A198" s="40">
        <f>INDEX(Graph_Data!$1:$1048576,ROW(),A$1)</f>
        <v>0</v>
      </c>
      <c r="B198" s="40" t="str">
        <f>IF(INDEX(Graph_Data!$1:$1048576,ROW(),B$1)=0,"",INDEX(Graph_Data!$1:$1048576,ROW(),B$1))</f>
        <v/>
      </c>
      <c r="C198" s="40" t="str">
        <f>IF(INDEX(Graph_Data!$1:$1048576,ROW(),C$1)=0,"",INDEX(Graph_Data!$1:$1048576,ROW(),C$1))</f>
        <v/>
      </c>
      <c r="D198" s="40" t="str">
        <f>IF(INDEX(Graph_Data!$1:$1048576,ROW(),D$1)=0,"",INDEX(Graph_Data!$1:$1048576,ROW(),D$1))</f>
        <v/>
      </c>
      <c r="E198" s="40" t="str">
        <f>IF(INDEX(Graph_Data!$1:$1048576,ROW(),E$1)=0,"",INDEX(Graph_Data!$1:$1048576,ROW(),E$1))</f>
        <v/>
      </c>
      <c r="F198" s="40" t="str">
        <f>IF(INDEX(Graph_Data!$1:$1048576,ROW(),F$1)=0,"",INDEX(Graph_Data!$1:$1048576,ROW(),F$1))</f>
        <v/>
      </c>
      <c r="G198" s="40" t="str">
        <f>IF(INDEX(Graph_Data!$1:$1048576,ROW(),G$1)=0,"",INDEX(Graph_Data!$1:$1048576,ROW(),G$1))</f>
        <v/>
      </c>
      <c r="H198" s="40" t="str">
        <f>IF(INDEX(Graph_Data!$1:$1048576,ROW(),H$1)=0,"",INDEX(Graph_Data!$1:$1048576,ROW(),H$1))</f>
        <v/>
      </c>
      <c r="I198" s="40" t="str">
        <f>IF(INDEX(Graph_Data!$1:$1048576,ROW(),I$1)=0,"",INDEX(Graph_Data!$1:$1048576,ROW(),I$1))</f>
        <v/>
      </c>
      <c r="J198" s="40" t="str">
        <f>IF(INDEX(Graph_Data!$1:$1048576,ROW(),J$1)=0,"",INDEX(Graph_Data!$1:$1048576,ROW(),J$1))</f>
        <v/>
      </c>
      <c r="K198" s="40" t="str">
        <f>IF(INDEX(Graph_Data!$1:$1048576,ROW(),K$1)=0,"",INDEX(Graph_Data!$1:$1048576,ROW(),K$1))</f>
        <v/>
      </c>
      <c r="L198" s="40" t="str">
        <f>IF(INDEX(Graph_Data!$1:$1048576,ROW(),L$1)=0,"",INDEX(Graph_Data!$1:$1048576,ROW(),L$1))</f>
        <v/>
      </c>
      <c r="M198" s="40" t="str">
        <f>IF(INDEX(Graph_Data!$1:$1048576,ROW(),M$1)=0,"",INDEX(Graph_Data!$1:$1048576,ROW(),M$1))</f>
        <v/>
      </c>
      <c r="N198" s="40" t="str">
        <f>IF(INDEX(Graph_Data!$1:$1048576,ROW(),N$1)=0,"",INDEX(Graph_Data!$1:$1048576,ROW(),N$1))</f>
        <v/>
      </c>
      <c r="O198" s="40" t="str">
        <f>IF(INDEX(Graph_Data!$1:$1048576,ROW(),O$1)=0,"",INDEX(Graph_Data!$1:$1048576,ROW(),O$1))</f>
        <v/>
      </c>
      <c r="P198" s="40" t="str">
        <f>IF(INDEX(Graph_Data!$1:$1048576,ROW(),P$1)=0,"",INDEX(Graph_Data!$1:$1048576,ROW(),P$1))</f>
        <v/>
      </c>
      <c r="Q198" s="40" t="str">
        <f>IF(INDEX(Graph_Data!$1:$1048576,ROW(),Q$1)=0,"",INDEX(Graph_Data!$1:$1048576,ROW(),Q$1))</f>
        <v/>
      </c>
      <c r="R198" s="40" t="str">
        <f>IF(INDEX(Graph_Data!$1:$1048576,ROW(),R$1)=0,"",INDEX(Graph_Data!$1:$1048576,ROW(),R$1))</f>
        <v/>
      </c>
      <c r="S198" s="40" t="str">
        <f>IF(INDEX(Graph_Data!$1:$1048576,ROW(),S$1)=0,"",INDEX(Graph_Data!$1:$1048576,ROW(),S$1))</f>
        <v/>
      </c>
      <c r="T198" s="40" t="str">
        <f>IF(INDEX(Graph_Data!$1:$1048576,ROW(),T$1)=0,"",INDEX(Graph_Data!$1:$1048576,ROW(),T$1))</f>
        <v/>
      </c>
      <c r="U198" s="40" t="str">
        <f>IF(INDEX(Graph_Data!$1:$1048576,ROW(),U$1)=0,"",INDEX(Graph_Data!$1:$1048576,ROW(),U$1))</f>
        <v/>
      </c>
      <c r="V198" s="40" t="str">
        <f>IF(INDEX(Graph_Data!$1:$1048576,ROW(),V$1)=0,"",INDEX(Graph_Data!$1:$1048576,ROW(),V$1))</f>
        <v/>
      </c>
      <c r="W198" s="40" t="str">
        <f>IF(INDEX(Graph_Data!$1:$1048576,ROW(),W$1)=0,"",INDEX(Graph_Data!$1:$1048576,ROW(),W$1))</f>
        <v/>
      </c>
      <c r="X198" s="40" t="str">
        <f>IF(INDEX(Graph_Data!$1:$1048576,ROW(),X$1)=0,"",INDEX(Graph_Data!$1:$1048576,ROW(),X$1))</f>
        <v/>
      </c>
      <c r="Y198" s="40" t="str">
        <f>IF(INDEX(Graph_Data!$1:$1048576,ROW(),Y$1)=0,"",INDEX(Graph_Data!$1:$1048576,ROW(),Y$1))</f>
        <v/>
      </c>
      <c r="Z198" s="40" t="str">
        <f>IF(INDEX(Graph_Data!$1:$1048576,ROW(),Z$1)=0,"",INDEX(Graph_Data!$1:$1048576,ROW(),Z$1))</f>
        <v/>
      </c>
      <c r="AA198" s="40" t="str">
        <f>IF(INDEX(Graph_Data!$1:$1048576,ROW(),AA$1)=0,"",INDEX(Graph_Data!$1:$1048576,ROW(),AA$1))</f>
        <v/>
      </c>
      <c r="AB198" s="40" t="str">
        <f t="shared" si="149"/>
        <v/>
      </c>
      <c r="AC198" s="40" t="str">
        <f t="shared" si="150"/>
        <v/>
      </c>
      <c r="AD198" s="40" t="str">
        <f t="shared" si="151"/>
        <v/>
      </c>
      <c r="AE198" s="40" t="str">
        <f t="shared" si="152"/>
        <v/>
      </c>
      <c r="AF198" s="40" t="str">
        <f t="shared" si="153"/>
        <v/>
      </c>
      <c r="AG198" s="40" t="str">
        <f t="shared" si="154"/>
        <v/>
      </c>
      <c r="AH198" s="40" t="str">
        <f t="shared" si="155"/>
        <v/>
      </c>
      <c r="AI198" s="40" t="str">
        <f t="shared" si="156"/>
        <v/>
      </c>
      <c r="AJ198" s="40" t="str">
        <f t="shared" si="157"/>
        <v/>
      </c>
      <c r="AK198" s="40" t="str">
        <f t="shared" si="158"/>
        <v/>
      </c>
      <c r="AL198" s="40" t="str">
        <f t="shared" si="159"/>
        <v/>
      </c>
      <c r="AM198" s="40" t="str">
        <f t="shared" si="160"/>
        <v/>
      </c>
      <c r="AN198" s="40" t="str">
        <f t="shared" si="161"/>
        <v/>
      </c>
      <c r="AO198" s="40" t="str">
        <f t="shared" si="162"/>
        <v/>
      </c>
      <c r="AP198" s="40" t="str">
        <f t="shared" si="163"/>
        <v/>
      </c>
      <c r="AQ198" s="40" t="str">
        <f t="shared" si="164"/>
        <v/>
      </c>
      <c r="AR198" s="40" t="str">
        <f t="shared" si="165"/>
        <v/>
      </c>
      <c r="AS198" s="40" t="str">
        <f t="shared" si="166"/>
        <v/>
      </c>
      <c r="AT198" s="40" t="str">
        <f t="shared" si="167"/>
        <v/>
      </c>
      <c r="AU198" s="40" t="str">
        <f t="shared" si="168"/>
        <v/>
      </c>
      <c r="AV198" s="40" t="str">
        <f t="shared" si="169"/>
        <v/>
      </c>
      <c r="AW198" s="40" t="str">
        <f t="shared" si="170"/>
        <v/>
      </c>
      <c r="AX198" s="40" t="str">
        <f t="shared" si="171"/>
        <v/>
      </c>
      <c r="AY198" s="40" t="str">
        <f t="shared" si="172"/>
        <v/>
      </c>
      <c r="AZ198" s="40" t="str">
        <f t="shared" si="173"/>
        <v/>
      </c>
      <c r="BA198" s="40" t="str">
        <f t="shared" si="174"/>
        <v/>
      </c>
    </row>
    <row r="199" spans="1:53" x14ac:dyDescent="0.15">
      <c r="A199" s="40">
        <f>INDEX(Graph_Data!$1:$1048576,ROW(),A$1)</f>
        <v>0</v>
      </c>
      <c r="B199" s="40" t="str">
        <f>IF(INDEX(Graph_Data!$1:$1048576,ROW(),B$1)=0,"",INDEX(Graph_Data!$1:$1048576,ROW(),B$1))</f>
        <v/>
      </c>
      <c r="C199" s="40" t="str">
        <f>IF(INDEX(Graph_Data!$1:$1048576,ROW(),C$1)=0,"",INDEX(Graph_Data!$1:$1048576,ROW(),C$1))</f>
        <v/>
      </c>
      <c r="D199" s="40" t="str">
        <f>IF(INDEX(Graph_Data!$1:$1048576,ROW(),D$1)=0,"",INDEX(Graph_Data!$1:$1048576,ROW(),D$1))</f>
        <v/>
      </c>
      <c r="E199" s="40" t="str">
        <f>IF(INDEX(Graph_Data!$1:$1048576,ROW(),E$1)=0,"",INDEX(Graph_Data!$1:$1048576,ROW(),E$1))</f>
        <v/>
      </c>
      <c r="F199" s="40" t="str">
        <f>IF(INDEX(Graph_Data!$1:$1048576,ROW(),F$1)=0,"",INDEX(Graph_Data!$1:$1048576,ROW(),F$1))</f>
        <v/>
      </c>
      <c r="G199" s="40" t="str">
        <f>IF(INDEX(Graph_Data!$1:$1048576,ROW(),G$1)=0,"",INDEX(Graph_Data!$1:$1048576,ROW(),G$1))</f>
        <v/>
      </c>
      <c r="H199" s="40" t="str">
        <f>IF(INDEX(Graph_Data!$1:$1048576,ROW(),H$1)=0,"",INDEX(Graph_Data!$1:$1048576,ROW(),H$1))</f>
        <v/>
      </c>
      <c r="I199" s="40" t="str">
        <f>IF(INDEX(Graph_Data!$1:$1048576,ROW(),I$1)=0,"",INDEX(Graph_Data!$1:$1048576,ROW(),I$1))</f>
        <v/>
      </c>
      <c r="J199" s="40" t="str">
        <f>IF(INDEX(Graph_Data!$1:$1048576,ROW(),J$1)=0,"",INDEX(Graph_Data!$1:$1048576,ROW(),J$1))</f>
        <v/>
      </c>
      <c r="K199" s="40" t="str">
        <f>IF(INDEX(Graph_Data!$1:$1048576,ROW(),K$1)=0,"",INDEX(Graph_Data!$1:$1048576,ROW(),K$1))</f>
        <v/>
      </c>
      <c r="L199" s="40" t="str">
        <f>IF(INDEX(Graph_Data!$1:$1048576,ROW(),L$1)=0,"",INDEX(Graph_Data!$1:$1048576,ROW(),L$1))</f>
        <v/>
      </c>
      <c r="M199" s="40" t="str">
        <f>IF(INDEX(Graph_Data!$1:$1048576,ROW(),M$1)=0,"",INDEX(Graph_Data!$1:$1048576,ROW(),M$1))</f>
        <v/>
      </c>
      <c r="N199" s="40" t="str">
        <f>IF(INDEX(Graph_Data!$1:$1048576,ROW(),N$1)=0,"",INDEX(Graph_Data!$1:$1048576,ROW(),N$1))</f>
        <v/>
      </c>
      <c r="O199" s="40" t="str">
        <f>IF(INDEX(Graph_Data!$1:$1048576,ROW(),O$1)=0,"",INDEX(Graph_Data!$1:$1048576,ROW(),O$1))</f>
        <v/>
      </c>
      <c r="P199" s="40" t="str">
        <f>IF(INDEX(Graph_Data!$1:$1048576,ROW(),P$1)=0,"",INDEX(Graph_Data!$1:$1048576,ROW(),P$1))</f>
        <v/>
      </c>
      <c r="Q199" s="40" t="str">
        <f>IF(INDEX(Graph_Data!$1:$1048576,ROW(),Q$1)=0,"",INDEX(Graph_Data!$1:$1048576,ROW(),Q$1))</f>
        <v/>
      </c>
      <c r="R199" s="40" t="str">
        <f>IF(INDEX(Graph_Data!$1:$1048576,ROW(),R$1)=0,"",INDEX(Graph_Data!$1:$1048576,ROW(),R$1))</f>
        <v/>
      </c>
      <c r="S199" s="40" t="str">
        <f>IF(INDEX(Graph_Data!$1:$1048576,ROW(),S$1)=0,"",INDEX(Graph_Data!$1:$1048576,ROW(),S$1))</f>
        <v/>
      </c>
      <c r="T199" s="40" t="str">
        <f>IF(INDEX(Graph_Data!$1:$1048576,ROW(),T$1)=0,"",INDEX(Graph_Data!$1:$1048576,ROW(),T$1))</f>
        <v/>
      </c>
      <c r="U199" s="40" t="str">
        <f>IF(INDEX(Graph_Data!$1:$1048576,ROW(),U$1)=0,"",INDEX(Graph_Data!$1:$1048576,ROW(),U$1))</f>
        <v/>
      </c>
      <c r="V199" s="40" t="str">
        <f>IF(INDEX(Graph_Data!$1:$1048576,ROW(),V$1)=0,"",INDEX(Graph_Data!$1:$1048576,ROW(),V$1))</f>
        <v/>
      </c>
      <c r="W199" s="40" t="str">
        <f>IF(INDEX(Graph_Data!$1:$1048576,ROW(),W$1)=0,"",INDEX(Graph_Data!$1:$1048576,ROW(),W$1))</f>
        <v/>
      </c>
      <c r="X199" s="40" t="str">
        <f>IF(INDEX(Graph_Data!$1:$1048576,ROW(),X$1)=0,"",INDEX(Graph_Data!$1:$1048576,ROW(),X$1))</f>
        <v/>
      </c>
      <c r="Y199" s="40" t="str">
        <f>IF(INDEX(Graph_Data!$1:$1048576,ROW(),Y$1)=0,"",INDEX(Graph_Data!$1:$1048576,ROW(),Y$1))</f>
        <v/>
      </c>
      <c r="Z199" s="40" t="str">
        <f>IF(INDEX(Graph_Data!$1:$1048576,ROW(),Z$1)=0,"",INDEX(Graph_Data!$1:$1048576,ROW(),Z$1))</f>
        <v/>
      </c>
      <c r="AA199" s="40" t="str">
        <f>IF(INDEX(Graph_Data!$1:$1048576,ROW(),AA$1)=0,"",INDEX(Graph_Data!$1:$1048576,ROW(),AA$1))</f>
        <v/>
      </c>
      <c r="AB199" s="40" t="str">
        <f t="shared" si="149"/>
        <v/>
      </c>
      <c r="AC199" s="40" t="str">
        <f t="shared" si="150"/>
        <v/>
      </c>
      <c r="AD199" s="40" t="str">
        <f t="shared" si="151"/>
        <v/>
      </c>
      <c r="AE199" s="40" t="str">
        <f t="shared" si="152"/>
        <v/>
      </c>
      <c r="AF199" s="40" t="str">
        <f t="shared" si="153"/>
        <v/>
      </c>
      <c r="AG199" s="40" t="str">
        <f t="shared" si="154"/>
        <v/>
      </c>
      <c r="AH199" s="40" t="str">
        <f t="shared" si="155"/>
        <v/>
      </c>
      <c r="AI199" s="40" t="str">
        <f t="shared" si="156"/>
        <v/>
      </c>
      <c r="AJ199" s="40" t="str">
        <f t="shared" si="157"/>
        <v/>
      </c>
      <c r="AK199" s="40" t="str">
        <f t="shared" si="158"/>
        <v/>
      </c>
      <c r="AL199" s="40" t="str">
        <f t="shared" si="159"/>
        <v/>
      </c>
      <c r="AM199" s="40" t="str">
        <f t="shared" si="160"/>
        <v/>
      </c>
      <c r="AN199" s="40" t="str">
        <f t="shared" si="161"/>
        <v/>
      </c>
      <c r="AO199" s="40" t="str">
        <f t="shared" si="162"/>
        <v/>
      </c>
      <c r="AP199" s="40" t="str">
        <f t="shared" si="163"/>
        <v/>
      </c>
      <c r="AQ199" s="40" t="str">
        <f t="shared" si="164"/>
        <v/>
      </c>
      <c r="AR199" s="40" t="str">
        <f t="shared" si="165"/>
        <v/>
      </c>
      <c r="AS199" s="40" t="str">
        <f t="shared" si="166"/>
        <v/>
      </c>
      <c r="AT199" s="40" t="str">
        <f t="shared" si="167"/>
        <v/>
      </c>
      <c r="AU199" s="40" t="str">
        <f t="shared" si="168"/>
        <v/>
      </c>
      <c r="AV199" s="40" t="str">
        <f t="shared" si="169"/>
        <v/>
      </c>
      <c r="AW199" s="40" t="str">
        <f t="shared" si="170"/>
        <v/>
      </c>
      <c r="AX199" s="40" t="str">
        <f t="shared" si="171"/>
        <v/>
      </c>
      <c r="AY199" s="40" t="str">
        <f t="shared" si="172"/>
        <v/>
      </c>
      <c r="AZ199" s="40" t="str">
        <f t="shared" si="173"/>
        <v/>
      </c>
      <c r="BA199" s="40" t="str">
        <f t="shared" si="174"/>
        <v/>
      </c>
    </row>
    <row r="200" spans="1:53" x14ac:dyDescent="0.15">
      <c r="A200" s="40">
        <f>INDEX(Graph_Data!$1:$1048576,ROW(),A$1)</f>
        <v>0</v>
      </c>
      <c r="B200" s="40" t="str">
        <f>IF(INDEX(Graph_Data!$1:$1048576,ROW(),B$1)=0,"",INDEX(Graph_Data!$1:$1048576,ROW(),B$1))</f>
        <v/>
      </c>
      <c r="C200" s="40" t="str">
        <f>IF(INDEX(Graph_Data!$1:$1048576,ROW(),C$1)=0,"",INDEX(Graph_Data!$1:$1048576,ROW(),C$1))</f>
        <v/>
      </c>
      <c r="D200" s="40" t="str">
        <f>IF(INDEX(Graph_Data!$1:$1048576,ROW(),D$1)=0,"",INDEX(Graph_Data!$1:$1048576,ROW(),D$1))</f>
        <v/>
      </c>
      <c r="E200" s="40" t="str">
        <f>IF(INDEX(Graph_Data!$1:$1048576,ROW(),E$1)=0,"",INDEX(Graph_Data!$1:$1048576,ROW(),E$1))</f>
        <v/>
      </c>
      <c r="F200" s="40" t="str">
        <f>IF(INDEX(Graph_Data!$1:$1048576,ROW(),F$1)=0,"",INDEX(Graph_Data!$1:$1048576,ROW(),F$1))</f>
        <v/>
      </c>
      <c r="G200" s="40" t="str">
        <f>IF(INDEX(Graph_Data!$1:$1048576,ROW(),G$1)=0,"",INDEX(Graph_Data!$1:$1048576,ROW(),G$1))</f>
        <v/>
      </c>
      <c r="H200" s="40" t="str">
        <f>IF(INDEX(Graph_Data!$1:$1048576,ROW(),H$1)=0,"",INDEX(Graph_Data!$1:$1048576,ROW(),H$1))</f>
        <v/>
      </c>
      <c r="I200" s="40" t="str">
        <f>IF(INDEX(Graph_Data!$1:$1048576,ROW(),I$1)=0,"",INDEX(Graph_Data!$1:$1048576,ROW(),I$1))</f>
        <v/>
      </c>
      <c r="J200" s="40" t="str">
        <f>IF(INDEX(Graph_Data!$1:$1048576,ROW(),J$1)=0,"",INDEX(Graph_Data!$1:$1048576,ROW(),J$1))</f>
        <v/>
      </c>
      <c r="K200" s="40" t="str">
        <f>IF(INDEX(Graph_Data!$1:$1048576,ROW(),K$1)=0,"",INDEX(Graph_Data!$1:$1048576,ROW(),K$1))</f>
        <v/>
      </c>
      <c r="L200" s="40" t="str">
        <f>IF(INDEX(Graph_Data!$1:$1048576,ROW(),L$1)=0,"",INDEX(Graph_Data!$1:$1048576,ROW(),L$1))</f>
        <v/>
      </c>
      <c r="M200" s="40" t="str">
        <f>IF(INDEX(Graph_Data!$1:$1048576,ROW(),M$1)=0,"",INDEX(Graph_Data!$1:$1048576,ROW(),M$1))</f>
        <v/>
      </c>
      <c r="N200" s="40" t="str">
        <f>IF(INDEX(Graph_Data!$1:$1048576,ROW(),N$1)=0,"",INDEX(Graph_Data!$1:$1048576,ROW(),N$1))</f>
        <v/>
      </c>
      <c r="O200" s="40" t="str">
        <f>IF(INDEX(Graph_Data!$1:$1048576,ROW(),O$1)=0,"",INDEX(Graph_Data!$1:$1048576,ROW(),O$1))</f>
        <v/>
      </c>
      <c r="P200" s="40" t="str">
        <f>IF(INDEX(Graph_Data!$1:$1048576,ROW(),P$1)=0,"",INDEX(Graph_Data!$1:$1048576,ROW(),P$1))</f>
        <v/>
      </c>
      <c r="Q200" s="40" t="str">
        <f>IF(INDEX(Graph_Data!$1:$1048576,ROW(),Q$1)=0,"",INDEX(Graph_Data!$1:$1048576,ROW(),Q$1))</f>
        <v/>
      </c>
      <c r="R200" s="40" t="str">
        <f>IF(INDEX(Graph_Data!$1:$1048576,ROW(),R$1)=0,"",INDEX(Graph_Data!$1:$1048576,ROW(),R$1))</f>
        <v/>
      </c>
      <c r="S200" s="40" t="str">
        <f>IF(INDEX(Graph_Data!$1:$1048576,ROW(),S$1)=0,"",INDEX(Graph_Data!$1:$1048576,ROW(),S$1))</f>
        <v/>
      </c>
      <c r="T200" s="40" t="str">
        <f>IF(INDEX(Graph_Data!$1:$1048576,ROW(),T$1)=0,"",INDEX(Graph_Data!$1:$1048576,ROW(),T$1))</f>
        <v/>
      </c>
      <c r="U200" s="40" t="str">
        <f>IF(INDEX(Graph_Data!$1:$1048576,ROW(),U$1)=0,"",INDEX(Graph_Data!$1:$1048576,ROW(),U$1))</f>
        <v/>
      </c>
      <c r="V200" s="40" t="str">
        <f>IF(INDEX(Graph_Data!$1:$1048576,ROW(),V$1)=0,"",INDEX(Graph_Data!$1:$1048576,ROW(),V$1))</f>
        <v/>
      </c>
      <c r="W200" s="40" t="str">
        <f>IF(INDEX(Graph_Data!$1:$1048576,ROW(),W$1)=0,"",INDEX(Graph_Data!$1:$1048576,ROW(),W$1))</f>
        <v/>
      </c>
      <c r="X200" s="40" t="str">
        <f>IF(INDEX(Graph_Data!$1:$1048576,ROW(),X$1)=0,"",INDEX(Graph_Data!$1:$1048576,ROW(),X$1))</f>
        <v/>
      </c>
      <c r="Y200" s="40" t="str">
        <f>IF(INDEX(Graph_Data!$1:$1048576,ROW(),Y$1)=0,"",INDEX(Graph_Data!$1:$1048576,ROW(),Y$1))</f>
        <v/>
      </c>
      <c r="Z200" s="40" t="str">
        <f>IF(INDEX(Graph_Data!$1:$1048576,ROW(),Z$1)=0,"",INDEX(Graph_Data!$1:$1048576,ROW(),Z$1))</f>
        <v/>
      </c>
      <c r="AA200" s="40" t="str">
        <f>IF(INDEX(Graph_Data!$1:$1048576,ROW(),AA$1)=0,"",INDEX(Graph_Data!$1:$1048576,ROW(),AA$1))</f>
        <v/>
      </c>
      <c r="AB200" s="40" t="str">
        <f t="shared" si="149"/>
        <v/>
      </c>
      <c r="AC200" s="40" t="str">
        <f t="shared" si="150"/>
        <v/>
      </c>
      <c r="AD200" s="40" t="str">
        <f t="shared" si="151"/>
        <v/>
      </c>
      <c r="AE200" s="40" t="str">
        <f t="shared" si="152"/>
        <v/>
      </c>
      <c r="AF200" s="40" t="str">
        <f t="shared" si="153"/>
        <v/>
      </c>
      <c r="AG200" s="40" t="str">
        <f t="shared" si="154"/>
        <v/>
      </c>
      <c r="AH200" s="40" t="str">
        <f t="shared" si="155"/>
        <v/>
      </c>
      <c r="AI200" s="40" t="str">
        <f t="shared" si="156"/>
        <v/>
      </c>
      <c r="AJ200" s="40" t="str">
        <f t="shared" si="157"/>
        <v/>
      </c>
      <c r="AK200" s="40" t="str">
        <f t="shared" si="158"/>
        <v/>
      </c>
      <c r="AL200" s="40" t="str">
        <f t="shared" si="159"/>
        <v/>
      </c>
      <c r="AM200" s="40" t="str">
        <f t="shared" si="160"/>
        <v/>
      </c>
      <c r="AN200" s="40" t="str">
        <f t="shared" si="161"/>
        <v/>
      </c>
      <c r="AO200" s="40" t="str">
        <f t="shared" si="162"/>
        <v/>
      </c>
      <c r="AP200" s="40" t="str">
        <f t="shared" si="163"/>
        <v/>
      </c>
      <c r="AQ200" s="40" t="str">
        <f t="shared" si="164"/>
        <v/>
      </c>
      <c r="AR200" s="40" t="str">
        <f t="shared" si="165"/>
        <v/>
      </c>
      <c r="AS200" s="40" t="str">
        <f t="shared" si="166"/>
        <v/>
      </c>
      <c r="AT200" s="40" t="str">
        <f t="shared" si="167"/>
        <v/>
      </c>
      <c r="AU200" s="40" t="str">
        <f t="shared" si="168"/>
        <v/>
      </c>
      <c r="AV200" s="40" t="str">
        <f t="shared" si="169"/>
        <v/>
      </c>
      <c r="AW200" s="40" t="str">
        <f t="shared" si="170"/>
        <v/>
      </c>
      <c r="AX200" s="40" t="str">
        <f t="shared" si="171"/>
        <v/>
      </c>
      <c r="AY200" s="40" t="str">
        <f t="shared" si="172"/>
        <v/>
      </c>
      <c r="AZ200" s="40" t="str">
        <f t="shared" si="173"/>
        <v/>
      </c>
      <c r="BA200" s="40" t="str">
        <f t="shared" si="174"/>
        <v/>
      </c>
    </row>
    <row r="201" spans="1:53" x14ac:dyDescent="0.15">
      <c r="A201" s="40">
        <f>INDEX(Graph_Data!$1:$1048576,ROW(),A$1)</f>
        <v>0</v>
      </c>
      <c r="B201" s="40" t="str">
        <f>IF(INDEX(Graph_Data!$1:$1048576,ROW(),B$1)=0,"",INDEX(Graph_Data!$1:$1048576,ROW(),B$1))</f>
        <v/>
      </c>
      <c r="C201" s="40" t="str">
        <f>IF(INDEX(Graph_Data!$1:$1048576,ROW(),C$1)=0,"",INDEX(Graph_Data!$1:$1048576,ROW(),C$1))</f>
        <v/>
      </c>
      <c r="D201" s="40" t="str">
        <f>IF(INDEX(Graph_Data!$1:$1048576,ROW(),D$1)=0,"",INDEX(Graph_Data!$1:$1048576,ROW(),D$1))</f>
        <v/>
      </c>
      <c r="E201" s="40" t="str">
        <f>IF(INDEX(Graph_Data!$1:$1048576,ROW(),E$1)=0,"",INDEX(Graph_Data!$1:$1048576,ROW(),E$1))</f>
        <v/>
      </c>
      <c r="F201" s="40" t="str">
        <f>IF(INDEX(Graph_Data!$1:$1048576,ROW(),F$1)=0,"",INDEX(Graph_Data!$1:$1048576,ROW(),F$1))</f>
        <v/>
      </c>
      <c r="G201" s="40" t="str">
        <f>IF(INDEX(Graph_Data!$1:$1048576,ROW(),G$1)=0,"",INDEX(Graph_Data!$1:$1048576,ROW(),G$1))</f>
        <v/>
      </c>
      <c r="H201" s="40" t="str">
        <f>IF(INDEX(Graph_Data!$1:$1048576,ROW(),H$1)=0,"",INDEX(Graph_Data!$1:$1048576,ROW(),H$1))</f>
        <v/>
      </c>
      <c r="I201" s="40" t="str">
        <f>IF(INDEX(Graph_Data!$1:$1048576,ROW(),I$1)=0,"",INDEX(Graph_Data!$1:$1048576,ROW(),I$1))</f>
        <v/>
      </c>
      <c r="J201" s="40" t="str">
        <f>IF(INDEX(Graph_Data!$1:$1048576,ROW(),J$1)=0,"",INDEX(Graph_Data!$1:$1048576,ROW(),J$1))</f>
        <v/>
      </c>
      <c r="K201" s="40" t="str">
        <f>IF(INDEX(Graph_Data!$1:$1048576,ROW(),K$1)=0,"",INDEX(Graph_Data!$1:$1048576,ROW(),K$1))</f>
        <v/>
      </c>
      <c r="L201" s="40" t="str">
        <f>IF(INDEX(Graph_Data!$1:$1048576,ROW(),L$1)=0,"",INDEX(Graph_Data!$1:$1048576,ROW(),L$1))</f>
        <v/>
      </c>
      <c r="M201" s="40" t="str">
        <f>IF(INDEX(Graph_Data!$1:$1048576,ROW(),M$1)=0,"",INDEX(Graph_Data!$1:$1048576,ROW(),M$1))</f>
        <v/>
      </c>
      <c r="N201" s="40" t="str">
        <f>IF(INDEX(Graph_Data!$1:$1048576,ROW(),N$1)=0,"",INDEX(Graph_Data!$1:$1048576,ROW(),N$1))</f>
        <v/>
      </c>
      <c r="O201" s="40" t="str">
        <f>IF(INDEX(Graph_Data!$1:$1048576,ROW(),O$1)=0,"",INDEX(Graph_Data!$1:$1048576,ROW(),O$1))</f>
        <v/>
      </c>
      <c r="P201" s="40" t="str">
        <f>IF(INDEX(Graph_Data!$1:$1048576,ROW(),P$1)=0,"",INDEX(Graph_Data!$1:$1048576,ROW(),P$1))</f>
        <v/>
      </c>
      <c r="Q201" s="40" t="str">
        <f>IF(INDEX(Graph_Data!$1:$1048576,ROW(),Q$1)=0,"",INDEX(Graph_Data!$1:$1048576,ROW(),Q$1))</f>
        <v/>
      </c>
      <c r="R201" s="40" t="str">
        <f>IF(INDEX(Graph_Data!$1:$1048576,ROW(),R$1)=0,"",INDEX(Graph_Data!$1:$1048576,ROW(),R$1))</f>
        <v/>
      </c>
      <c r="S201" s="40" t="str">
        <f>IF(INDEX(Graph_Data!$1:$1048576,ROW(),S$1)=0,"",INDEX(Graph_Data!$1:$1048576,ROW(),S$1))</f>
        <v/>
      </c>
      <c r="T201" s="40" t="str">
        <f>IF(INDEX(Graph_Data!$1:$1048576,ROW(),T$1)=0,"",INDEX(Graph_Data!$1:$1048576,ROW(),T$1))</f>
        <v/>
      </c>
      <c r="U201" s="40" t="str">
        <f>IF(INDEX(Graph_Data!$1:$1048576,ROW(),U$1)=0,"",INDEX(Graph_Data!$1:$1048576,ROW(),U$1))</f>
        <v/>
      </c>
      <c r="V201" s="40" t="str">
        <f>IF(INDEX(Graph_Data!$1:$1048576,ROW(),V$1)=0,"",INDEX(Graph_Data!$1:$1048576,ROW(),V$1))</f>
        <v/>
      </c>
      <c r="W201" s="40" t="str">
        <f>IF(INDEX(Graph_Data!$1:$1048576,ROW(),W$1)=0,"",INDEX(Graph_Data!$1:$1048576,ROW(),W$1))</f>
        <v/>
      </c>
      <c r="X201" s="40" t="str">
        <f>IF(INDEX(Graph_Data!$1:$1048576,ROW(),X$1)=0,"",INDEX(Graph_Data!$1:$1048576,ROW(),X$1))</f>
        <v/>
      </c>
      <c r="Y201" s="40" t="str">
        <f>IF(INDEX(Graph_Data!$1:$1048576,ROW(),Y$1)=0,"",INDEX(Graph_Data!$1:$1048576,ROW(),Y$1))</f>
        <v/>
      </c>
      <c r="Z201" s="40" t="str">
        <f>IF(INDEX(Graph_Data!$1:$1048576,ROW(),Z$1)=0,"",INDEX(Graph_Data!$1:$1048576,ROW(),Z$1))</f>
        <v/>
      </c>
      <c r="AA201" s="40" t="str">
        <f>IF(INDEX(Graph_Data!$1:$1048576,ROW(),AA$1)=0,"",INDEX(Graph_Data!$1:$1048576,ROW(),AA$1))</f>
        <v/>
      </c>
      <c r="AB201" s="40" t="str">
        <f t="shared" si="149"/>
        <v/>
      </c>
      <c r="AC201" s="40" t="str">
        <f t="shared" si="150"/>
        <v/>
      </c>
      <c r="AD201" s="40" t="str">
        <f t="shared" si="151"/>
        <v/>
      </c>
      <c r="AE201" s="40" t="str">
        <f t="shared" si="152"/>
        <v/>
      </c>
      <c r="AF201" s="40" t="str">
        <f t="shared" si="153"/>
        <v/>
      </c>
      <c r="AG201" s="40" t="str">
        <f t="shared" si="154"/>
        <v/>
      </c>
      <c r="AH201" s="40" t="str">
        <f t="shared" si="155"/>
        <v/>
      </c>
      <c r="AI201" s="40" t="str">
        <f t="shared" si="156"/>
        <v/>
      </c>
      <c r="AJ201" s="40" t="str">
        <f t="shared" si="157"/>
        <v/>
      </c>
      <c r="AK201" s="40" t="str">
        <f t="shared" si="158"/>
        <v/>
      </c>
      <c r="AL201" s="40" t="str">
        <f t="shared" si="159"/>
        <v/>
      </c>
      <c r="AM201" s="40" t="str">
        <f t="shared" si="160"/>
        <v/>
      </c>
      <c r="AN201" s="40" t="str">
        <f t="shared" si="161"/>
        <v/>
      </c>
      <c r="AO201" s="40" t="str">
        <f t="shared" si="162"/>
        <v/>
      </c>
      <c r="AP201" s="40" t="str">
        <f t="shared" si="163"/>
        <v/>
      </c>
      <c r="AQ201" s="40" t="str">
        <f t="shared" si="164"/>
        <v/>
      </c>
      <c r="AR201" s="40" t="str">
        <f t="shared" si="165"/>
        <v/>
      </c>
      <c r="AS201" s="40" t="str">
        <f t="shared" si="166"/>
        <v/>
      </c>
      <c r="AT201" s="40" t="str">
        <f t="shared" si="167"/>
        <v/>
      </c>
      <c r="AU201" s="40" t="str">
        <f t="shared" si="168"/>
        <v/>
      </c>
      <c r="AV201" s="40" t="str">
        <f t="shared" si="169"/>
        <v/>
      </c>
      <c r="AW201" s="40" t="str">
        <f t="shared" si="170"/>
        <v/>
      </c>
      <c r="AX201" s="40" t="str">
        <f t="shared" si="171"/>
        <v/>
      </c>
      <c r="AY201" s="40" t="str">
        <f t="shared" si="172"/>
        <v/>
      </c>
      <c r="AZ201" s="40" t="str">
        <f t="shared" si="173"/>
        <v/>
      </c>
      <c r="BA201" s="40" t="str">
        <f t="shared" si="174"/>
        <v/>
      </c>
    </row>
    <row r="202" spans="1:53" x14ac:dyDescent="0.15">
      <c r="A202" s="40">
        <f>INDEX(Graph_Data!$1:$1048576,ROW(),A$1)</f>
        <v>0</v>
      </c>
      <c r="B202" s="40" t="str">
        <f>IF(INDEX(Graph_Data!$1:$1048576,ROW(),B$1)=0,"",INDEX(Graph_Data!$1:$1048576,ROW(),B$1))</f>
        <v/>
      </c>
      <c r="C202" s="40" t="str">
        <f>IF(INDEX(Graph_Data!$1:$1048576,ROW(),C$1)=0,"",INDEX(Graph_Data!$1:$1048576,ROW(),C$1))</f>
        <v/>
      </c>
      <c r="D202" s="40" t="str">
        <f>IF(INDEX(Graph_Data!$1:$1048576,ROW(),D$1)=0,"",INDEX(Graph_Data!$1:$1048576,ROW(),D$1))</f>
        <v/>
      </c>
      <c r="E202" s="40" t="str">
        <f>IF(INDEX(Graph_Data!$1:$1048576,ROW(),E$1)=0,"",INDEX(Graph_Data!$1:$1048576,ROW(),E$1))</f>
        <v/>
      </c>
      <c r="F202" s="40" t="str">
        <f>IF(INDEX(Graph_Data!$1:$1048576,ROW(),F$1)=0,"",INDEX(Graph_Data!$1:$1048576,ROW(),F$1))</f>
        <v/>
      </c>
      <c r="G202" s="40" t="str">
        <f>IF(INDEX(Graph_Data!$1:$1048576,ROW(),G$1)=0,"",INDEX(Graph_Data!$1:$1048576,ROW(),G$1))</f>
        <v/>
      </c>
      <c r="H202" s="40" t="str">
        <f>IF(INDEX(Graph_Data!$1:$1048576,ROW(),H$1)=0,"",INDEX(Graph_Data!$1:$1048576,ROW(),H$1))</f>
        <v/>
      </c>
      <c r="I202" s="40" t="str">
        <f>IF(INDEX(Graph_Data!$1:$1048576,ROW(),I$1)=0,"",INDEX(Graph_Data!$1:$1048576,ROW(),I$1))</f>
        <v/>
      </c>
      <c r="J202" s="40" t="str">
        <f>IF(INDEX(Graph_Data!$1:$1048576,ROW(),J$1)=0,"",INDEX(Graph_Data!$1:$1048576,ROW(),J$1))</f>
        <v/>
      </c>
      <c r="K202" s="40" t="str">
        <f>IF(INDEX(Graph_Data!$1:$1048576,ROW(),K$1)=0,"",INDEX(Graph_Data!$1:$1048576,ROW(),K$1))</f>
        <v/>
      </c>
      <c r="L202" s="40" t="str">
        <f>IF(INDEX(Graph_Data!$1:$1048576,ROW(),L$1)=0,"",INDEX(Graph_Data!$1:$1048576,ROW(),L$1))</f>
        <v/>
      </c>
      <c r="M202" s="40" t="str">
        <f>IF(INDEX(Graph_Data!$1:$1048576,ROW(),M$1)=0,"",INDEX(Graph_Data!$1:$1048576,ROW(),M$1))</f>
        <v/>
      </c>
      <c r="N202" s="40" t="str">
        <f>IF(INDEX(Graph_Data!$1:$1048576,ROW(),N$1)=0,"",INDEX(Graph_Data!$1:$1048576,ROW(),N$1))</f>
        <v/>
      </c>
      <c r="O202" s="40" t="str">
        <f>IF(INDEX(Graph_Data!$1:$1048576,ROW(),O$1)=0,"",INDEX(Graph_Data!$1:$1048576,ROW(),O$1))</f>
        <v/>
      </c>
      <c r="P202" s="40" t="str">
        <f>IF(INDEX(Graph_Data!$1:$1048576,ROW(),P$1)=0,"",INDEX(Graph_Data!$1:$1048576,ROW(),P$1))</f>
        <v/>
      </c>
      <c r="Q202" s="40" t="str">
        <f>IF(INDEX(Graph_Data!$1:$1048576,ROW(),Q$1)=0,"",INDEX(Graph_Data!$1:$1048576,ROW(),Q$1))</f>
        <v/>
      </c>
      <c r="R202" s="40" t="str">
        <f>IF(INDEX(Graph_Data!$1:$1048576,ROW(),R$1)=0,"",INDEX(Graph_Data!$1:$1048576,ROW(),R$1))</f>
        <v/>
      </c>
      <c r="S202" s="40" t="str">
        <f>IF(INDEX(Graph_Data!$1:$1048576,ROW(),S$1)=0,"",INDEX(Graph_Data!$1:$1048576,ROW(),S$1))</f>
        <v/>
      </c>
      <c r="T202" s="40" t="str">
        <f>IF(INDEX(Graph_Data!$1:$1048576,ROW(),T$1)=0,"",INDEX(Graph_Data!$1:$1048576,ROW(),T$1))</f>
        <v/>
      </c>
      <c r="U202" s="40" t="str">
        <f>IF(INDEX(Graph_Data!$1:$1048576,ROW(),U$1)=0,"",INDEX(Graph_Data!$1:$1048576,ROW(),U$1))</f>
        <v/>
      </c>
      <c r="V202" s="40" t="str">
        <f>IF(INDEX(Graph_Data!$1:$1048576,ROW(),V$1)=0,"",INDEX(Graph_Data!$1:$1048576,ROW(),V$1))</f>
        <v/>
      </c>
      <c r="W202" s="40" t="str">
        <f>IF(INDEX(Graph_Data!$1:$1048576,ROW(),W$1)=0,"",INDEX(Graph_Data!$1:$1048576,ROW(),W$1))</f>
        <v/>
      </c>
      <c r="X202" s="40" t="str">
        <f>IF(INDEX(Graph_Data!$1:$1048576,ROW(),X$1)=0,"",INDEX(Graph_Data!$1:$1048576,ROW(),X$1))</f>
        <v/>
      </c>
      <c r="Y202" s="40" t="str">
        <f>IF(INDEX(Graph_Data!$1:$1048576,ROW(),Y$1)=0,"",INDEX(Graph_Data!$1:$1048576,ROW(),Y$1))</f>
        <v/>
      </c>
      <c r="Z202" s="40" t="str">
        <f>IF(INDEX(Graph_Data!$1:$1048576,ROW(),Z$1)=0,"",INDEX(Graph_Data!$1:$1048576,ROW(),Z$1))</f>
        <v/>
      </c>
      <c r="AA202" s="40" t="str">
        <f>IF(INDEX(Graph_Data!$1:$1048576,ROW(),AA$1)=0,"",INDEX(Graph_Data!$1:$1048576,ROW(),AA$1))</f>
        <v/>
      </c>
      <c r="AB202" s="40" t="str">
        <f t="shared" si="149"/>
        <v/>
      </c>
      <c r="AC202" s="40" t="str">
        <f t="shared" si="150"/>
        <v/>
      </c>
      <c r="AD202" s="40" t="str">
        <f t="shared" si="151"/>
        <v/>
      </c>
      <c r="AE202" s="40" t="str">
        <f t="shared" si="152"/>
        <v/>
      </c>
      <c r="AF202" s="40" t="str">
        <f t="shared" si="153"/>
        <v/>
      </c>
      <c r="AG202" s="40" t="str">
        <f t="shared" si="154"/>
        <v/>
      </c>
      <c r="AH202" s="40" t="str">
        <f t="shared" si="155"/>
        <v/>
      </c>
      <c r="AI202" s="40" t="str">
        <f t="shared" si="156"/>
        <v/>
      </c>
      <c r="AJ202" s="40" t="str">
        <f t="shared" si="157"/>
        <v/>
      </c>
      <c r="AK202" s="40" t="str">
        <f t="shared" si="158"/>
        <v/>
      </c>
      <c r="AL202" s="40" t="str">
        <f t="shared" si="159"/>
        <v/>
      </c>
      <c r="AM202" s="40" t="str">
        <f t="shared" si="160"/>
        <v/>
      </c>
      <c r="AN202" s="40" t="str">
        <f t="shared" si="161"/>
        <v/>
      </c>
      <c r="AO202" s="40" t="str">
        <f t="shared" si="162"/>
        <v/>
      </c>
      <c r="AP202" s="40" t="str">
        <f t="shared" si="163"/>
        <v/>
      </c>
      <c r="AQ202" s="40" t="str">
        <f t="shared" si="164"/>
        <v/>
      </c>
      <c r="AR202" s="40" t="str">
        <f t="shared" si="165"/>
        <v/>
      </c>
      <c r="AS202" s="40" t="str">
        <f t="shared" si="166"/>
        <v/>
      </c>
      <c r="AT202" s="40" t="str">
        <f t="shared" si="167"/>
        <v/>
      </c>
      <c r="AU202" s="40" t="str">
        <f t="shared" si="168"/>
        <v/>
      </c>
      <c r="AV202" s="40" t="str">
        <f t="shared" si="169"/>
        <v/>
      </c>
      <c r="AW202" s="40" t="str">
        <f t="shared" si="170"/>
        <v/>
      </c>
      <c r="AX202" s="40" t="str">
        <f t="shared" si="171"/>
        <v/>
      </c>
      <c r="AY202" s="40" t="str">
        <f t="shared" si="172"/>
        <v/>
      </c>
      <c r="AZ202" s="40" t="str">
        <f t="shared" si="173"/>
        <v/>
      </c>
      <c r="BA202" s="40" t="str">
        <f t="shared" si="174"/>
        <v/>
      </c>
    </row>
    <row r="203" spans="1:53" x14ac:dyDescent="0.15">
      <c r="A203" s="40">
        <f>INDEX(Graph_Data!$1:$1048576,ROW(),A$1)</f>
        <v>0</v>
      </c>
      <c r="B203" s="40" t="str">
        <f>IF(INDEX(Graph_Data!$1:$1048576,ROW(),B$1)=0,"",INDEX(Graph_Data!$1:$1048576,ROW(),B$1))</f>
        <v/>
      </c>
      <c r="C203" s="40" t="str">
        <f>IF(INDEX(Graph_Data!$1:$1048576,ROW(),C$1)=0,"",INDEX(Graph_Data!$1:$1048576,ROW(),C$1))</f>
        <v/>
      </c>
      <c r="D203" s="40" t="str">
        <f>IF(INDEX(Graph_Data!$1:$1048576,ROW(),D$1)=0,"",INDEX(Graph_Data!$1:$1048576,ROW(),D$1))</f>
        <v/>
      </c>
      <c r="E203" s="40" t="str">
        <f>IF(INDEX(Graph_Data!$1:$1048576,ROW(),E$1)=0,"",INDEX(Graph_Data!$1:$1048576,ROW(),E$1))</f>
        <v/>
      </c>
      <c r="F203" s="40" t="str">
        <f>IF(INDEX(Graph_Data!$1:$1048576,ROW(),F$1)=0,"",INDEX(Graph_Data!$1:$1048576,ROW(),F$1))</f>
        <v/>
      </c>
      <c r="G203" s="40" t="str">
        <f>IF(INDEX(Graph_Data!$1:$1048576,ROW(),G$1)=0,"",INDEX(Graph_Data!$1:$1048576,ROW(),G$1))</f>
        <v/>
      </c>
      <c r="H203" s="40" t="str">
        <f>IF(INDEX(Graph_Data!$1:$1048576,ROW(),H$1)=0,"",INDEX(Graph_Data!$1:$1048576,ROW(),H$1))</f>
        <v/>
      </c>
      <c r="I203" s="40" t="str">
        <f>IF(INDEX(Graph_Data!$1:$1048576,ROW(),I$1)=0,"",INDEX(Graph_Data!$1:$1048576,ROW(),I$1))</f>
        <v/>
      </c>
      <c r="J203" s="40" t="str">
        <f>IF(INDEX(Graph_Data!$1:$1048576,ROW(),J$1)=0,"",INDEX(Graph_Data!$1:$1048576,ROW(),J$1))</f>
        <v/>
      </c>
      <c r="K203" s="40" t="str">
        <f>IF(INDEX(Graph_Data!$1:$1048576,ROW(),K$1)=0,"",INDEX(Graph_Data!$1:$1048576,ROW(),K$1))</f>
        <v/>
      </c>
      <c r="L203" s="40" t="str">
        <f>IF(INDEX(Graph_Data!$1:$1048576,ROW(),L$1)=0,"",INDEX(Graph_Data!$1:$1048576,ROW(),L$1))</f>
        <v/>
      </c>
      <c r="M203" s="40" t="str">
        <f>IF(INDEX(Graph_Data!$1:$1048576,ROW(),M$1)=0,"",INDEX(Graph_Data!$1:$1048576,ROW(),M$1))</f>
        <v/>
      </c>
      <c r="N203" s="40" t="str">
        <f>IF(INDEX(Graph_Data!$1:$1048576,ROW(),N$1)=0,"",INDEX(Graph_Data!$1:$1048576,ROW(),N$1))</f>
        <v/>
      </c>
      <c r="O203" s="40" t="str">
        <f>IF(INDEX(Graph_Data!$1:$1048576,ROW(),O$1)=0,"",INDEX(Graph_Data!$1:$1048576,ROW(),O$1))</f>
        <v/>
      </c>
      <c r="P203" s="40" t="str">
        <f>IF(INDEX(Graph_Data!$1:$1048576,ROW(),P$1)=0,"",INDEX(Graph_Data!$1:$1048576,ROW(),P$1))</f>
        <v/>
      </c>
      <c r="Q203" s="40" t="str">
        <f>IF(INDEX(Graph_Data!$1:$1048576,ROW(),Q$1)=0,"",INDEX(Graph_Data!$1:$1048576,ROW(),Q$1))</f>
        <v/>
      </c>
      <c r="R203" s="40" t="str">
        <f>IF(INDEX(Graph_Data!$1:$1048576,ROW(),R$1)=0,"",INDEX(Graph_Data!$1:$1048576,ROW(),R$1))</f>
        <v/>
      </c>
      <c r="S203" s="40" t="str">
        <f>IF(INDEX(Graph_Data!$1:$1048576,ROW(),S$1)=0,"",INDEX(Graph_Data!$1:$1048576,ROW(),S$1))</f>
        <v/>
      </c>
      <c r="T203" s="40" t="str">
        <f>IF(INDEX(Graph_Data!$1:$1048576,ROW(),T$1)=0,"",INDEX(Graph_Data!$1:$1048576,ROW(),T$1))</f>
        <v/>
      </c>
      <c r="U203" s="40" t="str">
        <f>IF(INDEX(Graph_Data!$1:$1048576,ROW(),U$1)=0,"",INDEX(Graph_Data!$1:$1048576,ROW(),U$1))</f>
        <v/>
      </c>
      <c r="V203" s="40" t="str">
        <f>IF(INDEX(Graph_Data!$1:$1048576,ROW(),V$1)=0,"",INDEX(Graph_Data!$1:$1048576,ROW(),V$1))</f>
        <v/>
      </c>
      <c r="W203" s="40" t="str">
        <f>IF(INDEX(Graph_Data!$1:$1048576,ROW(),W$1)=0,"",INDEX(Graph_Data!$1:$1048576,ROW(),W$1))</f>
        <v/>
      </c>
      <c r="X203" s="40" t="str">
        <f>IF(INDEX(Graph_Data!$1:$1048576,ROW(),X$1)=0,"",INDEX(Graph_Data!$1:$1048576,ROW(),X$1))</f>
        <v/>
      </c>
      <c r="Y203" s="40" t="str">
        <f>IF(INDEX(Graph_Data!$1:$1048576,ROW(),Y$1)=0,"",INDEX(Graph_Data!$1:$1048576,ROW(),Y$1))</f>
        <v/>
      </c>
      <c r="Z203" s="40" t="str">
        <f>IF(INDEX(Graph_Data!$1:$1048576,ROW(),Z$1)=0,"",INDEX(Graph_Data!$1:$1048576,ROW(),Z$1))</f>
        <v/>
      </c>
      <c r="AA203" s="40" t="str">
        <f>IF(INDEX(Graph_Data!$1:$1048576,ROW(),AA$1)=0,"",INDEX(Graph_Data!$1:$1048576,ROW(),AA$1))</f>
        <v/>
      </c>
      <c r="AB203" s="40" t="str">
        <f t="shared" ref="AB203:AB210" si="175">IF(B203="","",LOG(B203))</f>
        <v/>
      </c>
      <c r="AC203" s="40" t="str">
        <f t="shared" ref="AC203:AC210" si="176">IF(C203="","",LOG(C203))</f>
        <v/>
      </c>
      <c r="AD203" s="40" t="str">
        <f t="shared" ref="AD203:AD210" si="177">IF(D203="","",LOG(D203))</f>
        <v/>
      </c>
      <c r="AE203" s="40" t="str">
        <f t="shared" ref="AE203:AE210" si="178">IF(E203="","",LOG(E203))</f>
        <v/>
      </c>
      <c r="AF203" s="40" t="str">
        <f t="shared" ref="AF203:AF210" si="179">IF(F203="","",LOG(F203))</f>
        <v/>
      </c>
      <c r="AG203" s="40" t="str">
        <f t="shared" ref="AG203:AG210" si="180">IF(G203="","",LOG(G203))</f>
        <v/>
      </c>
      <c r="AH203" s="40" t="str">
        <f t="shared" ref="AH203:AH210" si="181">IF(H203="","",LOG(H203))</f>
        <v/>
      </c>
      <c r="AI203" s="40" t="str">
        <f t="shared" ref="AI203:AI210" si="182">IF(I203="","",LOG(I203))</f>
        <v/>
      </c>
      <c r="AJ203" s="40" t="str">
        <f t="shared" ref="AJ203:AJ210" si="183">IF(J203="","",LOG(J203))</f>
        <v/>
      </c>
      <c r="AK203" s="40" t="str">
        <f t="shared" ref="AK203:AK210" si="184">IF(K203="","",LOG(K203))</f>
        <v/>
      </c>
      <c r="AL203" s="40" t="str">
        <f t="shared" ref="AL203:AL210" si="185">IF(L203="","",LOG(L203))</f>
        <v/>
      </c>
      <c r="AM203" s="40" t="str">
        <f t="shared" ref="AM203:AM210" si="186">IF(M203="","",LOG(M203))</f>
        <v/>
      </c>
      <c r="AN203" s="40" t="str">
        <f t="shared" ref="AN203:AN210" si="187">IF(N203="","",LOG(N203))</f>
        <v/>
      </c>
      <c r="AO203" s="40" t="str">
        <f t="shared" ref="AO203:AO210" si="188">IF(O203="","",LOG(O203))</f>
        <v/>
      </c>
      <c r="AP203" s="40" t="str">
        <f t="shared" ref="AP203:AP210" si="189">IF(P203="","",LOG(P203))</f>
        <v/>
      </c>
      <c r="AQ203" s="40" t="str">
        <f t="shared" ref="AQ203:AQ210" si="190">IF(Q203="","",LOG(Q203))</f>
        <v/>
      </c>
      <c r="AR203" s="40" t="str">
        <f t="shared" ref="AR203:AR210" si="191">IF(R203="","",LOG(R203))</f>
        <v/>
      </c>
      <c r="AS203" s="40" t="str">
        <f t="shared" ref="AS203:AS210" si="192">IF(S203="","",LOG(S203))</f>
        <v/>
      </c>
      <c r="AT203" s="40" t="str">
        <f t="shared" ref="AT203:AT210" si="193">IF(T203="","",LOG(T203))</f>
        <v/>
      </c>
      <c r="AU203" s="40" t="str">
        <f t="shared" ref="AU203:AU210" si="194">IF(U203="","",LOG(U203))</f>
        <v/>
      </c>
      <c r="AV203" s="40" t="str">
        <f t="shared" ref="AV203:AV210" si="195">IF(V203="","",LOG(V203))</f>
        <v/>
      </c>
      <c r="AW203" s="40" t="str">
        <f t="shared" ref="AW203:AW210" si="196">IF(W203="","",LOG(W203))</f>
        <v/>
      </c>
      <c r="AX203" s="40" t="str">
        <f t="shared" ref="AX203:AX210" si="197">IF(X203="","",LOG(X203))</f>
        <v/>
      </c>
      <c r="AY203" s="40" t="str">
        <f t="shared" ref="AY203:AY210" si="198">IF(Y203="","",LOG(Y203))</f>
        <v/>
      </c>
      <c r="AZ203" s="40" t="str">
        <f t="shared" ref="AZ203:AZ210" si="199">IF(Z203="","",LOG(Z203))</f>
        <v/>
      </c>
      <c r="BA203" s="40" t="str">
        <f t="shared" ref="BA203:BA210" si="200">IF(AA203="","",LOG(AA203))</f>
        <v/>
      </c>
    </row>
    <row r="204" spans="1:53" x14ac:dyDescent="0.15">
      <c r="A204" s="40">
        <f>INDEX(Graph_Data!$1:$1048576,ROW(),A$1)</f>
        <v>0</v>
      </c>
      <c r="B204" s="40" t="str">
        <f>IF(INDEX(Graph_Data!$1:$1048576,ROW(),B$1)=0,"",INDEX(Graph_Data!$1:$1048576,ROW(),B$1))</f>
        <v/>
      </c>
      <c r="C204" s="40" t="str">
        <f>IF(INDEX(Graph_Data!$1:$1048576,ROW(),C$1)=0,"",INDEX(Graph_Data!$1:$1048576,ROW(),C$1))</f>
        <v/>
      </c>
      <c r="D204" s="40" t="str">
        <f>IF(INDEX(Graph_Data!$1:$1048576,ROW(),D$1)=0,"",INDEX(Graph_Data!$1:$1048576,ROW(),D$1))</f>
        <v/>
      </c>
      <c r="E204" s="40" t="str">
        <f>IF(INDEX(Graph_Data!$1:$1048576,ROW(),E$1)=0,"",INDEX(Graph_Data!$1:$1048576,ROW(),E$1))</f>
        <v/>
      </c>
      <c r="F204" s="40" t="str">
        <f>IF(INDEX(Graph_Data!$1:$1048576,ROW(),F$1)=0,"",INDEX(Graph_Data!$1:$1048576,ROW(),F$1))</f>
        <v/>
      </c>
      <c r="G204" s="40" t="str">
        <f>IF(INDEX(Graph_Data!$1:$1048576,ROW(),G$1)=0,"",INDEX(Graph_Data!$1:$1048576,ROW(),G$1))</f>
        <v/>
      </c>
      <c r="H204" s="40" t="str">
        <f>IF(INDEX(Graph_Data!$1:$1048576,ROW(),H$1)=0,"",INDEX(Graph_Data!$1:$1048576,ROW(),H$1))</f>
        <v/>
      </c>
      <c r="I204" s="40" t="str">
        <f>IF(INDEX(Graph_Data!$1:$1048576,ROW(),I$1)=0,"",INDEX(Graph_Data!$1:$1048576,ROW(),I$1))</f>
        <v/>
      </c>
      <c r="J204" s="40" t="str">
        <f>IF(INDEX(Graph_Data!$1:$1048576,ROW(),J$1)=0,"",INDEX(Graph_Data!$1:$1048576,ROW(),J$1))</f>
        <v/>
      </c>
      <c r="K204" s="40" t="str">
        <f>IF(INDEX(Graph_Data!$1:$1048576,ROW(),K$1)=0,"",INDEX(Graph_Data!$1:$1048576,ROW(),K$1))</f>
        <v/>
      </c>
      <c r="L204" s="40" t="str">
        <f>IF(INDEX(Graph_Data!$1:$1048576,ROW(),L$1)=0,"",INDEX(Graph_Data!$1:$1048576,ROW(),L$1))</f>
        <v/>
      </c>
      <c r="M204" s="40" t="str">
        <f>IF(INDEX(Graph_Data!$1:$1048576,ROW(),M$1)=0,"",INDEX(Graph_Data!$1:$1048576,ROW(),M$1))</f>
        <v/>
      </c>
      <c r="N204" s="40" t="str">
        <f>IF(INDEX(Graph_Data!$1:$1048576,ROW(),N$1)=0,"",INDEX(Graph_Data!$1:$1048576,ROW(),N$1))</f>
        <v/>
      </c>
      <c r="O204" s="40" t="str">
        <f>IF(INDEX(Graph_Data!$1:$1048576,ROW(),O$1)=0,"",INDEX(Graph_Data!$1:$1048576,ROW(),O$1))</f>
        <v/>
      </c>
      <c r="P204" s="40" t="str">
        <f>IF(INDEX(Graph_Data!$1:$1048576,ROW(),P$1)=0,"",INDEX(Graph_Data!$1:$1048576,ROW(),P$1))</f>
        <v/>
      </c>
      <c r="Q204" s="40" t="str">
        <f>IF(INDEX(Graph_Data!$1:$1048576,ROW(),Q$1)=0,"",INDEX(Graph_Data!$1:$1048576,ROW(),Q$1))</f>
        <v/>
      </c>
      <c r="R204" s="40" t="str">
        <f>IF(INDEX(Graph_Data!$1:$1048576,ROW(),R$1)=0,"",INDEX(Graph_Data!$1:$1048576,ROW(),R$1))</f>
        <v/>
      </c>
      <c r="S204" s="40" t="str">
        <f>IF(INDEX(Graph_Data!$1:$1048576,ROW(),S$1)=0,"",INDEX(Graph_Data!$1:$1048576,ROW(),S$1))</f>
        <v/>
      </c>
      <c r="T204" s="40" t="str">
        <f>IF(INDEX(Graph_Data!$1:$1048576,ROW(),T$1)=0,"",INDEX(Graph_Data!$1:$1048576,ROW(),T$1))</f>
        <v/>
      </c>
      <c r="U204" s="40" t="str">
        <f>IF(INDEX(Graph_Data!$1:$1048576,ROW(),U$1)=0,"",INDEX(Graph_Data!$1:$1048576,ROW(),U$1))</f>
        <v/>
      </c>
      <c r="V204" s="40" t="str">
        <f>IF(INDEX(Graph_Data!$1:$1048576,ROW(),V$1)=0,"",INDEX(Graph_Data!$1:$1048576,ROW(),V$1))</f>
        <v/>
      </c>
      <c r="W204" s="40" t="str">
        <f>IF(INDEX(Graph_Data!$1:$1048576,ROW(),W$1)=0,"",INDEX(Graph_Data!$1:$1048576,ROW(),W$1))</f>
        <v/>
      </c>
      <c r="X204" s="40" t="str">
        <f>IF(INDEX(Graph_Data!$1:$1048576,ROW(),X$1)=0,"",INDEX(Graph_Data!$1:$1048576,ROW(),X$1))</f>
        <v/>
      </c>
      <c r="Y204" s="40" t="str">
        <f>IF(INDEX(Graph_Data!$1:$1048576,ROW(),Y$1)=0,"",INDEX(Graph_Data!$1:$1048576,ROW(),Y$1))</f>
        <v/>
      </c>
      <c r="Z204" s="40" t="str">
        <f>IF(INDEX(Graph_Data!$1:$1048576,ROW(),Z$1)=0,"",INDEX(Graph_Data!$1:$1048576,ROW(),Z$1))</f>
        <v/>
      </c>
      <c r="AA204" s="40" t="str">
        <f>IF(INDEX(Graph_Data!$1:$1048576,ROW(),AA$1)=0,"",INDEX(Graph_Data!$1:$1048576,ROW(),AA$1))</f>
        <v/>
      </c>
      <c r="AB204" s="40" t="str">
        <f t="shared" si="175"/>
        <v/>
      </c>
      <c r="AC204" s="40" t="str">
        <f t="shared" si="176"/>
        <v/>
      </c>
      <c r="AD204" s="40" t="str">
        <f t="shared" si="177"/>
        <v/>
      </c>
      <c r="AE204" s="40" t="str">
        <f t="shared" si="178"/>
        <v/>
      </c>
      <c r="AF204" s="40" t="str">
        <f t="shared" si="179"/>
        <v/>
      </c>
      <c r="AG204" s="40" t="str">
        <f t="shared" si="180"/>
        <v/>
      </c>
      <c r="AH204" s="40" t="str">
        <f t="shared" si="181"/>
        <v/>
      </c>
      <c r="AI204" s="40" t="str">
        <f t="shared" si="182"/>
        <v/>
      </c>
      <c r="AJ204" s="40" t="str">
        <f t="shared" si="183"/>
        <v/>
      </c>
      <c r="AK204" s="40" t="str">
        <f t="shared" si="184"/>
        <v/>
      </c>
      <c r="AL204" s="40" t="str">
        <f t="shared" si="185"/>
        <v/>
      </c>
      <c r="AM204" s="40" t="str">
        <f t="shared" si="186"/>
        <v/>
      </c>
      <c r="AN204" s="40" t="str">
        <f t="shared" si="187"/>
        <v/>
      </c>
      <c r="AO204" s="40" t="str">
        <f t="shared" si="188"/>
        <v/>
      </c>
      <c r="AP204" s="40" t="str">
        <f t="shared" si="189"/>
        <v/>
      </c>
      <c r="AQ204" s="40" t="str">
        <f t="shared" si="190"/>
        <v/>
      </c>
      <c r="AR204" s="40" t="str">
        <f t="shared" si="191"/>
        <v/>
      </c>
      <c r="AS204" s="40" t="str">
        <f t="shared" si="192"/>
        <v/>
      </c>
      <c r="AT204" s="40" t="str">
        <f t="shared" si="193"/>
        <v/>
      </c>
      <c r="AU204" s="40" t="str">
        <f t="shared" si="194"/>
        <v/>
      </c>
      <c r="AV204" s="40" t="str">
        <f t="shared" si="195"/>
        <v/>
      </c>
      <c r="AW204" s="40" t="str">
        <f t="shared" si="196"/>
        <v/>
      </c>
      <c r="AX204" s="40" t="str">
        <f t="shared" si="197"/>
        <v/>
      </c>
      <c r="AY204" s="40" t="str">
        <f t="shared" si="198"/>
        <v/>
      </c>
      <c r="AZ204" s="40" t="str">
        <f t="shared" si="199"/>
        <v/>
      </c>
      <c r="BA204" s="40" t="str">
        <f t="shared" si="200"/>
        <v/>
      </c>
    </row>
    <row r="205" spans="1:53" x14ac:dyDescent="0.15">
      <c r="A205" s="40">
        <f>INDEX(Graph_Data!$1:$1048576,ROW(),A$1)</f>
        <v>0</v>
      </c>
      <c r="B205" s="40" t="str">
        <f>IF(INDEX(Graph_Data!$1:$1048576,ROW(),B$1)=0,"",INDEX(Graph_Data!$1:$1048576,ROW(),B$1))</f>
        <v/>
      </c>
      <c r="C205" s="40" t="str">
        <f>IF(INDEX(Graph_Data!$1:$1048576,ROW(),C$1)=0,"",INDEX(Graph_Data!$1:$1048576,ROW(),C$1))</f>
        <v/>
      </c>
      <c r="D205" s="40" t="str">
        <f>IF(INDEX(Graph_Data!$1:$1048576,ROW(),D$1)=0,"",INDEX(Graph_Data!$1:$1048576,ROW(),D$1))</f>
        <v/>
      </c>
      <c r="E205" s="40" t="str">
        <f>IF(INDEX(Graph_Data!$1:$1048576,ROW(),E$1)=0,"",INDEX(Graph_Data!$1:$1048576,ROW(),E$1))</f>
        <v/>
      </c>
      <c r="F205" s="40" t="str">
        <f>IF(INDEX(Graph_Data!$1:$1048576,ROW(),F$1)=0,"",INDEX(Graph_Data!$1:$1048576,ROW(),F$1))</f>
        <v/>
      </c>
      <c r="G205" s="40" t="str">
        <f>IF(INDEX(Graph_Data!$1:$1048576,ROW(),G$1)=0,"",INDEX(Graph_Data!$1:$1048576,ROW(),G$1))</f>
        <v/>
      </c>
      <c r="H205" s="40" t="str">
        <f>IF(INDEX(Graph_Data!$1:$1048576,ROW(),H$1)=0,"",INDEX(Graph_Data!$1:$1048576,ROW(),H$1))</f>
        <v/>
      </c>
      <c r="I205" s="40" t="str">
        <f>IF(INDEX(Graph_Data!$1:$1048576,ROW(),I$1)=0,"",INDEX(Graph_Data!$1:$1048576,ROW(),I$1))</f>
        <v/>
      </c>
      <c r="J205" s="40" t="str">
        <f>IF(INDEX(Graph_Data!$1:$1048576,ROW(),J$1)=0,"",INDEX(Graph_Data!$1:$1048576,ROW(),J$1))</f>
        <v/>
      </c>
      <c r="K205" s="40" t="str">
        <f>IF(INDEX(Graph_Data!$1:$1048576,ROW(),K$1)=0,"",INDEX(Graph_Data!$1:$1048576,ROW(),K$1))</f>
        <v/>
      </c>
      <c r="L205" s="40" t="str">
        <f>IF(INDEX(Graph_Data!$1:$1048576,ROW(),L$1)=0,"",INDEX(Graph_Data!$1:$1048576,ROW(),L$1))</f>
        <v/>
      </c>
      <c r="M205" s="40" t="str">
        <f>IF(INDEX(Graph_Data!$1:$1048576,ROW(),M$1)=0,"",INDEX(Graph_Data!$1:$1048576,ROW(),M$1))</f>
        <v/>
      </c>
      <c r="N205" s="40" t="str">
        <f>IF(INDEX(Graph_Data!$1:$1048576,ROW(),N$1)=0,"",INDEX(Graph_Data!$1:$1048576,ROW(),N$1))</f>
        <v/>
      </c>
      <c r="O205" s="40" t="str">
        <f>IF(INDEX(Graph_Data!$1:$1048576,ROW(),O$1)=0,"",INDEX(Graph_Data!$1:$1048576,ROW(),O$1))</f>
        <v/>
      </c>
      <c r="P205" s="40" t="str">
        <f>IF(INDEX(Graph_Data!$1:$1048576,ROW(),P$1)=0,"",INDEX(Graph_Data!$1:$1048576,ROW(),P$1))</f>
        <v/>
      </c>
      <c r="Q205" s="40" t="str">
        <f>IF(INDEX(Graph_Data!$1:$1048576,ROW(),Q$1)=0,"",INDEX(Graph_Data!$1:$1048576,ROW(),Q$1))</f>
        <v/>
      </c>
      <c r="R205" s="40" t="str">
        <f>IF(INDEX(Graph_Data!$1:$1048576,ROW(),R$1)=0,"",INDEX(Graph_Data!$1:$1048576,ROW(),R$1))</f>
        <v/>
      </c>
      <c r="S205" s="40" t="str">
        <f>IF(INDEX(Graph_Data!$1:$1048576,ROW(),S$1)=0,"",INDEX(Graph_Data!$1:$1048576,ROW(),S$1))</f>
        <v/>
      </c>
      <c r="T205" s="40" t="str">
        <f>IF(INDEX(Graph_Data!$1:$1048576,ROW(),T$1)=0,"",INDEX(Graph_Data!$1:$1048576,ROW(),T$1))</f>
        <v/>
      </c>
      <c r="U205" s="40" t="str">
        <f>IF(INDEX(Graph_Data!$1:$1048576,ROW(),U$1)=0,"",INDEX(Graph_Data!$1:$1048576,ROW(),U$1))</f>
        <v/>
      </c>
      <c r="V205" s="40" t="str">
        <f>IF(INDEX(Graph_Data!$1:$1048576,ROW(),V$1)=0,"",INDEX(Graph_Data!$1:$1048576,ROW(),V$1))</f>
        <v/>
      </c>
      <c r="W205" s="40" t="str">
        <f>IF(INDEX(Graph_Data!$1:$1048576,ROW(),W$1)=0,"",INDEX(Graph_Data!$1:$1048576,ROW(),W$1))</f>
        <v/>
      </c>
      <c r="X205" s="40" t="str">
        <f>IF(INDEX(Graph_Data!$1:$1048576,ROW(),X$1)=0,"",INDEX(Graph_Data!$1:$1048576,ROW(),X$1))</f>
        <v/>
      </c>
      <c r="Y205" s="40" t="str">
        <f>IF(INDEX(Graph_Data!$1:$1048576,ROW(),Y$1)=0,"",INDEX(Graph_Data!$1:$1048576,ROW(),Y$1))</f>
        <v/>
      </c>
      <c r="Z205" s="40" t="str">
        <f>IF(INDEX(Graph_Data!$1:$1048576,ROW(),Z$1)=0,"",INDEX(Graph_Data!$1:$1048576,ROW(),Z$1))</f>
        <v/>
      </c>
      <c r="AA205" s="40" t="str">
        <f>IF(INDEX(Graph_Data!$1:$1048576,ROW(),AA$1)=0,"",INDEX(Graph_Data!$1:$1048576,ROW(),AA$1))</f>
        <v/>
      </c>
      <c r="AB205" s="40" t="str">
        <f t="shared" si="175"/>
        <v/>
      </c>
      <c r="AC205" s="40" t="str">
        <f t="shared" si="176"/>
        <v/>
      </c>
      <c r="AD205" s="40" t="str">
        <f t="shared" si="177"/>
        <v/>
      </c>
      <c r="AE205" s="40" t="str">
        <f t="shared" si="178"/>
        <v/>
      </c>
      <c r="AF205" s="40" t="str">
        <f t="shared" si="179"/>
        <v/>
      </c>
      <c r="AG205" s="40" t="str">
        <f t="shared" si="180"/>
        <v/>
      </c>
      <c r="AH205" s="40" t="str">
        <f t="shared" si="181"/>
        <v/>
      </c>
      <c r="AI205" s="40" t="str">
        <f t="shared" si="182"/>
        <v/>
      </c>
      <c r="AJ205" s="40" t="str">
        <f t="shared" si="183"/>
        <v/>
      </c>
      <c r="AK205" s="40" t="str">
        <f t="shared" si="184"/>
        <v/>
      </c>
      <c r="AL205" s="40" t="str">
        <f t="shared" si="185"/>
        <v/>
      </c>
      <c r="AM205" s="40" t="str">
        <f t="shared" si="186"/>
        <v/>
      </c>
      <c r="AN205" s="40" t="str">
        <f t="shared" si="187"/>
        <v/>
      </c>
      <c r="AO205" s="40" t="str">
        <f t="shared" si="188"/>
        <v/>
      </c>
      <c r="AP205" s="40" t="str">
        <f t="shared" si="189"/>
        <v/>
      </c>
      <c r="AQ205" s="40" t="str">
        <f t="shared" si="190"/>
        <v/>
      </c>
      <c r="AR205" s="40" t="str">
        <f t="shared" si="191"/>
        <v/>
      </c>
      <c r="AS205" s="40" t="str">
        <f t="shared" si="192"/>
        <v/>
      </c>
      <c r="AT205" s="40" t="str">
        <f t="shared" si="193"/>
        <v/>
      </c>
      <c r="AU205" s="40" t="str">
        <f t="shared" si="194"/>
        <v/>
      </c>
      <c r="AV205" s="40" t="str">
        <f t="shared" si="195"/>
        <v/>
      </c>
      <c r="AW205" s="40" t="str">
        <f t="shared" si="196"/>
        <v/>
      </c>
      <c r="AX205" s="40" t="str">
        <f t="shared" si="197"/>
        <v/>
      </c>
      <c r="AY205" s="40" t="str">
        <f t="shared" si="198"/>
        <v/>
      </c>
      <c r="AZ205" s="40" t="str">
        <f t="shared" si="199"/>
        <v/>
      </c>
      <c r="BA205" s="40" t="str">
        <f t="shared" si="200"/>
        <v/>
      </c>
    </row>
    <row r="206" spans="1:53" x14ac:dyDescent="0.15">
      <c r="A206" s="40">
        <f>INDEX(Graph_Data!$1:$1048576,ROW(),A$1)</f>
        <v>0</v>
      </c>
      <c r="B206" s="40" t="str">
        <f>IF(INDEX(Graph_Data!$1:$1048576,ROW(),B$1)=0,"",INDEX(Graph_Data!$1:$1048576,ROW(),B$1))</f>
        <v/>
      </c>
      <c r="C206" s="40" t="str">
        <f>IF(INDEX(Graph_Data!$1:$1048576,ROW(),C$1)=0,"",INDEX(Graph_Data!$1:$1048576,ROW(),C$1))</f>
        <v/>
      </c>
      <c r="D206" s="40" t="str">
        <f>IF(INDEX(Graph_Data!$1:$1048576,ROW(),D$1)=0,"",INDEX(Graph_Data!$1:$1048576,ROW(),D$1))</f>
        <v/>
      </c>
      <c r="E206" s="40" t="str">
        <f>IF(INDEX(Graph_Data!$1:$1048576,ROW(),E$1)=0,"",INDEX(Graph_Data!$1:$1048576,ROW(),E$1))</f>
        <v/>
      </c>
      <c r="F206" s="40" t="str">
        <f>IF(INDEX(Graph_Data!$1:$1048576,ROW(),F$1)=0,"",INDEX(Graph_Data!$1:$1048576,ROW(),F$1))</f>
        <v/>
      </c>
      <c r="G206" s="40" t="str">
        <f>IF(INDEX(Graph_Data!$1:$1048576,ROW(),G$1)=0,"",INDEX(Graph_Data!$1:$1048576,ROW(),G$1))</f>
        <v/>
      </c>
      <c r="H206" s="40" t="str">
        <f>IF(INDEX(Graph_Data!$1:$1048576,ROW(),H$1)=0,"",INDEX(Graph_Data!$1:$1048576,ROW(),H$1))</f>
        <v/>
      </c>
      <c r="I206" s="40" t="str">
        <f>IF(INDEX(Graph_Data!$1:$1048576,ROW(),I$1)=0,"",INDEX(Graph_Data!$1:$1048576,ROW(),I$1))</f>
        <v/>
      </c>
      <c r="J206" s="40" t="str">
        <f>IF(INDEX(Graph_Data!$1:$1048576,ROW(),J$1)=0,"",INDEX(Graph_Data!$1:$1048576,ROW(),J$1))</f>
        <v/>
      </c>
      <c r="K206" s="40" t="str">
        <f>IF(INDEX(Graph_Data!$1:$1048576,ROW(),K$1)=0,"",INDEX(Graph_Data!$1:$1048576,ROW(),K$1))</f>
        <v/>
      </c>
      <c r="L206" s="40" t="str">
        <f>IF(INDEX(Graph_Data!$1:$1048576,ROW(),L$1)=0,"",INDEX(Graph_Data!$1:$1048576,ROW(),L$1))</f>
        <v/>
      </c>
      <c r="M206" s="40" t="str">
        <f>IF(INDEX(Graph_Data!$1:$1048576,ROW(),M$1)=0,"",INDEX(Graph_Data!$1:$1048576,ROW(),M$1))</f>
        <v/>
      </c>
      <c r="N206" s="40" t="str">
        <f>IF(INDEX(Graph_Data!$1:$1048576,ROW(),N$1)=0,"",INDEX(Graph_Data!$1:$1048576,ROW(),N$1))</f>
        <v/>
      </c>
      <c r="O206" s="40" t="str">
        <f>IF(INDEX(Graph_Data!$1:$1048576,ROW(),O$1)=0,"",INDEX(Graph_Data!$1:$1048576,ROW(),O$1))</f>
        <v/>
      </c>
      <c r="P206" s="40" t="str">
        <f>IF(INDEX(Graph_Data!$1:$1048576,ROW(),P$1)=0,"",INDEX(Graph_Data!$1:$1048576,ROW(),P$1))</f>
        <v/>
      </c>
      <c r="Q206" s="40" t="str">
        <f>IF(INDEX(Graph_Data!$1:$1048576,ROW(),Q$1)=0,"",INDEX(Graph_Data!$1:$1048576,ROW(),Q$1))</f>
        <v/>
      </c>
      <c r="R206" s="40" t="str">
        <f>IF(INDEX(Graph_Data!$1:$1048576,ROW(),R$1)=0,"",INDEX(Graph_Data!$1:$1048576,ROW(),R$1))</f>
        <v/>
      </c>
      <c r="S206" s="40" t="str">
        <f>IF(INDEX(Graph_Data!$1:$1048576,ROW(),S$1)=0,"",INDEX(Graph_Data!$1:$1048576,ROW(),S$1))</f>
        <v/>
      </c>
      <c r="T206" s="40" t="str">
        <f>IF(INDEX(Graph_Data!$1:$1048576,ROW(),T$1)=0,"",INDEX(Graph_Data!$1:$1048576,ROW(),T$1))</f>
        <v/>
      </c>
      <c r="U206" s="40" t="str">
        <f>IF(INDEX(Graph_Data!$1:$1048576,ROW(),U$1)=0,"",INDEX(Graph_Data!$1:$1048576,ROW(),U$1))</f>
        <v/>
      </c>
      <c r="V206" s="40" t="str">
        <f>IF(INDEX(Graph_Data!$1:$1048576,ROW(),V$1)=0,"",INDEX(Graph_Data!$1:$1048576,ROW(),V$1))</f>
        <v/>
      </c>
      <c r="W206" s="40" t="str">
        <f>IF(INDEX(Graph_Data!$1:$1048576,ROW(),W$1)=0,"",INDEX(Graph_Data!$1:$1048576,ROW(),W$1))</f>
        <v/>
      </c>
      <c r="X206" s="40" t="str">
        <f>IF(INDEX(Graph_Data!$1:$1048576,ROW(),X$1)=0,"",INDEX(Graph_Data!$1:$1048576,ROW(),X$1))</f>
        <v/>
      </c>
      <c r="Y206" s="40" t="str">
        <f>IF(INDEX(Graph_Data!$1:$1048576,ROW(),Y$1)=0,"",INDEX(Graph_Data!$1:$1048576,ROW(),Y$1))</f>
        <v/>
      </c>
      <c r="Z206" s="40" t="str">
        <f>IF(INDEX(Graph_Data!$1:$1048576,ROW(),Z$1)=0,"",INDEX(Graph_Data!$1:$1048576,ROW(),Z$1))</f>
        <v/>
      </c>
      <c r="AA206" s="40" t="str">
        <f>IF(INDEX(Graph_Data!$1:$1048576,ROW(),AA$1)=0,"",INDEX(Graph_Data!$1:$1048576,ROW(),AA$1))</f>
        <v/>
      </c>
      <c r="AB206" s="40" t="str">
        <f t="shared" si="175"/>
        <v/>
      </c>
      <c r="AC206" s="40" t="str">
        <f t="shared" si="176"/>
        <v/>
      </c>
      <c r="AD206" s="40" t="str">
        <f t="shared" si="177"/>
        <v/>
      </c>
      <c r="AE206" s="40" t="str">
        <f t="shared" si="178"/>
        <v/>
      </c>
      <c r="AF206" s="40" t="str">
        <f t="shared" si="179"/>
        <v/>
      </c>
      <c r="AG206" s="40" t="str">
        <f t="shared" si="180"/>
        <v/>
      </c>
      <c r="AH206" s="40" t="str">
        <f t="shared" si="181"/>
        <v/>
      </c>
      <c r="AI206" s="40" t="str">
        <f t="shared" si="182"/>
        <v/>
      </c>
      <c r="AJ206" s="40" t="str">
        <f t="shared" si="183"/>
        <v/>
      </c>
      <c r="AK206" s="40" t="str">
        <f t="shared" si="184"/>
        <v/>
      </c>
      <c r="AL206" s="40" t="str">
        <f t="shared" si="185"/>
        <v/>
      </c>
      <c r="AM206" s="40" t="str">
        <f t="shared" si="186"/>
        <v/>
      </c>
      <c r="AN206" s="40" t="str">
        <f t="shared" si="187"/>
        <v/>
      </c>
      <c r="AO206" s="40" t="str">
        <f t="shared" si="188"/>
        <v/>
      </c>
      <c r="AP206" s="40" t="str">
        <f t="shared" si="189"/>
        <v/>
      </c>
      <c r="AQ206" s="40" t="str">
        <f t="shared" si="190"/>
        <v/>
      </c>
      <c r="AR206" s="40" t="str">
        <f t="shared" si="191"/>
        <v/>
      </c>
      <c r="AS206" s="40" t="str">
        <f t="shared" si="192"/>
        <v/>
      </c>
      <c r="AT206" s="40" t="str">
        <f t="shared" si="193"/>
        <v/>
      </c>
      <c r="AU206" s="40" t="str">
        <f t="shared" si="194"/>
        <v/>
      </c>
      <c r="AV206" s="40" t="str">
        <f t="shared" si="195"/>
        <v/>
      </c>
      <c r="AW206" s="40" t="str">
        <f t="shared" si="196"/>
        <v/>
      </c>
      <c r="AX206" s="40" t="str">
        <f t="shared" si="197"/>
        <v/>
      </c>
      <c r="AY206" s="40" t="str">
        <f t="shared" si="198"/>
        <v/>
      </c>
      <c r="AZ206" s="40" t="str">
        <f t="shared" si="199"/>
        <v/>
      </c>
      <c r="BA206" s="40" t="str">
        <f t="shared" si="200"/>
        <v/>
      </c>
    </row>
    <row r="207" spans="1:53" x14ac:dyDescent="0.15">
      <c r="A207" s="40">
        <f>INDEX(Graph_Data!$1:$1048576,ROW(),A$1)</f>
        <v>0</v>
      </c>
      <c r="B207" s="40" t="str">
        <f>IF(INDEX(Graph_Data!$1:$1048576,ROW(),B$1)=0,"",INDEX(Graph_Data!$1:$1048576,ROW(),B$1))</f>
        <v/>
      </c>
      <c r="C207" s="40" t="str">
        <f>IF(INDEX(Graph_Data!$1:$1048576,ROW(),C$1)=0,"",INDEX(Graph_Data!$1:$1048576,ROW(),C$1))</f>
        <v/>
      </c>
      <c r="D207" s="40" t="str">
        <f>IF(INDEX(Graph_Data!$1:$1048576,ROW(),D$1)=0,"",INDEX(Graph_Data!$1:$1048576,ROW(),D$1))</f>
        <v/>
      </c>
      <c r="E207" s="40" t="str">
        <f>IF(INDEX(Graph_Data!$1:$1048576,ROW(),E$1)=0,"",INDEX(Graph_Data!$1:$1048576,ROW(),E$1))</f>
        <v/>
      </c>
      <c r="F207" s="40" t="str">
        <f>IF(INDEX(Graph_Data!$1:$1048576,ROW(),F$1)=0,"",INDEX(Graph_Data!$1:$1048576,ROW(),F$1))</f>
        <v/>
      </c>
      <c r="G207" s="40" t="str">
        <f>IF(INDEX(Graph_Data!$1:$1048576,ROW(),G$1)=0,"",INDEX(Graph_Data!$1:$1048576,ROW(),G$1))</f>
        <v/>
      </c>
      <c r="H207" s="40" t="str">
        <f>IF(INDEX(Graph_Data!$1:$1048576,ROW(),H$1)=0,"",INDEX(Graph_Data!$1:$1048576,ROW(),H$1))</f>
        <v/>
      </c>
      <c r="I207" s="40" t="str">
        <f>IF(INDEX(Graph_Data!$1:$1048576,ROW(),I$1)=0,"",INDEX(Graph_Data!$1:$1048576,ROW(),I$1))</f>
        <v/>
      </c>
      <c r="J207" s="40" t="str">
        <f>IF(INDEX(Graph_Data!$1:$1048576,ROW(),J$1)=0,"",INDEX(Graph_Data!$1:$1048576,ROW(),J$1))</f>
        <v/>
      </c>
      <c r="K207" s="40" t="str">
        <f>IF(INDEX(Graph_Data!$1:$1048576,ROW(),K$1)=0,"",INDEX(Graph_Data!$1:$1048576,ROW(),K$1))</f>
        <v/>
      </c>
      <c r="L207" s="40" t="str">
        <f>IF(INDEX(Graph_Data!$1:$1048576,ROW(),L$1)=0,"",INDEX(Graph_Data!$1:$1048576,ROW(),L$1))</f>
        <v/>
      </c>
      <c r="M207" s="40" t="str">
        <f>IF(INDEX(Graph_Data!$1:$1048576,ROW(),M$1)=0,"",INDEX(Graph_Data!$1:$1048576,ROW(),M$1))</f>
        <v/>
      </c>
      <c r="N207" s="40" t="str">
        <f>IF(INDEX(Graph_Data!$1:$1048576,ROW(),N$1)=0,"",INDEX(Graph_Data!$1:$1048576,ROW(),N$1))</f>
        <v/>
      </c>
      <c r="O207" s="40" t="str">
        <f>IF(INDEX(Graph_Data!$1:$1048576,ROW(),O$1)=0,"",INDEX(Graph_Data!$1:$1048576,ROW(),O$1))</f>
        <v/>
      </c>
      <c r="P207" s="40" t="str">
        <f>IF(INDEX(Graph_Data!$1:$1048576,ROW(),P$1)=0,"",INDEX(Graph_Data!$1:$1048576,ROW(),P$1))</f>
        <v/>
      </c>
      <c r="Q207" s="40" t="str">
        <f>IF(INDEX(Graph_Data!$1:$1048576,ROW(),Q$1)=0,"",INDEX(Graph_Data!$1:$1048576,ROW(),Q$1))</f>
        <v/>
      </c>
      <c r="R207" s="40" t="str">
        <f>IF(INDEX(Graph_Data!$1:$1048576,ROW(),R$1)=0,"",INDEX(Graph_Data!$1:$1048576,ROW(),R$1))</f>
        <v/>
      </c>
      <c r="S207" s="40" t="str">
        <f>IF(INDEX(Graph_Data!$1:$1048576,ROW(),S$1)=0,"",INDEX(Graph_Data!$1:$1048576,ROW(),S$1))</f>
        <v/>
      </c>
      <c r="T207" s="40" t="str">
        <f>IF(INDEX(Graph_Data!$1:$1048576,ROW(),T$1)=0,"",INDEX(Graph_Data!$1:$1048576,ROW(),T$1))</f>
        <v/>
      </c>
      <c r="U207" s="40" t="str">
        <f>IF(INDEX(Graph_Data!$1:$1048576,ROW(),U$1)=0,"",INDEX(Graph_Data!$1:$1048576,ROW(),U$1))</f>
        <v/>
      </c>
      <c r="V207" s="40" t="str">
        <f>IF(INDEX(Graph_Data!$1:$1048576,ROW(),V$1)=0,"",INDEX(Graph_Data!$1:$1048576,ROW(),V$1))</f>
        <v/>
      </c>
      <c r="W207" s="40" t="str">
        <f>IF(INDEX(Graph_Data!$1:$1048576,ROW(),W$1)=0,"",INDEX(Graph_Data!$1:$1048576,ROW(),W$1))</f>
        <v/>
      </c>
      <c r="X207" s="40" t="str">
        <f>IF(INDEX(Graph_Data!$1:$1048576,ROW(),X$1)=0,"",INDEX(Graph_Data!$1:$1048576,ROW(),X$1))</f>
        <v/>
      </c>
      <c r="Y207" s="40" t="str">
        <f>IF(INDEX(Graph_Data!$1:$1048576,ROW(),Y$1)=0,"",INDEX(Graph_Data!$1:$1048576,ROW(),Y$1))</f>
        <v/>
      </c>
      <c r="Z207" s="40" t="str">
        <f>IF(INDEX(Graph_Data!$1:$1048576,ROW(),Z$1)=0,"",INDEX(Graph_Data!$1:$1048576,ROW(),Z$1))</f>
        <v/>
      </c>
      <c r="AA207" s="40" t="str">
        <f>IF(INDEX(Graph_Data!$1:$1048576,ROW(),AA$1)=0,"",INDEX(Graph_Data!$1:$1048576,ROW(),AA$1))</f>
        <v/>
      </c>
      <c r="AB207" s="40" t="str">
        <f t="shared" si="175"/>
        <v/>
      </c>
      <c r="AC207" s="40" t="str">
        <f t="shared" si="176"/>
        <v/>
      </c>
      <c r="AD207" s="40" t="str">
        <f t="shared" si="177"/>
        <v/>
      </c>
      <c r="AE207" s="40" t="str">
        <f t="shared" si="178"/>
        <v/>
      </c>
      <c r="AF207" s="40" t="str">
        <f t="shared" si="179"/>
        <v/>
      </c>
      <c r="AG207" s="40" t="str">
        <f t="shared" si="180"/>
        <v/>
      </c>
      <c r="AH207" s="40" t="str">
        <f t="shared" si="181"/>
        <v/>
      </c>
      <c r="AI207" s="40" t="str">
        <f t="shared" si="182"/>
        <v/>
      </c>
      <c r="AJ207" s="40" t="str">
        <f t="shared" si="183"/>
        <v/>
      </c>
      <c r="AK207" s="40" t="str">
        <f t="shared" si="184"/>
        <v/>
      </c>
      <c r="AL207" s="40" t="str">
        <f t="shared" si="185"/>
        <v/>
      </c>
      <c r="AM207" s="40" t="str">
        <f t="shared" si="186"/>
        <v/>
      </c>
      <c r="AN207" s="40" t="str">
        <f t="shared" si="187"/>
        <v/>
      </c>
      <c r="AO207" s="40" t="str">
        <f t="shared" si="188"/>
        <v/>
      </c>
      <c r="AP207" s="40" t="str">
        <f t="shared" si="189"/>
        <v/>
      </c>
      <c r="AQ207" s="40" t="str">
        <f t="shared" si="190"/>
        <v/>
      </c>
      <c r="AR207" s="40" t="str">
        <f t="shared" si="191"/>
        <v/>
      </c>
      <c r="AS207" s="40" t="str">
        <f t="shared" si="192"/>
        <v/>
      </c>
      <c r="AT207" s="40" t="str">
        <f t="shared" si="193"/>
        <v/>
      </c>
      <c r="AU207" s="40" t="str">
        <f t="shared" si="194"/>
        <v/>
      </c>
      <c r="AV207" s="40" t="str">
        <f t="shared" si="195"/>
        <v/>
      </c>
      <c r="AW207" s="40" t="str">
        <f t="shared" si="196"/>
        <v/>
      </c>
      <c r="AX207" s="40" t="str">
        <f t="shared" si="197"/>
        <v/>
      </c>
      <c r="AY207" s="40" t="str">
        <f t="shared" si="198"/>
        <v/>
      </c>
      <c r="AZ207" s="40" t="str">
        <f t="shared" si="199"/>
        <v/>
      </c>
      <c r="BA207" s="40" t="str">
        <f t="shared" si="200"/>
        <v/>
      </c>
    </row>
    <row r="208" spans="1:53" x14ac:dyDescent="0.15">
      <c r="A208" s="40">
        <f>INDEX(Graph_Data!$1:$1048576,ROW(),A$1)</f>
        <v>0</v>
      </c>
      <c r="B208" s="40" t="str">
        <f>IF(INDEX(Graph_Data!$1:$1048576,ROW(),B$1)=0,"",INDEX(Graph_Data!$1:$1048576,ROW(),B$1))</f>
        <v/>
      </c>
      <c r="C208" s="40" t="str">
        <f>IF(INDEX(Graph_Data!$1:$1048576,ROW(),C$1)=0,"",INDEX(Graph_Data!$1:$1048576,ROW(),C$1))</f>
        <v/>
      </c>
      <c r="D208" s="40" t="str">
        <f>IF(INDEX(Graph_Data!$1:$1048576,ROW(),D$1)=0,"",INDEX(Graph_Data!$1:$1048576,ROW(),D$1))</f>
        <v/>
      </c>
      <c r="E208" s="40" t="str">
        <f>IF(INDEX(Graph_Data!$1:$1048576,ROW(),E$1)=0,"",INDEX(Graph_Data!$1:$1048576,ROW(),E$1))</f>
        <v/>
      </c>
      <c r="F208" s="40" t="str">
        <f>IF(INDEX(Graph_Data!$1:$1048576,ROW(),F$1)=0,"",INDEX(Graph_Data!$1:$1048576,ROW(),F$1))</f>
        <v/>
      </c>
      <c r="G208" s="40" t="str">
        <f>IF(INDEX(Graph_Data!$1:$1048576,ROW(),G$1)=0,"",INDEX(Graph_Data!$1:$1048576,ROW(),G$1))</f>
        <v/>
      </c>
      <c r="H208" s="40" t="str">
        <f>IF(INDEX(Graph_Data!$1:$1048576,ROW(),H$1)=0,"",INDEX(Graph_Data!$1:$1048576,ROW(),H$1))</f>
        <v/>
      </c>
      <c r="I208" s="40" t="str">
        <f>IF(INDEX(Graph_Data!$1:$1048576,ROW(),I$1)=0,"",INDEX(Graph_Data!$1:$1048576,ROW(),I$1))</f>
        <v/>
      </c>
      <c r="J208" s="40" t="str">
        <f>IF(INDEX(Graph_Data!$1:$1048576,ROW(),J$1)=0,"",INDEX(Graph_Data!$1:$1048576,ROW(),J$1))</f>
        <v/>
      </c>
      <c r="K208" s="40" t="str">
        <f>IF(INDEX(Graph_Data!$1:$1048576,ROW(),K$1)=0,"",INDEX(Graph_Data!$1:$1048576,ROW(),K$1))</f>
        <v/>
      </c>
      <c r="L208" s="40" t="str">
        <f>IF(INDEX(Graph_Data!$1:$1048576,ROW(),L$1)=0,"",INDEX(Graph_Data!$1:$1048576,ROW(),L$1))</f>
        <v/>
      </c>
      <c r="M208" s="40" t="str">
        <f>IF(INDEX(Graph_Data!$1:$1048576,ROW(),M$1)=0,"",INDEX(Graph_Data!$1:$1048576,ROW(),M$1))</f>
        <v/>
      </c>
      <c r="N208" s="40" t="str">
        <f>IF(INDEX(Graph_Data!$1:$1048576,ROW(),N$1)=0,"",INDEX(Graph_Data!$1:$1048576,ROW(),N$1))</f>
        <v/>
      </c>
      <c r="O208" s="40" t="str">
        <f>IF(INDEX(Graph_Data!$1:$1048576,ROW(),O$1)=0,"",INDEX(Graph_Data!$1:$1048576,ROW(),O$1))</f>
        <v/>
      </c>
      <c r="P208" s="40" t="str">
        <f>IF(INDEX(Graph_Data!$1:$1048576,ROW(),P$1)=0,"",INDEX(Graph_Data!$1:$1048576,ROW(),P$1))</f>
        <v/>
      </c>
      <c r="Q208" s="40" t="str">
        <f>IF(INDEX(Graph_Data!$1:$1048576,ROW(),Q$1)=0,"",INDEX(Graph_Data!$1:$1048576,ROW(),Q$1))</f>
        <v/>
      </c>
      <c r="R208" s="40" t="str">
        <f>IF(INDEX(Graph_Data!$1:$1048576,ROW(),R$1)=0,"",INDEX(Graph_Data!$1:$1048576,ROW(),R$1))</f>
        <v/>
      </c>
      <c r="S208" s="40" t="str">
        <f>IF(INDEX(Graph_Data!$1:$1048576,ROW(),S$1)=0,"",INDEX(Graph_Data!$1:$1048576,ROW(),S$1))</f>
        <v/>
      </c>
      <c r="T208" s="40" t="str">
        <f>IF(INDEX(Graph_Data!$1:$1048576,ROW(),T$1)=0,"",INDEX(Graph_Data!$1:$1048576,ROW(),T$1))</f>
        <v/>
      </c>
      <c r="U208" s="40" t="str">
        <f>IF(INDEX(Graph_Data!$1:$1048576,ROW(),U$1)=0,"",INDEX(Graph_Data!$1:$1048576,ROW(),U$1))</f>
        <v/>
      </c>
      <c r="V208" s="40" t="str">
        <f>IF(INDEX(Graph_Data!$1:$1048576,ROW(),V$1)=0,"",INDEX(Graph_Data!$1:$1048576,ROW(),V$1))</f>
        <v/>
      </c>
      <c r="W208" s="40" t="str">
        <f>IF(INDEX(Graph_Data!$1:$1048576,ROW(),W$1)=0,"",INDEX(Graph_Data!$1:$1048576,ROW(),W$1))</f>
        <v/>
      </c>
      <c r="X208" s="40" t="str">
        <f>IF(INDEX(Graph_Data!$1:$1048576,ROW(),X$1)=0,"",INDEX(Graph_Data!$1:$1048576,ROW(),X$1))</f>
        <v/>
      </c>
      <c r="Y208" s="40" t="str">
        <f>IF(INDEX(Graph_Data!$1:$1048576,ROW(),Y$1)=0,"",INDEX(Graph_Data!$1:$1048576,ROW(),Y$1))</f>
        <v/>
      </c>
      <c r="Z208" s="40" t="str">
        <f>IF(INDEX(Graph_Data!$1:$1048576,ROW(),Z$1)=0,"",INDEX(Graph_Data!$1:$1048576,ROW(),Z$1))</f>
        <v/>
      </c>
      <c r="AA208" s="40" t="str">
        <f>IF(INDEX(Graph_Data!$1:$1048576,ROW(),AA$1)=0,"",INDEX(Graph_Data!$1:$1048576,ROW(),AA$1))</f>
        <v/>
      </c>
      <c r="AB208" s="40" t="str">
        <f t="shared" si="175"/>
        <v/>
      </c>
      <c r="AC208" s="40" t="str">
        <f t="shared" si="176"/>
        <v/>
      </c>
      <c r="AD208" s="40" t="str">
        <f t="shared" si="177"/>
        <v/>
      </c>
      <c r="AE208" s="40" t="str">
        <f t="shared" si="178"/>
        <v/>
      </c>
      <c r="AF208" s="40" t="str">
        <f t="shared" si="179"/>
        <v/>
      </c>
      <c r="AG208" s="40" t="str">
        <f t="shared" si="180"/>
        <v/>
      </c>
      <c r="AH208" s="40" t="str">
        <f t="shared" si="181"/>
        <v/>
      </c>
      <c r="AI208" s="40" t="str">
        <f t="shared" si="182"/>
        <v/>
      </c>
      <c r="AJ208" s="40" t="str">
        <f t="shared" si="183"/>
        <v/>
      </c>
      <c r="AK208" s="40" t="str">
        <f t="shared" si="184"/>
        <v/>
      </c>
      <c r="AL208" s="40" t="str">
        <f t="shared" si="185"/>
        <v/>
      </c>
      <c r="AM208" s="40" t="str">
        <f t="shared" si="186"/>
        <v/>
      </c>
      <c r="AN208" s="40" t="str">
        <f t="shared" si="187"/>
        <v/>
      </c>
      <c r="AO208" s="40" t="str">
        <f t="shared" si="188"/>
        <v/>
      </c>
      <c r="AP208" s="40" t="str">
        <f t="shared" si="189"/>
        <v/>
      </c>
      <c r="AQ208" s="40" t="str">
        <f t="shared" si="190"/>
        <v/>
      </c>
      <c r="AR208" s="40" t="str">
        <f t="shared" si="191"/>
        <v/>
      </c>
      <c r="AS208" s="40" t="str">
        <f t="shared" si="192"/>
        <v/>
      </c>
      <c r="AT208" s="40" t="str">
        <f t="shared" si="193"/>
        <v/>
      </c>
      <c r="AU208" s="40" t="str">
        <f t="shared" si="194"/>
        <v/>
      </c>
      <c r="AV208" s="40" t="str">
        <f t="shared" si="195"/>
        <v/>
      </c>
      <c r="AW208" s="40" t="str">
        <f t="shared" si="196"/>
        <v/>
      </c>
      <c r="AX208" s="40" t="str">
        <f t="shared" si="197"/>
        <v/>
      </c>
      <c r="AY208" s="40" t="str">
        <f t="shared" si="198"/>
        <v/>
      </c>
      <c r="AZ208" s="40" t="str">
        <f t="shared" si="199"/>
        <v/>
      </c>
      <c r="BA208" s="40" t="str">
        <f t="shared" si="200"/>
        <v/>
      </c>
    </row>
    <row r="209" spans="1:53" x14ac:dyDescent="0.15">
      <c r="A209" s="40">
        <f>INDEX(Graph_Data!$1:$1048576,ROW(),A$1)</f>
        <v>0</v>
      </c>
      <c r="B209" s="40" t="str">
        <f>IF(INDEX(Graph_Data!$1:$1048576,ROW(),B$1)=0,"",INDEX(Graph_Data!$1:$1048576,ROW(),B$1))</f>
        <v/>
      </c>
      <c r="C209" s="40" t="str">
        <f>IF(INDEX(Graph_Data!$1:$1048576,ROW(),C$1)=0,"",INDEX(Graph_Data!$1:$1048576,ROW(),C$1))</f>
        <v/>
      </c>
      <c r="D209" s="40" t="str">
        <f>IF(INDEX(Graph_Data!$1:$1048576,ROW(),D$1)=0,"",INDEX(Graph_Data!$1:$1048576,ROW(),D$1))</f>
        <v/>
      </c>
      <c r="E209" s="40" t="str">
        <f>IF(INDEX(Graph_Data!$1:$1048576,ROW(),E$1)=0,"",INDEX(Graph_Data!$1:$1048576,ROW(),E$1))</f>
        <v/>
      </c>
      <c r="F209" s="40" t="str">
        <f>IF(INDEX(Graph_Data!$1:$1048576,ROW(),F$1)=0,"",INDEX(Graph_Data!$1:$1048576,ROW(),F$1))</f>
        <v/>
      </c>
      <c r="G209" s="40" t="str">
        <f>IF(INDEX(Graph_Data!$1:$1048576,ROW(),G$1)=0,"",INDEX(Graph_Data!$1:$1048576,ROW(),G$1))</f>
        <v/>
      </c>
      <c r="H209" s="40" t="str">
        <f>IF(INDEX(Graph_Data!$1:$1048576,ROW(),H$1)=0,"",INDEX(Graph_Data!$1:$1048576,ROW(),H$1))</f>
        <v/>
      </c>
      <c r="I209" s="40" t="str">
        <f>IF(INDEX(Graph_Data!$1:$1048576,ROW(),I$1)=0,"",INDEX(Graph_Data!$1:$1048576,ROW(),I$1))</f>
        <v/>
      </c>
      <c r="J209" s="40" t="str">
        <f>IF(INDEX(Graph_Data!$1:$1048576,ROW(),J$1)=0,"",INDEX(Graph_Data!$1:$1048576,ROW(),J$1))</f>
        <v/>
      </c>
      <c r="K209" s="40" t="str">
        <f>IF(INDEX(Graph_Data!$1:$1048576,ROW(),K$1)=0,"",INDEX(Graph_Data!$1:$1048576,ROW(),K$1))</f>
        <v/>
      </c>
      <c r="L209" s="40" t="str">
        <f>IF(INDEX(Graph_Data!$1:$1048576,ROW(),L$1)=0,"",INDEX(Graph_Data!$1:$1048576,ROW(),L$1))</f>
        <v/>
      </c>
      <c r="M209" s="40" t="str">
        <f>IF(INDEX(Graph_Data!$1:$1048576,ROW(),M$1)=0,"",INDEX(Graph_Data!$1:$1048576,ROW(),M$1))</f>
        <v/>
      </c>
      <c r="N209" s="40" t="str">
        <f>IF(INDEX(Graph_Data!$1:$1048576,ROW(),N$1)=0,"",INDEX(Graph_Data!$1:$1048576,ROW(),N$1))</f>
        <v/>
      </c>
      <c r="O209" s="40" t="str">
        <f>IF(INDEX(Graph_Data!$1:$1048576,ROW(),O$1)=0,"",INDEX(Graph_Data!$1:$1048576,ROW(),O$1))</f>
        <v/>
      </c>
      <c r="P209" s="40" t="str">
        <f>IF(INDEX(Graph_Data!$1:$1048576,ROW(),P$1)=0,"",INDEX(Graph_Data!$1:$1048576,ROW(),P$1))</f>
        <v/>
      </c>
      <c r="Q209" s="40" t="str">
        <f>IF(INDEX(Graph_Data!$1:$1048576,ROW(),Q$1)=0,"",INDEX(Graph_Data!$1:$1048576,ROW(),Q$1))</f>
        <v/>
      </c>
      <c r="R209" s="40" t="str">
        <f>IF(INDEX(Graph_Data!$1:$1048576,ROW(),R$1)=0,"",INDEX(Graph_Data!$1:$1048576,ROW(),R$1))</f>
        <v/>
      </c>
      <c r="S209" s="40" t="str">
        <f>IF(INDEX(Graph_Data!$1:$1048576,ROW(),S$1)=0,"",INDEX(Graph_Data!$1:$1048576,ROW(),S$1))</f>
        <v/>
      </c>
      <c r="T209" s="40" t="str">
        <f>IF(INDEX(Graph_Data!$1:$1048576,ROW(),T$1)=0,"",INDEX(Graph_Data!$1:$1048576,ROW(),T$1))</f>
        <v/>
      </c>
      <c r="U209" s="40" t="str">
        <f>IF(INDEX(Graph_Data!$1:$1048576,ROW(),U$1)=0,"",INDEX(Graph_Data!$1:$1048576,ROW(),U$1))</f>
        <v/>
      </c>
      <c r="V209" s="40" t="str">
        <f>IF(INDEX(Graph_Data!$1:$1048576,ROW(),V$1)=0,"",INDEX(Graph_Data!$1:$1048576,ROW(),V$1))</f>
        <v/>
      </c>
      <c r="W209" s="40" t="str">
        <f>IF(INDEX(Graph_Data!$1:$1048576,ROW(),W$1)=0,"",INDEX(Graph_Data!$1:$1048576,ROW(),W$1))</f>
        <v/>
      </c>
      <c r="X209" s="40" t="str">
        <f>IF(INDEX(Graph_Data!$1:$1048576,ROW(),X$1)=0,"",INDEX(Graph_Data!$1:$1048576,ROW(),X$1))</f>
        <v/>
      </c>
      <c r="Y209" s="40" t="str">
        <f>IF(INDEX(Graph_Data!$1:$1048576,ROW(),Y$1)=0,"",INDEX(Graph_Data!$1:$1048576,ROW(),Y$1))</f>
        <v/>
      </c>
      <c r="Z209" s="40" t="str">
        <f>IF(INDEX(Graph_Data!$1:$1048576,ROW(),Z$1)=0,"",INDEX(Graph_Data!$1:$1048576,ROW(),Z$1))</f>
        <v/>
      </c>
      <c r="AA209" s="40" t="str">
        <f>IF(INDEX(Graph_Data!$1:$1048576,ROW(),AA$1)=0,"",INDEX(Graph_Data!$1:$1048576,ROW(),AA$1))</f>
        <v/>
      </c>
      <c r="AB209" s="40" t="str">
        <f t="shared" si="175"/>
        <v/>
      </c>
      <c r="AC209" s="40" t="str">
        <f t="shared" si="176"/>
        <v/>
      </c>
      <c r="AD209" s="40" t="str">
        <f t="shared" si="177"/>
        <v/>
      </c>
      <c r="AE209" s="40" t="str">
        <f t="shared" si="178"/>
        <v/>
      </c>
      <c r="AF209" s="40" t="str">
        <f t="shared" si="179"/>
        <v/>
      </c>
      <c r="AG209" s="40" t="str">
        <f t="shared" si="180"/>
        <v/>
      </c>
      <c r="AH209" s="40" t="str">
        <f t="shared" si="181"/>
        <v/>
      </c>
      <c r="AI209" s="40" t="str">
        <f t="shared" si="182"/>
        <v/>
      </c>
      <c r="AJ209" s="40" t="str">
        <f t="shared" si="183"/>
        <v/>
      </c>
      <c r="AK209" s="40" t="str">
        <f t="shared" si="184"/>
        <v/>
      </c>
      <c r="AL209" s="40" t="str">
        <f t="shared" si="185"/>
        <v/>
      </c>
      <c r="AM209" s="40" t="str">
        <f t="shared" si="186"/>
        <v/>
      </c>
      <c r="AN209" s="40" t="str">
        <f t="shared" si="187"/>
        <v/>
      </c>
      <c r="AO209" s="40" t="str">
        <f t="shared" si="188"/>
        <v/>
      </c>
      <c r="AP209" s="40" t="str">
        <f t="shared" si="189"/>
        <v/>
      </c>
      <c r="AQ209" s="40" t="str">
        <f t="shared" si="190"/>
        <v/>
      </c>
      <c r="AR209" s="40" t="str">
        <f t="shared" si="191"/>
        <v/>
      </c>
      <c r="AS209" s="40" t="str">
        <f t="shared" si="192"/>
        <v/>
      </c>
      <c r="AT209" s="40" t="str">
        <f t="shared" si="193"/>
        <v/>
      </c>
      <c r="AU209" s="40" t="str">
        <f t="shared" si="194"/>
        <v/>
      </c>
      <c r="AV209" s="40" t="str">
        <f t="shared" si="195"/>
        <v/>
      </c>
      <c r="AW209" s="40" t="str">
        <f t="shared" si="196"/>
        <v/>
      </c>
      <c r="AX209" s="40" t="str">
        <f t="shared" si="197"/>
        <v/>
      </c>
      <c r="AY209" s="40" t="str">
        <f t="shared" si="198"/>
        <v/>
      </c>
      <c r="AZ209" s="40" t="str">
        <f t="shared" si="199"/>
        <v/>
      </c>
      <c r="BA209" s="40" t="str">
        <f t="shared" si="200"/>
        <v/>
      </c>
    </row>
    <row r="210" spans="1:53" x14ac:dyDescent="0.15">
      <c r="A210" s="40">
        <f>INDEX(Graph_Data!$1:$1048576,ROW(),A$1)</f>
        <v>0</v>
      </c>
      <c r="B210" s="40" t="str">
        <f>IF(INDEX(Graph_Data!$1:$1048576,ROW(),B$1)=0,"",INDEX(Graph_Data!$1:$1048576,ROW(),B$1))</f>
        <v/>
      </c>
      <c r="C210" s="40" t="str">
        <f>IF(INDEX(Graph_Data!$1:$1048576,ROW(),C$1)=0,"",INDEX(Graph_Data!$1:$1048576,ROW(),C$1))</f>
        <v/>
      </c>
      <c r="D210" s="40" t="str">
        <f>IF(INDEX(Graph_Data!$1:$1048576,ROW(),D$1)=0,"",INDEX(Graph_Data!$1:$1048576,ROW(),D$1))</f>
        <v/>
      </c>
      <c r="E210" s="40" t="str">
        <f>IF(INDEX(Graph_Data!$1:$1048576,ROW(),E$1)=0,"",INDEX(Graph_Data!$1:$1048576,ROW(),E$1))</f>
        <v/>
      </c>
      <c r="F210" s="40" t="str">
        <f>IF(INDEX(Graph_Data!$1:$1048576,ROW(),F$1)=0,"",INDEX(Graph_Data!$1:$1048576,ROW(),F$1))</f>
        <v/>
      </c>
      <c r="G210" s="40" t="str">
        <f>IF(INDEX(Graph_Data!$1:$1048576,ROW(),G$1)=0,"",INDEX(Graph_Data!$1:$1048576,ROW(),G$1))</f>
        <v/>
      </c>
      <c r="H210" s="40" t="str">
        <f>IF(INDEX(Graph_Data!$1:$1048576,ROW(),H$1)=0,"",INDEX(Graph_Data!$1:$1048576,ROW(),H$1))</f>
        <v/>
      </c>
      <c r="I210" s="40" t="str">
        <f>IF(INDEX(Graph_Data!$1:$1048576,ROW(),I$1)=0,"",INDEX(Graph_Data!$1:$1048576,ROW(),I$1))</f>
        <v/>
      </c>
      <c r="J210" s="40" t="str">
        <f>IF(INDEX(Graph_Data!$1:$1048576,ROW(),J$1)=0,"",INDEX(Graph_Data!$1:$1048576,ROW(),J$1))</f>
        <v/>
      </c>
      <c r="K210" s="40" t="str">
        <f>IF(INDEX(Graph_Data!$1:$1048576,ROW(),K$1)=0,"",INDEX(Graph_Data!$1:$1048576,ROW(),K$1))</f>
        <v/>
      </c>
      <c r="L210" s="40" t="str">
        <f>IF(INDEX(Graph_Data!$1:$1048576,ROW(),L$1)=0,"",INDEX(Graph_Data!$1:$1048576,ROW(),L$1))</f>
        <v/>
      </c>
      <c r="M210" s="40" t="str">
        <f>IF(INDEX(Graph_Data!$1:$1048576,ROW(),M$1)=0,"",INDEX(Graph_Data!$1:$1048576,ROW(),M$1))</f>
        <v/>
      </c>
      <c r="N210" s="40" t="str">
        <f>IF(INDEX(Graph_Data!$1:$1048576,ROW(),N$1)=0,"",INDEX(Graph_Data!$1:$1048576,ROW(),N$1))</f>
        <v/>
      </c>
      <c r="O210" s="40" t="str">
        <f>IF(INDEX(Graph_Data!$1:$1048576,ROW(),O$1)=0,"",INDEX(Graph_Data!$1:$1048576,ROW(),O$1))</f>
        <v/>
      </c>
      <c r="P210" s="40" t="str">
        <f>IF(INDEX(Graph_Data!$1:$1048576,ROW(),P$1)=0,"",INDEX(Graph_Data!$1:$1048576,ROW(),P$1))</f>
        <v/>
      </c>
      <c r="Q210" s="40" t="str">
        <f>IF(INDEX(Graph_Data!$1:$1048576,ROW(),Q$1)=0,"",INDEX(Graph_Data!$1:$1048576,ROW(),Q$1))</f>
        <v/>
      </c>
      <c r="R210" s="40" t="str">
        <f>IF(INDEX(Graph_Data!$1:$1048576,ROW(),R$1)=0,"",INDEX(Graph_Data!$1:$1048576,ROW(),R$1))</f>
        <v/>
      </c>
      <c r="S210" s="40" t="str">
        <f>IF(INDEX(Graph_Data!$1:$1048576,ROW(),S$1)=0,"",INDEX(Graph_Data!$1:$1048576,ROW(),S$1))</f>
        <v/>
      </c>
      <c r="T210" s="40" t="str">
        <f>IF(INDEX(Graph_Data!$1:$1048576,ROW(),T$1)=0,"",INDEX(Graph_Data!$1:$1048576,ROW(),T$1))</f>
        <v/>
      </c>
      <c r="U210" s="40" t="str">
        <f>IF(INDEX(Graph_Data!$1:$1048576,ROW(),U$1)=0,"",INDEX(Graph_Data!$1:$1048576,ROW(),U$1))</f>
        <v/>
      </c>
      <c r="V210" s="40" t="str">
        <f>IF(INDEX(Graph_Data!$1:$1048576,ROW(),V$1)=0,"",INDEX(Graph_Data!$1:$1048576,ROW(),V$1))</f>
        <v/>
      </c>
      <c r="W210" s="40" t="str">
        <f>IF(INDEX(Graph_Data!$1:$1048576,ROW(),W$1)=0,"",INDEX(Graph_Data!$1:$1048576,ROW(),W$1))</f>
        <v/>
      </c>
      <c r="X210" s="40" t="str">
        <f>IF(INDEX(Graph_Data!$1:$1048576,ROW(),X$1)=0,"",INDEX(Graph_Data!$1:$1048576,ROW(),X$1))</f>
        <v/>
      </c>
      <c r="Y210" s="40" t="str">
        <f>IF(INDEX(Graph_Data!$1:$1048576,ROW(),Y$1)=0,"",INDEX(Graph_Data!$1:$1048576,ROW(),Y$1))</f>
        <v/>
      </c>
      <c r="Z210" s="40" t="str">
        <f>IF(INDEX(Graph_Data!$1:$1048576,ROW(),Z$1)=0,"",INDEX(Graph_Data!$1:$1048576,ROW(),Z$1))</f>
        <v/>
      </c>
      <c r="AA210" s="40" t="str">
        <f>IF(INDEX(Graph_Data!$1:$1048576,ROW(),AA$1)=0,"",INDEX(Graph_Data!$1:$1048576,ROW(),AA$1))</f>
        <v/>
      </c>
      <c r="AB210" s="40" t="str">
        <f t="shared" si="175"/>
        <v/>
      </c>
      <c r="AC210" s="40" t="str">
        <f t="shared" si="176"/>
        <v/>
      </c>
      <c r="AD210" s="40" t="str">
        <f t="shared" si="177"/>
        <v/>
      </c>
      <c r="AE210" s="40" t="str">
        <f t="shared" si="178"/>
        <v/>
      </c>
      <c r="AF210" s="40" t="str">
        <f t="shared" si="179"/>
        <v/>
      </c>
      <c r="AG210" s="40" t="str">
        <f t="shared" si="180"/>
        <v/>
      </c>
      <c r="AH210" s="40" t="str">
        <f t="shared" si="181"/>
        <v/>
      </c>
      <c r="AI210" s="40" t="str">
        <f t="shared" si="182"/>
        <v/>
      </c>
      <c r="AJ210" s="40" t="str">
        <f t="shared" si="183"/>
        <v/>
      </c>
      <c r="AK210" s="40" t="str">
        <f t="shared" si="184"/>
        <v/>
      </c>
      <c r="AL210" s="40" t="str">
        <f t="shared" si="185"/>
        <v/>
      </c>
      <c r="AM210" s="40" t="str">
        <f t="shared" si="186"/>
        <v/>
      </c>
      <c r="AN210" s="40" t="str">
        <f t="shared" si="187"/>
        <v/>
      </c>
      <c r="AO210" s="40" t="str">
        <f t="shared" si="188"/>
        <v/>
      </c>
      <c r="AP210" s="40" t="str">
        <f t="shared" si="189"/>
        <v/>
      </c>
      <c r="AQ210" s="40" t="str">
        <f t="shared" si="190"/>
        <v/>
      </c>
      <c r="AR210" s="40" t="str">
        <f t="shared" si="191"/>
        <v/>
      </c>
      <c r="AS210" s="40" t="str">
        <f t="shared" si="192"/>
        <v/>
      </c>
      <c r="AT210" s="40" t="str">
        <f t="shared" si="193"/>
        <v/>
      </c>
      <c r="AU210" s="40" t="str">
        <f t="shared" si="194"/>
        <v/>
      </c>
      <c r="AV210" s="40" t="str">
        <f t="shared" si="195"/>
        <v/>
      </c>
      <c r="AW210" s="40" t="str">
        <f t="shared" si="196"/>
        <v/>
      </c>
      <c r="AX210" s="40" t="str">
        <f t="shared" si="197"/>
        <v/>
      </c>
      <c r="AY210" s="40" t="str">
        <f t="shared" si="198"/>
        <v/>
      </c>
      <c r="AZ210" s="40" t="str">
        <f t="shared" si="199"/>
        <v/>
      </c>
      <c r="BA210" s="40" t="str">
        <f t="shared" si="200"/>
        <v/>
      </c>
    </row>
  </sheetData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モニタリング結果</vt:lpstr>
      <vt:lpstr>測定結果</vt:lpstr>
      <vt:lpstr>Graph</vt:lpstr>
      <vt:lpstr>Graph_Data</vt:lpstr>
      <vt:lpstr>Graph_PointNo</vt:lpstr>
      <vt:lpstr>Ave_Calc</vt:lpstr>
      <vt:lpstr>Graph!Print_Area</vt:lpstr>
      <vt:lpstr>モニタリング結果!Print_Area</vt:lpstr>
    </vt:vector>
  </TitlesOfParts>
  <Company>Aerocrart Japan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S_Hashimoto</dc:creator>
  <cp:lastModifiedBy>Shigeharu hashimoto</cp:lastModifiedBy>
  <cp:lastPrinted>2019-07-05T21:52:50Z</cp:lastPrinted>
  <dcterms:created xsi:type="dcterms:W3CDTF">2011-08-03T13:54:30Z</dcterms:created>
  <dcterms:modified xsi:type="dcterms:W3CDTF">2019-07-05T21:53:07Z</dcterms:modified>
</cp:coreProperties>
</file>