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6435" windowHeight="5565" activeTab="1"/>
  </bookViews>
  <sheets>
    <sheet name="Data" sheetId="1" r:id="rId1"/>
    <sheet name="印刷用紙" sheetId="2" r:id="rId2"/>
    <sheet name="Calc" sheetId="3" r:id="rId3"/>
  </sheets>
  <definedNames>
    <definedName name="_xlnm.Print_Area" localSheetId="1">'印刷用紙'!$B$4:$G$20</definedName>
  </definedNames>
  <calcPr fullCalcOnLoad="1"/>
</workbook>
</file>

<file path=xl/sharedStrings.xml><?xml version="1.0" encoding="utf-8"?>
<sst xmlns="http://schemas.openxmlformats.org/spreadsheetml/2006/main" count="56" uniqueCount="43">
  <si>
    <t>会社</t>
  </si>
  <si>
    <t>課名</t>
  </si>
  <si>
    <t>氏名</t>
  </si>
  <si>
    <t>発送元</t>
  </si>
  <si>
    <t>品目</t>
  </si>
  <si>
    <t>取扱者</t>
  </si>
  <si>
    <t>個数</t>
  </si>
  <si>
    <t>A社</t>
  </si>
  <si>
    <t>営業</t>
  </si>
  <si>
    <t>あああ</t>
  </si>
  <si>
    <t>かかか</t>
  </si>
  <si>
    <t>りんご</t>
  </si>
  <si>
    <t>ししし</t>
  </si>
  <si>
    <t>ききき</t>
  </si>
  <si>
    <t>みかん</t>
  </si>
  <si>
    <t>すすす</t>
  </si>
  <si>
    <t>くくく</t>
  </si>
  <si>
    <t>もも</t>
  </si>
  <si>
    <t>せせせ</t>
  </si>
  <si>
    <t>B社</t>
  </si>
  <si>
    <t>総務</t>
  </si>
  <si>
    <t>いいい</t>
  </si>
  <si>
    <t>けけけ</t>
  </si>
  <si>
    <t>そそそ</t>
  </si>
  <si>
    <t>こここ</t>
  </si>
  <si>
    <t>たたた</t>
  </si>
  <si>
    <t>D社</t>
  </si>
  <si>
    <t>ううう</t>
  </si>
  <si>
    <t>さささ</t>
  </si>
  <si>
    <t>ちちち</t>
  </si>
  <si>
    <t>会社_List</t>
  </si>
  <si>
    <t>開始行</t>
  </si>
  <si>
    <t>データ数</t>
  </si>
  <si>
    <t>会社名</t>
  </si>
  <si>
    <t>終了行</t>
  </si>
  <si>
    <t>データ行_List</t>
  </si>
  <si>
    <t>＜文章＞</t>
  </si>
  <si>
    <t>（発送元）</t>
  </si>
  <si>
    <t>（品目）</t>
  </si>
  <si>
    <t>（個数）</t>
  </si>
  <si>
    <t>（取扱者）</t>
  </si>
  <si>
    <t>会社数</t>
  </si>
  <si>
    <t>No.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</si>
</sst>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o.　&quot;General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6" fontId="2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0</xdr:row>
      <xdr:rowOff>171450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0"/>
          <a:ext cx="8096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3.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>
        <v>10</v>
      </c>
    </row>
    <row r="3" spans="1:7" ht="13.5">
      <c r="A3" t="s">
        <v>7</v>
      </c>
      <c r="B3" t="s">
        <v>8</v>
      </c>
      <c r="C3" t="s">
        <v>9</v>
      </c>
      <c r="D3" t="s">
        <v>13</v>
      </c>
      <c r="E3" t="s">
        <v>14</v>
      </c>
      <c r="F3" t="s">
        <v>15</v>
      </c>
      <c r="G3">
        <v>2</v>
      </c>
    </row>
    <row r="4" spans="1:7" ht="13.5">
      <c r="A4" t="s">
        <v>7</v>
      </c>
      <c r="B4" t="s">
        <v>8</v>
      </c>
      <c r="C4" t="s">
        <v>9</v>
      </c>
      <c r="D4" t="s">
        <v>16</v>
      </c>
      <c r="E4" t="s">
        <v>17</v>
      </c>
      <c r="F4" t="s">
        <v>18</v>
      </c>
      <c r="G4">
        <v>5</v>
      </c>
    </row>
    <row r="5" spans="1:7" ht="13.5">
      <c r="A5" t="s">
        <v>19</v>
      </c>
      <c r="B5" t="s">
        <v>20</v>
      </c>
      <c r="C5" t="s">
        <v>21</v>
      </c>
      <c r="D5" t="s">
        <v>22</v>
      </c>
      <c r="E5" t="s">
        <v>11</v>
      </c>
      <c r="F5" t="s">
        <v>23</v>
      </c>
      <c r="G5">
        <v>11</v>
      </c>
    </row>
    <row r="6" spans="1:7" ht="13.5">
      <c r="A6" t="s">
        <v>19</v>
      </c>
      <c r="B6" t="s">
        <v>20</v>
      </c>
      <c r="C6" t="s">
        <v>21</v>
      </c>
      <c r="D6" t="s">
        <v>24</v>
      </c>
      <c r="E6" t="s">
        <v>14</v>
      </c>
      <c r="F6" t="s">
        <v>25</v>
      </c>
      <c r="G6">
        <v>4</v>
      </c>
    </row>
    <row r="7" spans="1:7" ht="13.5">
      <c r="A7" t="s">
        <v>26</v>
      </c>
      <c r="B7" t="s">
        <v>8</v>
      </c>
      <c r="C7" t="s">
        <v>27</v>
      </c>
      <c r="D7" t="s">
        <v>28</v>
      </c>
      <c r="E7" t="s">
        <v>17</v>
      </c>
      <c r="F7" t="s">
        <v>29</v>
      </c>
      <c r="G7">
        <v>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0"/>
  <sheetViews>
    <sheetView tabSelected="1" workbookViewId="0" topLeftCell="A1">
      <pane ySplit="2" topLeftCell="BM3" activePane="bottomLeft" state="frozen"/>
      <selection pane="topLeft" activeCell="A1" sqref="A1"/>
      <selection pane="bottomLeft" activeCell="C1" sqref="C1"/>
    </sheetView>
  </sheetViews>
  <sheetFormatPr defaultColWidth="9.00390625" defaultRowHeight="13.5"/>
  <cols>
    <col min="1" max="1" width="4.625" style="0" customWidth="1"/>
    <col min="2" max="2" width="5.625" style="0" customWidth="1"/>
    <col min="3" max="6" width="10.625" style="0" customWidth="1"/>
    <col min="7" max="7" width="5.625" style="0" customWidth="1"/>
  </cols>
  <sheetData>
    <row r="1" ht="14.25">
      <c r="C1" s="2">
        <v>1</v>
      </c>
    </row>
    <row r="2" ht="4.5" customHeight="1"/>
    <row r="3" spans="3:6" ht="13.5">
      <c r="C3">
        <v>4</v>
      </c>
      <c r="D3">
        <v>5</v>
      </c>
      <c r="E3">
        <v>6</v>
      </c>
      <c r="F3">
        <v>7</v>
      </c>
    </row>
    <row r="5" ht="13.5">
      <c r="C5" t="str">
        <f>Calc!C3</f>
        <v>A社</v>
      </c>
    </row>
    <row r="6" spans="3:4" ht="13.5">
      <c r="C6" s="1" t="str">
        <f>"（"&amp;INDEX(Data!$A:$XFD,Calc!$C$4,2)&amp;"課）"</f>
        <v>（営業課）</v>
      </c>
      <c r="D6" t="str">
        <f>"（"&amp;INDEX(Data!$A:$XFD,Calc!$C$4,3)&amp;" 様）"</f>
        <v>（あああ 様）</v>
      </c>
    </row>
    <row r="8" ht="13.5">
      <c r="C8" t="s">
        <v>36</v>
      </c>
    </row>
    <row r="10" spans="3:6" ht="13.5">
      <c r="C10" t="s">
        <v>37</v>
      </c>
      <c r="D10" t="s">
        <v>38</v>
      </c>
      <c r="E10" t="s">
        <v>40</v>
      </c>
      <c r="F10" t="s">
        <v>39</v>
      </c>
    </row>
    <row r="11" spans="1:6" ht="13.5">
      <c r="A11">
        <f>Calc!D2</f>
        <v>2</v>
      </c>
      <c r="C11" t="str">
        <f>IF($A11="","",INDEX(Data!$A:$XFD,$A11,C$3))</f>
        <v>かかか</v>
      </c>
      <c r="D11" t="str">
        <f>IF($A11="","",INDEX(Data!$A:$XFD,$A11,D$3))</f>
        <v>りんご</v>
      </c>
      <c r="E11" t="str">
        <f>IF($A11="","",INDEX(Data!$A:$XFD,$A11,E$3))</f>
        <v>ししし</v>
      </c>
      <c r="F11" s="1">
        <f>IF(AND($A11="",$A10=""),"",IF($A11="","合計"&amp;SUM(F10:F$11)&amp;"個",INDEX(Data!$A:$XFD,$A11,F$3)))</f>
        <v>10</v>
      </c>
    </row>
    <row r="12" spans="1:6" ht="13.5">
      <c r="A12">
        <f>Calc!D3</f>
        <v>3</v>
      </c>
      <c r="C12" t="str">
        <f>IF($A12="","",INDEX(Data!$A:$XFD,$A12,C$3))</f>
        <v>ききき</v>
      </c>
      <c r="D12" t="str">
        <f>IF($A12="","",INDEX(Data!$A:$XFD,$A12,D$3))</f>
        <v>みかん</v>
      </c>
      <c r="E12" t="str">
        <f>IF($A12="","",INDEX(Data!$A:$XFD,$A12,E$3))</f>
        <v>すすす</v>
      </c>
      <c r="F12" s="1">
        <f>IF(AND($A12="",$A11=""),"",IF($A12="","合計"&amp;SUM(F$11:F11)&amp;"個",INDEX(Data!$A:$XFD,$A12,F$3)))</f>
        <v>2</v>
      </c>
    </row>
    <row r="13" spans="1:6" ht="13.5">
      <c r="A13">
        <f>Calc!D4</f>
        <v>4</v>
      </c>
      <c r="C13" t="str">
        <f>IF($A13="","",INDEX(Data!$A:$XFD,$A13,C$3))</f>
        <v>くくく</v>
      </c>
      <c r="D13" t="str">
        <f>IF($A13="","",INDEX(Data!$A:$XFD,$A13,D$3))</f>
        <v>もも</v>
      </c>
      <c r="E13" t="str">
        <f>IF($A13="","",INDEX(Data!$A:$XFD,$A13,E$3))</f>
        <v>せせせ</v>
      </c>
      <c r="F13" s="1">
        <f>IF(AND($A13="",$A12=""),"",IF($A13="","合計"&amp;SUM(F$11:F12)&amp;"個",INDEX(Data!$A:$XFD,$A13,F$3)))</f>
        <v>5</v>
      </c>
    </row>
    <row r="14" spans="1:6" ht="13.5">
      <c r="A14">
        <f>Calc!D5</f>
      </c>
      <c r="C14">
        <f>IF($A14="","",INDEX(Data!$A:$XFD,$A14,C$3))</f>
      </c>
      <c r="D14">
        <f>IF($A14="","",INDEX(Data!$A:$XFD,$A14,D$3))</f>
      </c>
      <c r="E14">
        <f>IF($A14="","",INDEX(Data!$A:$XFD,$A14,E$3))</f>
      </c>
      <c r="F14" s="1" t="str">
        <f>IF(AND($A14="",$A13=""),"",IF($A14="","合計"&amp;SUM(F$11:F13)&amp;"個",INDEX(Data!$A:$XFD,$A14,F$3)))</f>
        <v>合計17個</v>
      </c>
    </row>
    <row r="15" spans="1:6" ht="13.5">
      <c r="A15">
        <f>Calc!D6</f>
      </c>
      <c r="C15">
        <f>IF($A15="","",INDEX(Data!$A:$XFD,$A15,C$3))</f>
      </c>
      <c r="D15">
        <f>IF($A15="","",INDEX(Data!$A:$XFD,$A15,D$3))</f>
      </c>
      <c r="E15">
        <f>IF($A15="","",INDEX(Data!$A:$XFD,$A15,E$3))</f>
      </c>
      <c r="F15" s="1">
        <f>IF(AND($A15="",$A14=""),"",IF($A15="","合計"&amp;SUM(F$11:F14)&amp;"個",INDEX(Data!$A:$XFD,$A15,F$3)))</f>
      </c>
    </row>
    <row r="16" spans="1:6" ht="13.5">
      <c r="A16">
        <f>Calc!D7</f>
      </c>
      <c r="C16">
        <f>IF($A16="","",INDEX(Data!$A:$XFD,$A16,C$3))</f>
      </c>
      <c r="D16">
        <f>IF($A16="","",INDEX(Data!$A:$XFD,$A16,D$3))</f>
      </c>
      <c r="E16">
        <f>IF($A16="","",INDEX(Data!$A:$XFD,$A16,E$3))</f>
      </c>
      <c r="F16" s="1">
        <f>IF(AND($A16="",$A15=""),"",IF($A16="","合計"&amp;SUM(F$11:F15)&amp;"個",INDEX(Data!$A:$XFD,$A16,F$3)))</f>
      </c>
    </row>
    <row r="17" spans="1:6" ht="13.5">
      <c r="A17">
        <f>Calc!D8</f>
      </c>
      <c r="C17">
        <f>IF($A17="","",INDEX(Data!$A:$XFD,$A17,C$3))</f>
      </c>
      <c r="D17">
        <f>IF($A17="","",INDEX(Data!$A:$XFD,$A17,D$3))</f>
      </c>
      <c r="E17">
        <f>IF($A17="","",INDEX(Data!$A:$XFD,$A17,E$3))</f>
      </c>
      <c r="F17" s="1">
        <f>IF(AND($A17="",$A16=""),"",IF($A17="","合計"&amp;SUM(F$11:F16)&amp;"個",INDEX(Data!$A:$XFD,$A17,F$3)))</f>
      </c>
    </row>
    <row r="18" spans="1:6" ht="13.5">
      <c r="A18">
        <f>Calc!D9</f>
      </c>
      <c r="C18">
        <f>IF($A18="","",INDEX(Data!$A:$XFD,$A18,C$3))</f>
      </c>
      <c r="D18">
        <f>IF($A18="","",INDEX(Data!$A:$XFD,$A18,D$3))</f>
      </c>
      <c r="E18">
        <f>IF($A18="","",INDEX(Data!$A:$XFD,$A18,E$3))</f>
      </c>
      <c r="F18" s="1">
        <f>IF(AND($A18="",$A17=""),"",IF($A18="","合計"&amp;SUM(F$11:F17)&amp;"個",INDEX(Data!$A:$XFD,$A18,F$3)))</f>
      </c>
    </row>
    <row r="19" spans="1:6" ht="13.5">
      <c r="A19">
        <f>Calc!D10</f>
      </c>
      <c r="C19">
        <f>IF($A19="","",INDEX(Data!$A:$XFD,$A19,C$3))</f>
      </c>
      <c r="D19">
        <f>IF($A19="","",INDEX(Data!$A:$XFD,$A19,D$3))</f>
      </c>
      <c r="E19">
        <f>IF($A19="","",INDEX(Data!$A:$XFD,$A19,E$3))</f>
      </c>
      <c r="F19" s="1">
        <f>IF(AND($A19="",$A18=""),"",IF($A19="","合計"&amp;SUM(F$11:F18)&amp;"個",INDEX(Data!$A:$XFD,$A19,F$3)))</f>
      </c>
    </row>
    <row r="20" spans="1:6" ht="13.5">
      <c r="A20">
        <f>Calc!D11</f>
      </c>
      <c r="C20">
        <f>IF($A20="","",INDEX(Data!$A:$XFD,$A20,C$3))</f>
      </c>
      <c r="D20">
        <f>IF($A20="","",INDEX(Data!$A:$XFD,$A20,D$3))</f>
      </c>
      <c r="E20">
        <f>IF($A20="","",INDEX(Data!$A:$XFD,$A20,E$3))</f>
      </c>
      <c r="F20" s="1">
        <f>IF(AND($A20="",$A19=""),"",IF($A20="","合計"&amp;SUM(F$11:F19)&amp;"個",INDEX(Data!$A:$XFD,$A20,F$3)))</f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0"/>
  <sheetViews>
    <sheetView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00390625" defaultRowHeight="13.5"/>
  <sheetData>
    <row r="1" spans="1:4" ht="13.5">
      <c r="A1" t="s">
        <v>30</v>
      </c>
      <c r="B1" t="s">
        <v>41</v>
      </c>
      <c r="C1">
        <f>SUMPRODUCT((A2:A1000&lt;&gt;"")*1)</f>
        <v>3</v>
      </c>
      <c r="D1" t="s">
        <v>35</v>
      </c>
    </row>
    <row r="2" spans="1:4" ht="13.5">
      <c r="A2" t="str">
        <f>INDEX(Data!A:A,2)</f>
        <v>A社</v>
      </c>
      <c r="B2" t="s">
        <v>42</v>
      </c>
      <c r="C2">
        <f>'印刷用紙'!C1</f>
        <v>1</v>
      </c>
      <c r="D2">
        <f>C4</f>
        <v>2</v>
      </c>
    </row>
    <row r="3" spans="1:4" ht="13.5">
      <c r="A3" t="str">
        <f>IF(A2="","",IF(INDEX(Data!A:A,MATCH(A2,Data!A:A,0)+COUNTIF(Data!A:A,A2))=0,"",INDEX(Data!A:A,MATCH(A2,Data!A:A,0)+COUNTIF(Data!A:A,A2))))</f>
        <v>B社</v>
      </c>
      <c r="B3" t="s">
        <v>33</v>
      </c>
      <c r="C3" t="str">
        <f>INDEX(Calc!A:A,C2+1)</f>
        <v>A社</v>
      </c>
      <c r="D3">
        <f aca="true" t="shared" si="0" ref="D3:D12">IF(D2="","",IF($C$6&lt;D2+1,"",D2+1))</f>
        <v>3</v>
      </c>
    </row>
    <row r="4" spans="1:4" ht="13.5">
      <c r="A4" t="str">
        <f>IF(A3="","",IF(INDEX(Data!A:A,MATCH(A3,Data!A:A,0)+COUNTIF(Data!A:A,A3))=0,"",INDEX(Data!A:A,MATCH(A3,Data!A:A,0)+COUNTIF(Data!A:A,A3))))</f>
        <v>D社</v>
      </c>
      <c r="B4" t="s">
        <v>31</v>
      </c>
      <c r="C4">
        <f>MATCH(C3,Data!A:A,0)</f>
        <v>2</v>
      </c>
      <c r="D4">
        <f t="shared" si="0"/>
        <v>4</v>
      </c>
    </row>
    <row r="5" spans="1:4" ht="13.5">
      <c r="A5">
        <f>IF(A4="","",IF(INDEX(Data!A:A,MATCH(A4,Data!A:A,0)+COUNTIF(Data!A:A,A4))=0,"",INDEX(Data!A:A,MATCH(A4,Data!A:A,0)+COUNTIF(Data!A:A,A4))))</f>
      </c>
      <c r="B5" t="s">
        <v>32</v>
      </c>
      <c r="C5">
        <f>COUNTIF(Data!A:A,C3)</f>
        <v>3</v>
      </c>
      <c r="D5">
        <f t="shared" si="0"/>
      </c>
    </row>
    <row r="6" spans="1:4" ht="13.5">
      <c r="A6">
        <f>IF(A5="","",IF(INDEX(Data!A:A,MATCH(A5,Data!A:A,0)+COUNTIF(Data!A:A,A5))=0,"",INDEX(Data!A:A,MATCH(A5,Data!A:A,0)+COUNTIF(Data!A:A,A5))))</f>
      </c>
      <c r="B6" t="s">
        <v>34</v>
      </c>
      <c r="C6">
        <f>C4+C5-1</f>
        <v>4</v>
      </c>
      <c r="D6">
        <f t="shared" si="0"/>
      </c>
    </row>
    <row r="7" spans="1:4" ht="13.5">
      <c r="A7">
        <f>IF(A6="","",IF(INDEX(Data!A:A,MATCH(A6,Data!A:A,0)+COUNTIF(Data!A:A,A6))=0,"",INDEX(Data!A:A,MATCH(A6,Data!A:A,0)+COUNTIF(Data!A:A,A6))))</f>
      </c>
      <c r="D7">
        <f t="shared" si="0"/>
      </c>
    </row>
    <row r="8" spans="1:4" ht="13.5">
      <c r="A8">
        <f>IF(A7="","",IF(INDEX(Data!A:A,MATCH(A7,Data!A:A,0)+COUNTIF(Data!A:A,A7))=0,"",INDEX(Data!A:A,MATCH(A7,Data!A:A,0)+COUNTIF(Data!A:A,A7))))</f>
      </c>
      <c r="D8">
        <f t="shared" si="0"/>
      </c>
    </row>
    <row r="9" spans="1:4" ht="13.5">
      <c r="A9">
        <f>IF(A8="","",IF(INDEX(Data!A:A,MATCH(A8,Data!A:A,0)+COUNTIF(Data!A:A,A8))=0,"",INDEX(Data!A:A,MATCH(A8,Data!A:A,0)+COUNTIF(Data!A:A,A8))))</f>
      </c>
      <c r="D9">
        <f t="shared" si="0"/>
      </c>
    </row>
    <row r="10" spans="1:4" ht="13.5">
      <c r="A10">
        <f>IF(A9="","",IF(INDEX(Data!A:A,MATCH(A9,Data!A:A,0)+COUNTIF(Data!A:A,A9))=0,"",INDEX(Data!A:A,MATCH(A9,Data!A:A,0)+COUNTIF(Data!A:A,A9))))</f>
      </c>
      <c r="D10">
        <f t="shared" si="0"/>
      </c>
    </row>
    <row r="11" spans="1:4" ht="13.5">
      <c r="A11">
        <f>IF(A10="","",IF(INDEX(Data!A:A,MATCH(A10,Data!A:A,0)+COUNTIF(Data!A:A,A10))=0,"",INDEX(Data!A:A,MATCH(A10,Data!A:A,0)+COUNTIF(Data!A:A,A10))))</f>
      </c>
      <c r="D11">
        <f t="shared" si="0"/>
      </c>
    </row>
    <row r="12" spans="1:4" ht="13.5">
      <c r="A12">
        <f>IF(A11="","",IF(INDEX(Data!A:A,MATCH(A11,Data!A:A,0)+COUNTIF(Data!A:A,A11))=0,"",INDEX(Data!A:A,MATCH(A11,Data!A:A,0)+COUNTIF(Data!A:A,A11))))</f>
      </c>
      <c r="D12">
        <f t="shared" si="0"/>
      </c>
    </row>
    <row r="13" ht="13.5">
      <c r="A13">
        <f>IF(A12="","",IF(INDEX(Data!A:A,MATCH(A12,Data!A:A,0)+COUNTIF(Data!A:A,A12))=0,"",INDEX(Data!A:A,MATCH(A12,Data!A:A,0)+COUNTIF(Data!A:A,A12))))</f>
      </c>
    </row>
    <row r="14" ht="13.5">
      <c r="A14">
        <f>IF(A13="","",IF(INDEX(Data!A:A,MATCH(A13,Data!A:A,0)+COUNTIF(Data!A:A,A13))=0,"",INDEX(Data!A:A,MATCH(A13,Data!A:A,0)+COUNTIF(Data!A:A,A13))))</f>
      </c>
    </row>
    <row r="15" ht="13.5">
      <c r="A15">
        <f>IF(A14="","",IF(INDEX(Data!A:A,MATCH(A14,Data!A:A,0)+COUNTIF(Data!A:A,A14))=0,"",INDEX(Data!A:A,MATCH(A14,Data!A:A,0)+COUNTIF(Data!A:A,A14))))</f>
      </c>
    </row>
    <row r="16" ht="13.5">
      <c r="A16">
        <f>IF(A15="","",IF(INDEX(Data!A:A,MATCH(A15,Data!A:A,0)+COUNTIF(Data!A:A,A15))=0,"",INDEX(Data!A:A,MATCH(A15,Data!A:A,0)+COUNTIF(Data!A:A,A15))))</f>
      </c>
    </row>
    <row r="17" ht="13.5">
      <c r="A17">
        <f>IF(A16="","",IF(INDEX(Data!A:A,MATCH(A16,Data!A:A,0)+COUNTIF(Data!A:A,A16))=0,"",INDEX(Data!A:A,MATCH(A16,Data!A:A,0)+COUNTIF(Data!A:A,A16))))</f>
      </c>
    </row>
    <row r="18" ht="13.5">
      <c r="A18">
        <f>IF(A17="","",IF(INDEX(Data!A:A,MATCH(A17,Data!A:A,0)+COUNTIF(Data!A:A,A17))=0,"",INDEX(Data!A:A,MATCH(A17,Data!A:A,0)+COUNTIF(Data!A:A,A17))))</f>
      </c>
    </row>
    <row r="19" ht="13.5">
      <c r="A19">
        <f>IF(A18="","",IF(INDEX(Data!A:A,MATCH(A18,Data!A:A,0)+COUNTIF(Data!A:A,A18))=0,"",INDEX(Data!A:A,MATCH(A18,Data!A:A,0)+COUNTIF(Data!A:A,A18))))</f>
      </c>
    </row>
    <row r="20" ht="13.5">
      <c r="A20">
        <f>IF(A19="","",IF(INDEX(Data!A:A,MATCH(A19,Data!A:A,0)+COUNTIF(Data!A:A,A19))=0,"",INDEX(Data!A:A,MATCH(A19,Data!A:A,0)+COUNTIF(Data!A:A,A19))))</f>
      </c>
    </row>
    <row r="21" ht="13.5">
      <c r="A21">
        <f>IF(A20="","",IF(INDEX(Data!A:A,MATCH(A20,Data!A:A,0)+COUNTIF(Data!A:A,A20))=0,"",INDEX(Data!A:A,MATCH(A20,Data!A:A,0)+COUNTIF(Data!A:A,A20))))</f>
      </c>
    </row>
    <row r="22" ht="13.5">
      <c r="A22">
        <f>IF(A21="","",IF(INDEX(Data!A:A,MATCH(A21,Data!A:A,0)+COUNTIF(Data!A:A,A21))=0,"",INDEX(Data!A:A,MATCH(A21,Data!A:A,0)+COUNTIF(Data!A:A,A21))))</f>
      </c>
    </row>
    <row r="23" ht="13.5">
      <c r="A23">
        <f>IF(A22="","",IF(INDEX(Data!A:A,MATCH(A22,Data!A:A,0)+COUNTIF(Data!A:A,A22))=0,"",INDEX(Data!A:A,MATCH(A22,Data!A:A,0)+COUNTIF(Data!A:A,A22))))</f>
      </c>
    </row>
    <row r="24" ht="13.5">
      <c r="A24">
        <f>IF(A23="","",IF(INDEX(Data!A:A,MATCH(A23,Data!A:A,0)+COUNTIF(Data!A:A,A23))=0,"",INDEX(Data!A:A,MATCH(A23,Data!A:A,0)+COUNTIF(Data!A:A,A23))))</f>
      </c>
    </row>
    <row r="25" ht="13.5">
      <c r="A25">
        <f>IF(A24="","",IF(INDEX(Data!A:A,MATCH(A24,Data!A:A,0)+COUNTIF(Data!A:A,A24))=0,"",INDEX(Data!A:A,MATCH(A24,Data!A:A,0)+COUNTIF(Data!A:A,A24))))</f>
      </c>
    </row>
    <row r="26" ht="13.5">
      <c r="A26">
        <f>IF(A25="","",IF(INDEX(Data!A:A,MATCH(A25,Data!A:A,0)+COUNTIF(Data!A:A,A25))=0,"",INDEX(Data!A:A,MATCH(A25,Data!A:A,0)+COUNTIF(Data!A:A,A25))))</f>
      </c>
    </row>
    <row r="27" ht="13.5">
      <c r="A27">
        <f>IF(A26="","",IF(INDEX(Data!A:A,MATCH(A26,Data!A:A,0)+COUNTIF(Data!A:A,A26))=0,"",INDEX(Data!A:A,MATCH(A26,Data!A:A,0)+COUNTIF(Data!A:A,A26))))</f>
      </c>
    </row>
    <row r="28" ht="13.5">
      <c r="A28">
        <f>IF(A27="","",IF(INDEX(Data!A:A,MATCH(A27,Data!A:A,0)+COUNTIF(Data!A:A,A27))=0,"",INDEX(Data!A:A,MATCH(A27,Data!A:A,0)+COUNTIF(Data!A:A,A27))))</f>
      </c>
    </row>
    <row r="29" ht="13.5">
      <c r="A29">
        <f>IF(A28="","",IF(INDEX(Data!A:A,MATCH(A28,Data!A:A,0)+COUNTIF(Data!A:A,A28))=0,"",INDEX(Data!A:A,MATCH(A28,Data!A:A,0)+COUNTIF(Data!A:A,A28))))</f>
      </c>
    </row>
    <row r="30" ht="13.5">
      <c r="A30">
        <f>IF(A29="","",IF(INDEX(Data!A:A,MATCH(A29,Data!A:A,0)+COUNTIF(Data!A:A,A29))=0,"",INDEX(Data!A:A,MATCH(A29,Data!A:A,0)+COUNTIF(Data!A:A,A29))))</f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Aerocrart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S_Hashimoto</dc:creator>
  <cp:keywords/>
  <dc:description/>
  <cp:lastModifiedBy>S_Hashimoto</cp:lastModifiedBy>
  <cp:lastPrinted>2014-08-09T09:43:56Z</cp:lastPrinted>
  <dcterms:created xsi:type="dcterms:W3CDTF">2014-08-09T07:17:06Z</dcterms:created>
  <dcterms:modified xsi:type="dcterms:W3CDTF">2014-08-09T09:51:13Z</dcterms:modified>
  <cp:category/>
  <cp:version/>
  <cp:contentType/>
  <cp:contentStatus/>
</cp:coreProperties>
</file>